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<sst xmlns="http://schemas.openxmlformats.org/spreadsheetml/2006/main" count="37" uniqueCount="31">
  <si>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</si>
  <si>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</si>
  <si>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</si>
  <si>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</si>
  <si>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</si>
  <si>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</si>
  <si>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</si>
  <si>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</si>
  <si>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</si>
  <si>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</si>
  <si>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</si>
  <si>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</si>
  <si>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</si>
  <si>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</si>
  <si>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</si>
  <si>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</si>
  <si>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</si>
  <si>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</si>
  <si>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</si>
  <si>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</si>
  <si>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</si>
  <si>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</si>
  <si>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</si>
  <si>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</si>
  <si>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</si>
  <si>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</si>
  <si>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</si>
  <si>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</si>
  <si>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1 полугодие 2013 года</t>
  </si>
  <si>
    <t>1 полугодие 2014 года</t>
  </si>
  <si>
    <t>финансирования сельскохозяйственных товаропроизводителей Ленинградской области за 1 полугодие 2013 и 2014 гг, тыс. рублей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</si>
</sst>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8.7109375" style="0" customWidth="1"/>
  </cols>
  <sheetData>
    <row r="1" s="1" customFormat="1" ht="11.25"/>
    <row r="2" spans="1:4" s="1" customFormat="1" ht="11.25">
      <c r="A2" s="2"/>
      <c r="B2" s="2"/>
      <c r="C2" s="2"/>
      <c r="D2" s="2"/>
    </row>
    <row r="3" spans="1:10" s="1" customFormat="1" ht="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2">
      <c r="A4" s="17" t="s">
        <v>30</v>
      </c>
      <c r="B4" s="18"/>
      <c r="C4" s="18"/>
      <c r="D4" s="18"/>
      <c r="E4" s="18"/>
      <c r="F4" s="18"/>
      <c r="G4" s="18"/>
      <c r="H4" s="18"/>
      <c r="I4" s="18"/>
      <c r="J4" s="18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19" t="s">
        <v>1</v>
      </c>
      <c r="B9" s="19" t="s">
        <v>2</v>
      </c>
      <c r="C9" s="19"/>
      <c r="D9" s="19" t="s">
        <v>3</v>
      </c>
      <c r="E9" s="19"/>
      <c r="F9" s="19" t="s">
        <v>4</v>
      </c>
      <c r="G9" s="19"/>
      <c r="H9" s="19" t="s">
        <v>5</v>
      </c>
      <c r="I9" s="19"/>
      <c r="J9" s="8" t="s">
        <v>6</v>
      </c>
    </row>
    <row r="10" spans="1:10" s="1" customFormat="1" ht="33" customHeight="1">
      <c r="A10" s="19"/>
      <c r="B10" s="15" t="s">
        <v>28</v>
      </c>
      <c r="C10" s="15" t="s">
        <v>29</v>
      </c>
      <c r="D10" s="15" t="s">
        <v>28</v>
      </c>
      <c r="E10" s="15" t="s">
        <v>29</v>
      </c>
      <c r="F10" s="15" t="s">
        <v>28</v>
      </c>
      <c r="G10" s="15" t="s">
        <v>29</v>
      </c>
      <c r="H10" s="15" t="s">
        <v>28</v>
      </c>
      <c r="I10" s="15" t="s">
        <v>29</v>
      </c>
      <c r="J10" s="7"/>
    </row>
    <row r="11" spans="1:10" s="1" customFormat="1" ht="12" customHeight="1" hidden="1">
      <c r="A11" s="8"/>
      <c r="B11" s="8"/>
      <c r="C11" s="8"/>
      <c r="D11" s="8"/>
      <c r="E11" s="8"/>
      <c r="F11" s="8"/>
      <c r="G11" s="8"/>
      <c r="H11" s="8"/>
      <c r="I11" s="8"/>
      <c r="J11" s="7"/>
    </row>
    <row r="12" spans="1:10" s="1" customFormat="1" ht="13.5" customHeight="1">
      <c r="A12" s="9" t="s">
        <v>7</v>
      </c>
      <c r="B12" s="10">
        <v>181.834</v>
      </c>
      <c r="C12" s="10">
        <v>2653.0532599999997</v>
      </c>
      <c r="D12" s="10">
        <v>228.226</v>
      </c>
      <c r="E12" s="10">
        <v>8631.7585</v>
      </c>
      <c r="F12" s="7">
        <v>0</v>
      </c>
      <c r="G12" s="20">
        <v>12</v>
      </c>
      <c r="H12" s="11">
        <f>B12+D12+F12</f>
        <v>410.06</v>
      </c>
      <c r="I12" s="11">
        <f>C12+E12+G12</f>
        <v>11296.81176</v>
      </c>
      <c r="J12" s="12">
        <f>I12/H12*100</f>
        <v>2754.9167829098183</v>
      </c>
    </row>
    <row r="13" spans="1:10" s="1" customFormat="1" ht="13.5" customHeight="1">
      <c r="A13" s="9" t="s">
        <v>8</v>
      </c>
      <c r="B13" s="10">
        <v>59730.041</v>
      </c>
      <c r="C13" s="10">
        <v>87257.47563999999</v>
      </c>
      <c r="D13" s="10">
        <v>104185.242</v>
      </c>
      <c r="E13" s="10">
        <v>157194.86450000003</v>
      </c>
      <c r="F13" s="7">
        <v>450</v>
      </c>
      <c r="G13" s="7">
        <v>1010</v>
      </c>
      <c r="H13" s="11">
        <f aca="true" t="shared" si="0" ref="H13:H30">B13+D13+F13</f>
        <v>164365.283</v>
      </c>
      <c r="I13" s="11">
        <f aca="true" t="shared" si="1" ref="I13:I30">C13+E13+G13</f>
        <v>245462.34014000001</v>
      </c>
      <c r="J13" s="12">
        <f aca="true" t="shared" si="2" ref="J13:J31">I13/H13*100</f>
        <v>149.339529406584</v>
      </c>
    </row>
    <row r="14" spans="1:10" s="1" customFormat="1" ht="13.5" customHeight="1">
      <c r="A14" s="9" t="s">
        <v>9</v>
      </c>
      <c r="B14" s="10">
        <v>39118.408</v>
      </c>
      <c r="C14" s="10">
        <v>41089.13026</v>
      </c>
      <c r="D14" s="10">
        <v>46544.287</v>
      </c>
      <c r="E14" s="10">
        <v>55642.991500000004</v>
      </c>
      <c r="F14" s="7">
        <v>3480</v>
      </c>
      <c r="G14" s="7">
        <v>3718.4</v>
      </c>
      <c r="H14" s="11">
        <f t="shared" si="0"/>
        <v>89142.695</v>
      </c>
      <c r="I14" s="11">
        <f t="shared" si="1"/>
        <v>100450.52176</v>
      </c>
      <c r="J14" s="12">
        <f t="shared" si="2"/>
        <v>112.6850851435443</v>
      </c>
    </row>
    <row r="15" spans="1:10" s="1" customFormat="1" ht="13.5" customHeight="1">
      <c r="A15" s="9" t="s">
        <v>10</v>
      </c>
      <c r="B15" s="10">
        <v>94809.597</v>
      </c>
      <c r="C15" s="10">
        <v>96049.53494</v>
      </c>
      <c r="D15" s="10">
        <v>69087.602</v>
      </c>
      <c r="E15" s="10">
        <v>75762.5035</v>
      </c>
      <c r="F15" s="7">
        <v>19950</v>
      </c>
      <c r="G15" s="7">
        <v>2419.5</v>
      </c>
      <c r="H15" s="11">
        <f t="shared" si="0"/>
        <v>183847.199</v>
      </c>
      <c r="I15" s="11">
        <f t="shared" si="1"/>
        <v>174231.53844</v>
      </c>
      <c r="J15" s="12">
        <f t="shared" si="2"/>
        <v>94.76975411520957</v>
      </c>
    </row>
    <row r="16" spans="1:10" s="1" customFormat="1" ht="13.5" customHeight="1">
      <c r="A16" s="9" t="s">
        <v>11</v>
      </c>
      <c r="B16" s="10">
        <v>79415.616</v>
      </c>
      <c r="C16" s="10">
        <v>91956.07136</v>
      </c>
      <c r="D16" s="10">
        <v>52179.346</v>
      </c>
      <c r="E16" s="10">
        <v>62997.206999999995</v>
      </c>
      <c r="F16" s="7">
        <v>6170</v>
      </c>
      <c r="G16" s="7">
        <v>6994.4</v>
      </c>
      <c r="H16" s="11">
        <f t="shared" si="0"/>
        <v>137764.962</v>
      </c>
      <c r="I16" s="11">
        <f t="shared" si="1"/>
        <v>161947.67836</v>
      </c>
      <c r="J16" s="12">
        <f t="shared" si="2"/>
        <v>117.5536043482522</v>
      </c>
    </row>
    <row r="17" spans="1:10" s="1" customFormat="1" ht="13.5" customHeight="1">
      <c r="A17" s="9" t="s">
        <v>12</v>
      </c>
      <c r="B17" s="10">
        <v>108458.832</v>
      </c>
      <c r="C17" s="10">
        <v>105070.65351999999</v>
      </c>
      <c r="D17" s="10">
        <v>102829.522</v>
      </c>
      <c r="E17" s="10">
        <v>111943.319</v>
      </c>
      <c r="F17" s="7">
        <v>2010</v>
      </c>
      <c r="G17" s="7">
        <v>2200</v>
      </c>
      <c r="H17" s="11">
        <f t="shared" si="0"/>
        <v>213298.354</v>
      </c>
      <c r="I17" s="11">
        <f t="shared" si="1"/>
        <v>219213.97252</v>
      </c>
      <c r="J17" s="12">
        <f t="shared" si="2"/>
        <v>102.77340092366583</v>
      </c>
    </row>
    <row r="18" spans="1:10" s="1" customFormat="1" ht="13.5" customHeight="1">
      <c r="A18" s="9" t="s">
        <v>13</v>
      </c>
      <c r="B18" s="10">
        <v>16786.985</v>
      </c>
      <c r="C18" s="10">
        <v>43925.420000000006</v>
      </c>
      <c r="D18" s="10">
        <v>33003.724</v>
      </c>
      <c r="E18" s="10">
        <v>39148.1388</v>
      </c>
      <c r="F18" s="7">
        <v>0</v>
      </c>
      <c r="G18" s="7">
        <v>0</v>
      </c>
      <c r="H18" s="11">
        <f t="shared" si="0"/>
        <v>49790.709</v>
      </c>
      <c r="I18" s="11">
        <f t="shared" si="1"/>
        <v>83073.5588</v>
      </c>
      <c r="J18" s="12">
        <f t="shared" si="2"/>
        <v>166.84550284270904</v>
      </c>
    </row>
    <row r="19" spans="1:10" s="1" customFormat="1" ht="13.5" customHeight="1">
      <c r="A19" s="9" t="s">
        <v>14</v>
      </c>
      <c r="B19" s="10">
        <v>7672.228</v>
      </c>
      <c r="C19" s="10">
        <v>17084.338920000002</v>
      </c>
      <c r="D19" s="10">
        <v>21206.144</v>
      </c>
      <c r="E19" s="10">
        <v>24622.101499999997</v>
      </c>
      <c r="F19" s="7">
        <v>0</v>
      </c>
      <c r="G19" s="7">
        <v>5573</v>
      </c>
      <c r="H19" s="11">
        <f t="shared" si="0"/>
        <v>28878.372</v>
      </c>
      <c r="I19" s="11">
        <f t="shared" si="1"/>
        <v>47279.44042</v>
      </c>
      <c r="J19" s="12">
        <f t="shared" si="2"/>
        <v>163.71920279993623</v>
      </c>
    </row>
    <row r="20" spans="1:10" s="1" customFormat="1" ht="13.5" customHeight="1">
      <c r="A20" s="9" t="s">
        <v>15</v>
      </c>
      <c r="B20" s="10">
        <v>291487.021</v>
      </c>
      <c r="C20" s="10">
        <v>217301.74750000003</v>
      </c>
      <c r="D20" s="10">
        <v>85244.774</v>
      </c>
      <c r="E20" s="10">
        <v>99664.64800000002</v>
      </c>
      <c r="F20" s="7">
        <v>216</v>
      </c>
      <c r="G20" s="7">
        <v>815.73</v>
      </c>
      <c r="H20" s="11">
        <f t="shared" si="0"/>
        <v>376947.79500000004</v>
      </c>
      <c r="I20" s="11">
        <f t="shared" si="1"/>
        <v>317782.1255</v>
      </c>
      <c r="J20" s="12">
        <f t="shared" si="2"/>
        <v>84.30401496313303</v>
      </c>
    </row>
    <row r="21" spans="1:10" s="1" customFormat="1" ht="13.5" customHeight="1">
      <c r="A21" s="9" t="s">
        <v>16</v>
      </c>
      <c r="B21" s="10">
        <v>6165.922</v>
      </c>
      <c r="C21" s="10">
        <v>16069.330339999999</v>
      </c>
      <c r="D21" s="10">
        <v>12003.816</v>
      </c>
      <c r="E21" s="10">
        <v>28459.364999999998</v>
      </c>
      <c r="F21" s="7">
        <v>0</v>
      </c>
      <c r="G21" s="7">
        <v>35</v>
      </c>
      <c r="H21" s="11">
        <f t="shared" si="0"/>
        <v>18169.738</v>
      </c>
      <c r="I21" s="11">
        <f t="shared" si="1"/>
        <v>44563.69534</v>
      </c>
      <c r="J21" s="12">
        <f t="shared" si="2"/>
        <v>245.26327974569583</v>
      </c>
    </row>
    <row r="22" spans="1:10" s="1" customFormat="1" ht="13.5" customHeight="1">
      <c r="A22" s="9" t="s">
        <v>17</v>
      </c>
      <c r="B22" s="10">
        <v>43935.47</v>
      </c>
      <c r="C22" s="10">
        <v>51983.26102</v>
      </c>
      <c r="D22" s="10">
        <v>45753.334</v>
      </c>
      <c r="E22" s="10">
        <v>48646.477999999996</v>
      </c>
      <c r="F22" s="7">
        <v>0</v>
      </c>
      <c r="G22" s="7">
        <v>0</v>
      </c>
      <c r="H22" s="11">
        <f t="shared" si="0"/>
        <v>89688.804</v>
      </c>
      <c r="I22" s="11">
        <f t="shared" si="1"/>
        <v>100629.73902</v>
      </c>
      <c r="J22" s="12">
        <f t="shared" si="2"/>
        <v>112.1987745761444</v>
      </c>
    </row>
    <row r="23" spans="1:10" s="1" customFormat="1" ht="13.5" customHeight="1">
      <c r="A23" s="9" t="s">
        <v>18</v>
      </c>
      <c r="B23" s="10">
        <v>32738.248</v>
      </c>
      <c r="C23" s="10">
        <v>52570.0133</v>
      </c>
      <c r="D23" s="10">
        <v>60334.449</v>
      </c>
      <c r="E23" s="10">
        <v>93580.5635</v>
      </c>
      <c r="F23" s="7">
        <v>4820</v>
      </c>
      <c r="G23" s="7">
        <v>9646</v>
      </c>
      <c r="H23" s="11">
        <f t="shared" si="0"/>
        <v>97892.697</v>
      </c>
      <c r="I23" s="11">
        <f t="shared" si="1"/>
        <v>155796.5768</v>
      </c>
      <c r="J23" s="12">
        <f t="shared" si="2"/>
        <v>159.15035704859577</v>
      </c>
    </row>
    <row r="24" spans="1:10" s="1" customFormat="1" ht="13.5" customHeight="1">
      <c r="A24" s="9" t="s">
        <v>19</v>
      </c>
      <c r="B24" s="10">
        <v>0</v>
      </c>
      <c r="C24" s="10">
        <v>45.745000000000005</v>
      </c>
      <c r="D24" s="10">
        <v>38.318</v>
      </c>
      <c r="E24" s="10">
        <v>315.721</v>
      </c>
      <c r="F24" s="7"/>
      <c r="G24" s="7"/>
      <c r="H24" s="11">
        <f t="shared" si="0"/>
        <v>38.318</v>
      </c>
      <c r="I24" s="11">
        <f t="shared" si="1"/>
        <v>361.466</v>
      </c>
      <c r="J24" s="12">
        <f t="shared" si="2"/>
        <v>943.3321154548777</v>
      </c>
    </row>
    <row r="25" spans="1:10" s="1" customFormat="1" ht="13.5" customHeight="1">
      <c r="A25" s="9" t="s">
        <v>20</v>
      </c>
      <c r="B25" s="10">
        <v>87386.351</v>
      </c>
      <c r="C25" s="10">
        <v>127231.63601999999</v>
      </c>
      <c r="D25" s="10">
        <v>120029.842</v>
      </c>
      <c r="E25" s="10">
        <v>153033.21980000002</v>
      </c>
      <c r="F25" s="7">
        <v>4000</v>
      </c>
      <c r="G25" s="7">
        <v>4833.15</v>
      </c>
      <c r="H25" s="11">
        <f t="shared" si="0"/>
        <v>211416.193</v>
      </c>
      <c r="I25" s="11">
        <f t="shared" si="1"/>
        <v>285098.00582</v>
      </c>
      <c r="J25" s="12">
        <f t="shared" si="2"/>
        <v>134.8515465038196</v>
      </c>
    </row>
    <row r="26" spans="1:10" s="1" customFormat="1" ht="13.5" customHeight="1">
      <c r="A26" s="9" t="s">
        <v>21</v>
      </c>
      <c r="B26" s="10">
        <v>25588.508</v>
      </c>
      <c r="C26" s="10">
        <v>25122.737719999997</v>
      </c>
      <c r="D26" s="10">
        <v>24350.982</v>
      </c>
      <c r="E26" s="10">
        <v>20868.551000000003</v>
      </c>
      <c r="F26" s="7">
        <v>156</v>
      </c>
      <c r="G26" s="7">
        <v>0</v>
      </c>
      <c r="H26" s="11">
        <f t="shared" si="0"/>
        <v>50095.490000000005</v>
      </c>
      <c r="I26" s="11">
        <f t="shared" si="1"/>
        <v>45991.28872</v>
      </c>
      <c r="J26" s="12">
        <f t="shared" si="2"/>
        <v>91.80724396547471</v>
      </c>
    </row>
    <row r="27" spans="1:10" s="1" customFormat="1" ht="13.5" customHeight="1">
      <c r="A27" s="9" t="s">
        <v>22</v>
      </c>
      <c r="B27" s="10">
        <v>19004.593</v>
      </c>
      <c r="C27" s="10">
        <v>16689.43148</v>
      </c>
      <c r="D27" s="10">
        <v>27079.027</v>
      </c>
      <c r="E27" s="10">
        <v>29973.2462</v>
      </c>
      <c r="F27" s="7">
        <v>3060</v>
      </c>
      <c r="G27" s="7">
        <v>0</v>
      </c>
      <c r="H27" s="11">
        <f t="shared" si="0"/>
        <v>49143.619999999995</v>
      </c>
      <c r="I27" s="11">
        <f t="shared" si="1"/>
        <v>46662.67768</v>
      </c>
      <c r="J27" s="12">
        <f t="shared" si="2"/>
        <v>94.95164922730561</v>
      </c>
    </row>
    <row r="28" spans="1:10" s="1" customFormat="1" ht="13.5" customHeight="1">
      <c r="A28" s="9" t="s">
        <v>23</v>
      </c>
      <c r="B28" s="10">
        <v>69773.698</v>
      </c>
      <c r="C28" s="10">
        <v>76796.58571999999</v>
      </c>
      <c r="D28" s="10">
        <v>65369.606</v>
      </c>
      <c r="E28" s="10">
        <v>70197.899</v>
      </c>
      <c r="F28" s="7">
        <v>24</v>
      </c>
      <c r="G28" s="7">
        <v>0</v>
      </c>
      <c r="H28" s="11">
        <f t="shared" si="0"/>
        <v>135167.304</v>
      </c>
      <c r="I28" s="11">
        <f t="shared" si="1"/>
        <v>146994.48472</v>
      </c>
      <c r="J28" s="12">
        <f t="shared" si="2"/>
        <v>108.7500307914701</v>
      </c>
    </row>
    <row r="29" spans="1:10" s="1" customFormat="1" ht="13.5" customHeight="1">
      <c r="A29" s="9" t="s">
        <v>24</v>
      </c>
      <c r="B29" s="10">
        <v>395.187</v>
      </c>
      <c r="C29" s="10">
        <v>3849.525</v>
      </c>
      <c r="D29" s="10">
        <v>695.648</v>
      </c>
      <c r="E29" s="10">
        <v>3762.385</v>
      </c>
      <c r="F29" s="7">
        <v>0</v>
      </c>
      <c r="G29" s="7">
        <v>0</v>
      </c>
      <c r="H29" s="11">
        <f t="shared" si="0"/>
        <v>1090.835</v>
      </c>
      <c r="I29" s="11">
        <f t="shared" si="1"/>
        <v>7611.91</v>
      </c>
      <c r="J29" s="12">
        <f t="shared" si="2"/>
        <v>697.8058093112157</v>
      </c>
    </row>
    <row r="30" spans="1:10" s="1" customFormat="1" ht="13.5" customHeight="1">
      <c r="A30" s="9" t="s">
        <v>25</v>
      </c>
      <c r="B30" s="10">
        <v>0</v>
      </c>
      <c r="C30" s="10">
        <v>0</v>
      </c>
      <c r="D30" s="10">
        <f>807.94+2370.465</f>
        <v>3178.405</v>
      </c>
      <c r="E30" s="10">
        <v>3495.96</v>
      </c>
      <c r="F30" s="7"/>
      <c r="G30" s="7"/>
      <c r="H30" s="11">
        <f t="shared" si="0"/>
        <v>3178.405</v>
      </c>
      <c r="I30" s="11">
        <f t="shared" si="1"/>
        <v>3495.96</v>
      </c>
      <c r="J30" s="12">
        <f t="shared" si="2"/>
        <v>109.9910175072088</v>
      </c>
    </row>
    <row r="31" spans="1:10" s="1" customFormat="1" ht="13.5" customHeight="1">
      <c r="A31" s="13" t="s">
        <v>26</v>
      </c>
      <c r="B31" s="14">
        <f>SUM(B12:B30)</f>
        <v>982648.539</v>
      </c>
      <c r="C31" s="14">
        <f>SUM(C12:C30)</f>
        <v>1072745.6909999999</v>
      </c>
      <c r="D31" s="14">
        <f aca="true" t="shared" si="3" ref="D31:I31">SUM(D12:D30)</f>
        <v>873342.294</v>
      </c>
      <c r="E31" s="14">
        <f t="shared" si="3"/>
        <v>1087940.9208000002</v>
      </c>
      <c r="F31" s="14">
        <f t="shared" si="3"/>
        <v>44336</v>
      </c>
      <c r="G31" s="14">
        <f t="shared" si="3"/>
        <v>37257.18</v>
      </c>
      <c r="H31" s="14">
        <f t="shared" si="3"/>
        <v>1900326.8329999999</v>
      </c>
      <c r="I31" s="14">
        <f t="shared" si="3"/>
        <v>2197943.7918000002</v>
      </c>
      <c r="J31" s="12">
        <f t="shared" si="2"/>
        <v>115.66135643783757</v>
      </c>
    </row>
    <row r="32" s="1" customFormat="1" ht="11.25"/>
    <row r="33" s="1" customFormat="1" ht="11.25"/>
    <row r="34" s="1" customFormat="1" ht="11.25"/>
    <row r="35" s="1" customFormat="1" ht="11.25">
      <c r="A35" s="1" t="s">
        <v>27</v>
      </c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Л. Мацаян</cp:lastModifiedBy>
  <cp:lastPrinted>2012-07-12T05:34:47Z</cp:lastPrinted>
  <dcterms:created xsi:type="dcterms:W3CDTF">1996-10-08T23:32:33Z</dcterms:created>
  <dcterms:modified xsi:type="dcterms:W3CDTF">2014-09-01T12:32:11Z</dcterms:modified>
  <cp:category/>
  <cp:version/>
  <cp:contentType/>
  <cp:contentStatus/>
</cp:coreProperties>
</file>