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345" activeTab="0"/>
  </bookViews>
  <sheets>
    <sheet name="Лист1" sheetId="1" r:id="rId1"/>
  </sheets>
  <definedNames>
    <definedName name="_xlnm.Print_Titles" localSheetId="0">'Лист1'!$A:$A,'Лист1'!$2:$8</definedName>
    <definedName name="Районы_delme">'Лист1'!#REF!</definedName>
  </definedNames>
  <calcPr fullCalcOnLoad="1" refMode="R1C1"/>
</workbook>
</file>

<file path=xl/sharedStrings.xml><?xml version="1.0" encoding="utf-8"?>
<sst xmlns="http://schemas.openxmlformats.org/spreadsheetml/2006/main" count="521" uniqueCount="520">
  <si>
    <t>Итого</t>
  </si>
  <si>
    <t>Информация</t>
  </si>
  <si>
    <t>Наименование хозяйств</t>
  </si>
  <si>
    <t>Администрация Борского сельского поселения</t>
  </si>
  <si>
    <t>К(Ф) Х Тихонов Сергей Валериевич</t>
  </si>
  <si>
    <t>К(Ф)Х  Китаев Роман Сергеевич</t>
  </si>
  <si>
    <t>К(Ф)Х "Катумские овцы"</t>
  </si>
  <si>
    <t>К(Ф)Х Кириленко Александра Михайловича</t>
  </si>
  <si>
    <t>К(Ф)Х Магомедов Магомед Ахмедович</t>
  </si>
  <si>
    <t>К(Ф)Х Соболев И.Н.</t>
  </si>
  <si>
    <t>К(Ф)Х Тихонов Александр Валериевич</t>
  </si>
  <si>
    <t>К(Ф)Х Трунов Михаил Юрьевич</t>
  </si>
  <si>
    <t xml:space="preserve">К(Ф)Х Хаджаев Шамиль Магомедович </t>
  </si>
  <si>
    <t>К(Ф)Х Шештанов Кирилл Владимирович</t>
  </si>
  <si>
    <t>Крестьянское (фермерское) хозяйство Куличева Екатерина Сергеевна</t>
  </si>
  <si>
    <t>Крестьянское хозяйство Киселева Николая Николаевича</t>
  </si>
  <si>
    <t>ООО "АгроСервис"</t>
  </si>
  <si>
    <t>ООО "Круглый год"</t>
  </si>
  <si>
    <t>Садоводческое некоммерческое товарищество собственников недвижимости "Металлург-2"</t>
  </si>
  <si>
    <t>УФК по Ленинградской области (Администрация Бокситогорского муниципального района л/с 04453004460)</t>
  </si>
  <si>
    <t>Бокситогорский</t>
  </si>
  <si>
    <t>АО "ПЗ "Торосово"</t>
  </si>
  <si>
    <t>АО "Племзавод "Гомонтово"</t>
  </si>
  <si>
    <t>АО "Сельцо"</t>
  </si>
  <si>
    <t>АО "Ущевицы"</t>
  </si>
  <si>
    <t>Бережняк Анастасия Евгеньевна</t>
  </si>
  <si>
    <t>ЗАО  "Сумино"</t>
  </si>
  <si>
    <t>ЗАО "Октябрьское"</t>
  </si>
  <si>
    <t>ЗАО "ПЗ" Рабитицы"</t>
  </si>
  <si>
    <t xml:space="preserve">ЗАО "Племзавод "Ленинский путь" </t>
  </si>
  <si>
    <t>К(Ф)Х Алексеницер Ольги Васильевны</t>
  </si>
  <si>
    <t>К(Ф)Х Быстрова Анна Валентиновна</t>
  </si>
  <si>
    <t>К(Ф)Х Газаева Амира Габибуллаевича</t>
  </si>
  <si>
    <t>К(Ф)Х Кузьмина Сергея Владимировича</t>
  </si>
  <si>
    <t xml:space="preserve">К(Ф)Х Ладыка Марии Юрьевны </t>
  </si>
  <si>
    <t>К(Ф)Х Магомедов Абдула Мурадович</t>
  </si>
  <si>
    <t xml:space="preserve">К(Ф)Х Натекина И.А. </t>
  </si>
  <si>
    <t>К(Ф)Х Тинамагомедова А.К.</t>
  </si>
  <si>
    <t>К(Ф)Х Цой Станислав Сергеевич</t>
  </si>
  <si>
    <t>К(Ф)Х Шариповой М. Г.</t>
  </si>
  <si>
    <t>Калушенкова Анна Владимировна</t>
  </si>
  <si>
    <t>Крестьянское (фермерское) хозяйство Пантелеева Б.М.</t>
  </si>
  <si>
    <t>Крестьянское (фермерское) хозяйство Петровой Р.Н.</t>
  </si>
  <si>
    <t>ОАО "Труд"</t>
  </si>
  <si>
    <t>ООО "АгроИнтер"</t>
  </si>
  <si>
    <t>ООО "Волна"</t>
  </si>
  <si>
    <t>ООО "Молочная культура"</t>
  </si>
  <si>
    <t>ООО "Остроговицы"</t>
  </si>
  <si>
    <t>ООО "Рос Агро"</t>
  </si>
  <si>
    <t>ООО "СП "Сяглицы"</t>
  </si>
  <si>
    <t>ООО "Семена Северо-Запада"</t>
  </si>
  <si>
    <t>УФК по Ленинградской области (Администрация Бегуницкого сельского поселения)</t>
  </si>
  <si>
    <t>УФК по Ленинградской области (Администрация МО Кикеринское сельское поселение)</t>
  </si>
  <si>
    <t>УФК по Ленинградской области (ОФК 02 Администрация муниципального образования Волосовский муниципальный район л/с 04453000560)</t>
  </si>
  <si>
    <t xml:space="preserve">ФГУП "Каложицы" </t>
  </si>
  <si>
    <t>Волосовский</t>
  </si>
  <si>
    <t>АО "Алексино"</t>
  </si>
  <si>
    <t>АО "Волховское"</t>
  </si>
  <si>
    <t>АО "Заречье"</t>
  </si>
  <si>
    <t>АО "Новая Голландия"</t>
  </si>
  <si>
    <t>АО "ПЗ "Мыслинский"</t>
  </si>
  <si>
    <t>Администрация МО Бережсковское сельское поселение</t>
  </si>
  <si>
    <t>ИП "Сиротина Л.В."</t>
  </si>
  <si>
    <t>К(Ф)Х  Витко Алексей Владимирович</t>
  </si>
  <si>
    <t>К(Ф)Х Базанова Ольга Николаевна</t>
  </si>
  <si>
    <t>К(Ф)Х Грибко Андрея Владимировича</t>
  </si>
  <si>
    <t xml:space="preserve">К(Ф)Х Дементьев Артем Иванович </t>
  </si>
  <si>
    <t>К(Ф)Х Коновалов Михаил Владимирович</t>
  </si>
  <si>
    <t>К(Ф)Х Рожнова Ксения Олеговна</t>
  </si>
  <si>
    <t>Крестьянское (фермерское) хозяйство "Виковщина"</t>
  </si>
  <si>
    <t xml:space="preserve">ОАО "Комбинат "Волховхлеб" </t>
  </si>
  <si>
    <t>ООО "Пашское"</t>
  </si>
  <si>
    <t>ООО "Племенной завод "Новоладожский"</t>
  </si>
  <si>
    <t>ООО "Причал"</t>
  </si>
  <si>
    <t>ООО "Рассвет плюс"</t>
  </si>
  <si>
    <t>ООО "Устье"</t>
  </si>
  <si>
    <t>ООО "ФЕРМА"</t>
  </si>
  <si>
    <t>Рулько Александр Петрович</t>
  </si>
  <si>
    <t>Садоводческое некоммерческое товарищество "Бумажник"</t>
  </si>
  <si>
    <t>Садоводческое некоммерческое товарищество "Пороги"</t>
  </si>
  <si>
    <t>Столбов Игорь Сергеевич - глава К(Ф)Х</t>
  </si>
  <si>
    <t>УФК по Ленинградской области (ОФК 03 КФ адм. Волховского муниципального района л/с 04453000780)</t>
  </si>
  <si>
    <t>Волховский</t>
  </si>
  <si>
    <t>АО  "Совхоз Всеволожский"</t>
  </si>
  <si>
    <t xml:space="preserve">ЗАО "Племенной завод Приневское" </t>
  </si>
  <si>
    <t>ЗАО Агрофирма "Выборжец"</t>
  </si>
  <si>
    <t>К(Ф)Х  Крибелева Наталья Сергеевна</t>
  </si>
  <si>
    <t>К(Ф)Х Крибелева Вера Ивановна</t>
  </si>
  <si>
    <t>К(Ф)Х Ксенофонтов Н. И.</t>
  </si>
  <si>
    <t>К(Ф)Х Мнацаканян Гаро Левонович</t>
  </si>
  <si>
    <t>К(Ф)Х Мутагиева Нажмудина Султанахмедович</t>
  </si>
  <si>
    <t>Крестьянское (фермерское) хозяйство "Лесное" Турубаров Владимир Михайлович</t>
  </si>
  <si>
    <t>ООО "Племзавод "Бугры"</t>
  </si>
  <si>
    <t>ООО "Спутник"</t>
  </si>
  <si>
    <t>ООО СХП "Катумы"</t>
  </si>
  <si>
    <t>Общество с ограниченной ответственностью "НПО "НЕОПРИТ"</t>
  </si>
  <si>
    <t>СПК "Пригородный"</t>
  </si>
  <si>
    <t>УФК по ЛО(Администрация МО"Всеволожский муниципальный район",л/с 04453004440)</t>
  </si>
  <si>
    <t>ФХ Сенькова М.А.</t>
  </si>
  <si>
    <t>Всеволожский</t>
  </si>
  <si>
    <t>АО "Птицефабрика Роскар"</t>
  </si>
  <si>
    <t>Администрация МО "Первомайское сельское поселение"</t>
  </si>
  <si>
    <t>ЗАО "Карельский"</t>
  </si>
  <si>
    <t>ЗАО "СХП "Салма"</t>
  </si>
  <si>
    <t>ИП Калганов Владимир Николаевич-глава К(Ф)Х</t>
  </si>
  <si>
    <t>ИП Махин Андрей Николаевич</t>
  </si>
  <si>
    <t>Измеров Владимир Владимирович</t>
  </si>
  <si>
    <t>К(Ф)Х  Кашеев Исидор Константинович</t>
  </si>
  <si>
    <t xml:space="preserve">К(Ф)Х Жемчугова Г.Д. </t>
  </si>
  <si>
    <t>К(Ф)Х Жемчуговой Н.Г.</t>
  </si>
  <si>
    <t>К(Ф)Х Нимака В.М.</t>
  </si>
  <si>
    <t>К(Ф)Х Чжан Эдуард Юрьевич</t>
  </si>
  <si>
    <t>К(Ф)Х Якушев Александр Андреевич</t>
  </si>
  <si>
    <t xml:space="preserve">КХ "Алакюль-3" Воробьев Николай Николаевич </t>
  </si>
  <si>
    <t>Лозицкий Денис Алексеевич</t>
  </si>
  <si>
    <t>Максимов Николай Иванович  - глава К(Ф)Х "Мечта"</t>
  </si>
  <si>
    <t>Моисеенко Леонид Михайлович</t>
  </si>
  <si>
    <t>ОАО "Птицефабрика Ударник"</t>
  </si>
  <si>
    <t>ООО  "СХП Лосево"</t>
  </si>
  <si>
    <t>ООО "АГРОЛИДЕР"</t>
  </si>
  <si>
    <t>ООО "Агрикола"</t>
  </si>
  <si>
    <t>ООО "Приморский рыбак"</t>
  </si>
  <si>
    <t>ООО "Радужное"</t>
  </si>
  <si>
    <t>ООО "Расватту"</t>
  </si>
  <si>
    <t xml:space="preserve">ООО "Рыбстандарт" </t>
  </si>
  <si>
    <t>ООО "СП "Бекон"</t>
  </si>
  <si>
    <t>ООО "СП Матросово"</t>
  </si>
  <si>
    <t xml:space="preserve">ООО "Север" </t>
  </si>
  <si>
    <t>ООО "Сельхозпредприятие "Смена"</t>
  </si>
  <si>
    <t>ООО "Цвелодубово"</t>
  </si>
  <si>
    <t>ООО ТК "Первомайский"</t>
  </si>
  <si>
    <t>Решетников Виктор Николаевич</t>
  </si>
  <si>
    <t xml:space="preserve">СПК  "Поляны" </t>
  </si>
  <si>
    <t>СПК "Петротрал 2"</t>
  </si>
  <si>
    <t>СПК "Рябовский"</t>
  </si>
  <si>
    <t>Снежков Николай Александрович</t>
  </si>
  <si>
    <t>УФК по Ленинградской области (Администрация муниципального образования "Выборгский район" Ленинградской области л/с 04451001110)</t>
  </si>
  <si>
    <t>Выборгский</t>
  </si>
  <si>
    <t>АО "Гатчинский ККЗ"</t>
  </si>
  <si>
    <t>АО "Гатчинское"</t>
  </si>
  <si>
    <t>АО "Нива-1"</t>
  </si>
  <si>
    <t xml:space="preserve">АО "ПЗ "Красногвардейский" </t>
  </si>
  <si>
    <t>АО "Племенная птицефабрика Войсковицы"</t>
  </si>
  <si>
    <t xml:space="preserve">АО "Племзавод "Пламя" </t>
  </si>
  <si>
    <t>Билалов Рамис Ринатович</t>
  </si>
  <si>
    <t>Глава крестьянского хозяйства Комаров Александр Николаевич</t>
  </si>
  <si>
    <t>ЗАО "Агрокомплекс "Оредеж"</t>
  </si>
  <si>
    <t>ЗАО "Искра"</t>
  </si>
  <si>
    <t>ЗАО "Орлинское"</t>
  </si>
  <si>
    <t>ЗАО "Племенной завод "Черново"</t>
  </si>
  <si>
    <t>ЗАО "Племзавод "Большевик"</t>
  </si>
  <si>
    <t>ИП Глава К(Ф)Х Доброхотов Алексей Владимирович</t>
  </si>
  <si>
    <t>К(Ф)Х  Власюк Виталий Анатольевич</t>
  </si>
  <si>
    <t>К(Ф)Х Безденежных  Сергей Владимирович</t>
  </si>
  <si>
    <t>К(Ф)Х Иманов Фаиг Алекпер оглы</t>
  </si>
  <si>
    <t>К(Ф)Х Колесникова Дмитрия Андреевича</t>
  </si>
  <si>
    <t>К(Ф)Х Кузьмич Татьяна Борисовна</t>
  </si>
  <si>
    <t>К(Ф)Х Кулюдина Виктория Владимировна</t>
  </si>
  <si>
    <t>К(Ф)Х Курбанова Сайпуллы Гасановича</t>
  </si>
  <si>
    <t>К(Ф)Х Мышастый А.Ф.</t>
  </si>
  <si>
    <t>К(Ф)Х Пирогова Александра Станиславовича</t>
  </si>
  <si>
    <t>К(Ф)Х Пухлякова Лариса Николаевна</t>
  </si>
  <si>
    <t>К(Ф)Х Седаков Алексей Сергеевич</t>
  </si>
  <si>
    <t>К(Ф)Х Суханов Борис Игоревич</t>
  </si>
  <si>
    <t>ОАО "Гатчинский хлебокомбинат"</t>
  </si>
  <si>
    <t>ООО "Галактика"</t>
  </si>
  <si>
    <t>ООО "Ижора"</t>
  </si>
  <si>
    <t>ООО "Семеноводство"</t>
  </si>
  <si>
    <t xml:space="preserve">ООО "Славянка М" </t>
  </si>
  <si>
    <t>ООО "Суйдинское"</t>
  </si>
  <si>
    <t>Первушин Вячеслав Николаевич</t>
  </si>
  <si>
    <t>СНТ "Дубрава" массива "Михайловка"</t>
  </si>
  <si>
    <t>СПК "Кобраловский"</t>
  </si>
  <si>
    <t>Садоводческое некоммерческое товарищество "Садоводческий массив Михайловское"</t>
  </si>
  <si>
    <t>Садоводческое некоммерческое товарищество "Тюльпан"</t>
  </si>
  <si>
    <t>УФК по Ленинградской области (Администация Войсковицкого сельского поселения)</t>
  </si>
  <si>
    <t>УФК по Ленинградской области (Администрация Гатчинского муниципального района л/с 04453001770)</t>
  </si>
  <si>
    <t>УФК по Ленинградской области (Администрация Сяськелевского сельского поселения)</t>
  </si>
  <si>
    <t>Фонд "Совместное развитие"</t>
  </si>
  <si>
    <t>Цымбал Владимир Сергеевич</t>
  </si>
  <si>
    <t>Гатчинский</t>
  </si>
  <si>
    <t>АО "Ополье"</t>
  </si>
  <si>
    <t>АО "Племзавод "Агро-Балт"</t>
  </si>
  <si>
    <t>Глава крестьянского (фермерского) хозяйства  Бирюков Ю. В. "Бирюса"</t>
  </si>
  <si>
    <t>Дежнев Александр Александрович</t>
  </si>
  <si>
    <t xml:space="preserve">ИП глава К(Ф)Х Шконда Сергей Захарович </t>
  </si>
  <si>
    <t>К(Ф)Х Алексеев Александр Станиславович</t>
  </si>
  <si>
    <t>К(Ф)Х Мельников Владимир Сергеевич</t>
  </si>
  <si>
    <t xml:space="preserve">К(Ф)Х Михайлов Владимир Викторович </t>
  </si>
  <si>
    <t>К(Ф)Х Палий Василий Арсентьевич</t>
  </si>
  <si>
    <t>К(Ф)Х Ралько Андрей Сергеевич</t>
  </si>
  <si>
    <t>К(Ф)Х Симилиян Анатолий Васильевич</t>
  </si>
  <si>
    <t>Мясоедова Екатерина Сергеевна</t>
  </si>
  <si>
    <t>ООО "Агрокомплекс Домашово"</t>
  </si>
  <si>
    <t>Пиличев Алексей Николаевич</t>
  </si>
  <si>
    <t>УФК по Ленинградской области(Администрация МО"Кингисеппский муниципальный район"л/с 04453001820)</t>
  </si>
  <si>
    <t>Кингисеппский</t>
  </si>
  <si>
    <t>Глава К(Ф)Х Тихомирова Марина Жоржевна</t>
  </si>
  <si>
    <t>ЗАО "Березовское"</t>
  </si>
  <si>
    <t>К(Ф)Х Захарова Н.Н.</t>
  </si>
  <si>
    <t>К(Ф)Х Захаровой Тамары Николаевны</t>
  </si>
  <si>
    <t>К(Ф)Х Козлов В.В.</t>
  </si>
  <si>
    <t>К(Ф)Х Костюк Надежды Владимировны</t>
  </si>
  <si>
    <t>К(Ф)Х Кузьминцев Александр Иванович</t>
  </si>
  <si>
    <t>К(Ф)Х Москвин Александр Анатольевич</t>
  </si>
  <si>
    <t>К(Ф)Х Ниёзматова Бурхонидина Имомидиновича</t>
  </si>
  <si>
    <t>К(Ф)Х Перетина Ильи Владимировича</t>
  </si>
  <si>
    <t>К(Ф)Х Сторожев Андрей Владимирович</t>
  </si>
  <si>
    <t>ООО "Племзавод "Детскосельский"</t>
  </si>
  <si>
    <t>ООО "Редут"</t>
  </si>
  <si>
    <t>СПК "Будогощь"</t>
  </si>
  <si>
    <t>СПК "Осничевский"</t>
  </si>
  <si>
    <t>УФК по Ленинградской области (МУ "Комитет финансов" администрации  Киришского муниципального района л/с 04453001930)</t>
  </si>
  <si>
    <t>Киришский</t>
  </si>
  <si>
    <t xml:space="preserve"> К (Ф)Х Климов Владимир Иванович</t>
  </si>
  <si>
    <t>АО "Птицефабрика "Северная"</t>
  </si>
  <si>
    <t>ЗАО "Птицефабрика Синявинская имени 60-летия Союза ССР"</t>
  </si>
  <si>
    <t>ИП Нестеров С.А.</t>
  </si>
  <si>
    <t>К(Ф)Х Быкова Алексея Дмитриевича</t>
  </si>
  <si>
    <t>К(Ф)Х Завьялов Юрий Михайлович</t>
  </si>
  <si>
    <t>К(Ф)Х Иванова И.М.</t>
  </si>
  <si>
    <t>К(Ф)Х Иванова Юлия Анатольевна</t>
  </si>
  <si>
    <t>К(Ф)Х Кленова Дмитрия Викторовича</t>
  </si>
  <si>
    <t>К(Ф)Х Лознов Андрей Геннадьевич</t>
  </si>
  <si>
    <t>К(Ф)Х Скребневой Евгении Альбертовны</t>
  </si>
  <si>
    <t>Крестьянское (фермерское) хозяйство Голубева С.А.</t>
  </si>
  <si>
    <t>Крестьянское (фермерское) хозяйство Плющев Юрий Вячеславович</t>
  </si>
  <si>
    <t>Крестьянское хозяйство Пичугин Анатолий Анатольевич</t>
  </si>
  <si>
    <t>Крестьянское хозяйство Шайдецкий Иван Семенович</t>
  </si>
  <si>
    <t>ООО "АГРОФИРМА"</t>
  </si>
  <si>
    <t xml:space="preserve">ООО "Всеволожская селекционная станция" </t>
  </si>
  <si>
    <t>ООО "Ладога"</t>
  </si>
  <si>
    <t>СПК "Дальняя Поляна"</t>
  </si>
  <si>
    <t>УФК по Ленинградской области (Администрация Кировского  района Ленинградской области л/с 04453002010)</t>
  </si>
  <si>
    <t>Кировский</t>
  </si>
  <si>
    <t xml:space="preserve">Глава крестьянского (фермерского) хозяйства Майдаков Александр Николаевич </t>
  </si>
  <si>
    <t>К (Ф) Х  Майдаков Олег Александрович</t>
  </si>
  <si>
    <t>К (Ф) Х Поречин Сергей Сергеевич</t>
  </si>
  <si>
    <t xml:space="preserve">К(Ф)Х  Мокеев Олег Вячеславович  </t>
  </si>
  <si>
    <t>К(Ф)Х  Мокеева Елена Анатольевна</t>
  </si>
  <si>
    <t>К(Ф)Х Бондарь Иван Ефимович</t>
  </si>
  <si>
    <t>К(Ф)Х Борисов Дмитрий Петрович</t>
  </si>
  <si>
    <t>К(Ф)Х Боричев Константин Валентинович</t>
  </si>
  <si>
    <t>К(Ф)Х Ваничевой Виктории Ивановны</t>
  </si>
  <si>
    <t>К(Ф)Х Ивков Андрей Николаевич</t>
  </si>
  <si>
    <t>К(Ф)Х Любчика Юрия Борисовича</t>
  </si>
  <si>
    <t>К(Ф)Х Поляков Дмитрий Валерьевич</t>
  </si>
  <si>
    <t>К(Ф)Х Сукач Наталья Юрьевна</t>
  </si>
  <si>
    <t>К(Ф)Х Шишикина Александра Анатольевича</t>
  </si>
  <si>
    <t>Крестьянское (фермерское) хозяйство Безгина Ольга Ивановна</t>
  </si>
  <si>
    <t>ООО "Агрофирма Рассвет"</t>
  </si>
  <si>
    <t>ООО "Оятское"</t>
  </si>
  <si>
    <t>ООО "Экоферма "Алеховщина"</t>
  </si>
  <si>
    <t>УФК по Ленинградской области (Администрация МО  Лодейнопольский муниципальный район Ленинградской области л/с 04453002200)</t>
  </si>
  <si>
    <t>Шевчук Иван Викторович</t>
  </si>
  <si>
    <t>Лодейнопольский</t>
  </si>
  <si>
    <t>АО "Кипень"</t>
  </si>
  <si>
    <t>АО "Красносельское"</t>
  </si>
  <si>
    <t>АО "Можайское"</t>
  </si>
  <si>
    <t xml:space="preserve">АО "ПЗ "Красная Балтика" </t>
  </si>
  <si>
    <t>АО "Победа"</t>
  </si>
  <si>
    <t>К(Ф)Х Степаненко Анастасия Сергеевна</t>
  </si>
  <si>
    <t>К(Ф)Х Чебан В.Ф.</t>
  </si>
  <si>
    <t>ООО "АГРОСТАНДАРТ"</t>
  </si>
  <si>
    <t>ООО "Ковчег"</t>
  </si>
  <si>
    <t>ООО "ПО "Русско-Высоцкая птицефабрика"</t>
  </si>
  <si>
    <t>ООО "Племенная птицефабрика Лебяжье"</t>
  </si>
  <si>
    <t>ООО "СХП "Копорье"</t>
  </si>
  <si>
    <t>Садоводческое некоммерческое товарищество "Горбунки"</t>
  </si>
  <si>
    <t>УФК по Ленинградской области (Администрация МО Ломоносовский муниципальный район л/с 04453004970)</t>
  </si>
  <si>
    <t>Чаплинская Татьяна Михайловна</t>
  </si>
  <si>
    <t>Ломоносовский</t>
  </si>
  <si>
    <t>АО "Волошово"</t>
  </si>
  <si>
    <t>Администрация Оредежского сельского поселения</t>
  </si>
  <si>
    <t>ЗАО Племзавод "Рапти"</t>
  </si>
  <si>
    <t xml:space="preserve">К(Ф)Х  Тирон Леонид Владимирович </t>
  </si>
  <si>
    <t>К(Ф)Х "Рикон" Лейман М.Р.</t>
  </si>
  <si>
    <t>К(Ф)Х Дебелый В.В.</t>
  </si>
  <si>
    <t>К(Ф)Х Ерилова Юрия Михайловича</t>
  </si>
  <si>
    <t>К(Ф)Х Клементьева С.П.</t>
  </si>
  <si>
    <t>К(Ф)Х Лебедев Павел Алексеевич</t>
  </si>
  <si>
    <t>К(Ф)Х Ополченный Сергей Владимирович</t>
  </si>
  <si>
    <t>К(Ф)Х Руденко Игорь Станиславович</t>
  </si>
  <si>
    <t>К(Ф)Х Санец Виктор Ануфриевич</t>
  </si>
  <si>
    <t>К(Ф)Х Федулова Ирина Викторовна</t>
  </si>
  <si>
    <t>Крестьянское хозяйство "Александровка" Александров Владимир Павлович</t>
  </si>
  <si>
    <t xml:space="preserve">Крестьянское хозяйство "Лебедь" </t>
  </si>
  <si>
    <t>Лукашов Виталий Викторович</t>
  </si>
  <si>
    <t>ОАО "Лужский комбикормовый завод"</t>
  </si>
  <si>
    <t>ОАО "Партизан"</t>
  </si>
  <si>
    <t>ОАО "Рассвет"</t>
  </si>
  <si>
    <t>ООО  "Племенной завод "Урожай"</t>
  </si>
  <si>
    <t>ООО "АГРОИННОВАЦИЯ"</t>
  </si>
  <si>
    <t>ООО "Агрохолдинг "Приозерный"</t>
  </si>
  <si>
    <t>ООО "ИДАВАНГ ЛУГА"</t>
  </si>
  <si>
    <t>ООО "НПС "Клевер"</t>
  </si>
  <si>
    <t>ООО "Правда"</t>
  </si>
  <si>
    <t>ООО "Серебрянка"</t>
  </si>
  <si>
    <t>ООО "Труд"</t>
  </si>
  <si>
    <t>ООО Зверохозяйство "Лужское"</t>
  </si>
  <si>
    <t>Общество с ограниченной ответственностью "Три Татьяны"</t>
  </si>
  <si>
    <t>СПК "Оредежский"</t>
  </si>
  <si>
    <t>Самодумова Виктория Ивановна</t>
  </si>
  <si>
    <t>УФК по Ленинградской области (Администрация Волошовского сельского поселения)</t>
  </si>
  <si>
    <t>УФК по Ленинградской области (Администрация Ретюнского сельского поселения)</t>
  </si>
  <si>
    <t>УФК по Ленинградской области(Администрация Лужского муниципального района Ленинградской области  л.с. 04453002330)</t>
  </si>
  <si>
    <t>Лужский</t>
  </si>
  <si>
    <t>ООО "ФОРЕЛЬ НА СВИРИ"</t>
  </si>
  <si>
    <t>УФК по Ленинградской области ( Администрация Сосновское сельское поселение)</t>
  </si>
  <si>
    <t>УФК по Ленинградской области (АМО "Подпорожский муниципальный район" л/сч 04453002590)</t>
  </si>
  <si>
    <t>Подпорожский</t>
  </si>
  <si>
    <t xml:space="preserve">АО  ПЗ "Раздолье" </t>
  </si>
  <si>
    <t>АО " ПЗ "Мельниково"</t>
  </si>
  <si>
    <t xml:space="preserve">АО "ПЗ "Первомайский" </t>
  </si>
  <si>
    <t>АО "ПЗ "Расцвет"</t>
  </si>
  <si>
    <t>АО "ПЗ Гражданский"</t>
  </si>
  <si>
    <t>АО "Судаково"</t>
  </si>
  <si>
    <t xml:space="preserve">АО ПЗ "Красноармейский" </t>
  </si>
  <si>
    <t>АО ПЗ "Красноозерное"</t>
  </si>
  <si>
    <t>АО ПЗ "Петровский"</t>
  </si>
  <si>
    <t>Зверев Дмитрий Олегович</t>
  </si>
  <si>
    <t>К(Ф)Х  Соболенко Александр Николаевич</t>
  </si>
  <si>
    <t>К(Ф)Х "Подворье портовое"</t>
  </si>
  <si>
    <t>К(Ф)Х Васильева М.А.</t>
  </si>
  <si>
    <t>К(Ф)Х Верзакова Александра Геннадьевича</t>
  </si>
  <si>
    <t>К(Ф)Х Горида Алексея Леонидовича</t>
  </si>
  <si>
    <t>К(Ф)Х Зарецкой Г.А.</t>
  </si>
  <si>
    <t>К(Ф)Х Кириллова Д.С.</t>
  </si>
  <si>
    <t>К(Ф)Х Кудрова Валентина Сергеевна</t>
  </si>
  <si>
    <t>К(Ф)Х Попкова Виктория Алексеевна</t>
  </si>
  <si>
    <t>К(Ф)Х Пугачева Татьяна Николаевна</t>
  </si>
  <si>
    <t>К.х"Приручейная долина" Горонка Михаила Давыдовича</t>
  </si>
  <si>
    <t>Крестьянское хозяйство "Бакана В.В."</t>
  </si>
  <si>
    <t>Ладкин Андрей Сергеевич</t>
  </si>
  <si>
    <t>ООО "КФХ Подкаминского А.А."</t>
  </si>
  <si>
    <t>ООО "Приозерская рыбная компания"</t>
  </si>
  <si>
    <t>ООО "СХП "КУЗНЕЧНОЕ"</t>
  </si>
  <si>
    <t>ООО "Урожайное"</t>
  </si>
  <si>
    <t>ООО "Яровое"</t>
  </si>
  <si>
    <t>Осипова Виктория Александровна</t>
  </si>
  <si>
    <t>СНТ "Алмаз"</t>
  </si>
  <si>
    <t>Садоводческое некоммерческое товарищество "Сосновый-нижний массив"</t>
  </si>
  <si>
    <t>УФК по Ленинградской области (Администрация Приозерский муниципальный район  л.с.04453009830)</t>
  </si>
  <si>
    <t>Приозерский</t>
  </si>
  <si>
    <t>Лебедева Нина Сергеевна</t>
  </si>
  <si>
    <t xml:space="preserve">ФБГНУ СЗНИЭСХ </t>
  </si>
  <si>
    <t>Филиал ФГБУ "Россельхозцентр" по Ленинградской области</t>
  </si>
  <si>
    <t>Санкт-Петербург</t>
  </si>
  <si>
    <t>АО "Родина"</t>
  </si>
  <si>
    <t>ЗАО "Осьминское"</t>
  </si>
  <si>
    <t>К(Ф)Х Афанасьева А.В.</t>
  </si>
  <si>
    <t>К(Ф)Х Елагина Олега Ивановича</t>
  </si>
  <si>
    <t>К(Ф)Х Парачев Алексей Александрович</t>
  </si>
  <si>
    <t>К(Ф)Х Уланова Галина Викторовна</t>
  </si>
  <si>
    <t>К(Ф)Х Цветков Михаил Борисович</t>
  </si>
  <si>
    <t>К(Ф)Х Цветкова Надежда Николаевна</t>
  </si>
  <si>
    <t>Крестьянское (фермерское) хозяйство Цветкова А.Б.</t>
  </si>
  <si>
    <t>Крестьянское хозяйство Чака Татьяна Николаевна</t>
  </si>
  <si>
    <t>УФК по Ленинградской области (Администрации  Сланцевского муниципального района л/с 04453002690)</t>
  </si>
  <si>
    <t>Сланцевский</t>
  </si>
  <si>
    <t>АО "КУЛЬТУРА-АГРО"</t>
  </si>
  <si>
    <t>ЗАО "Сельхозпредприятие Андреевское"</t>
  </si>
  <si>
    <t>К(Ф)Х Борсукова Алексея Александровича</t>
  </si>
  <si>
    <t>К(Ф)Х Власова Юрия Владимировича</t>
  </si>
  <si>
    <t>К(Ф)Х Моисеева А.Б.</t>
  </si>
  <si>
    <t>К(Ф)Х Пак Вероники Мироновны</t>
  </si>
  <si>
    <t>К(Ф)Х Сартаков Р.С.</t>
  </si>
  <si>
    <t>К(Ф)Х Фомичева Егора Игоревича</t>
  </si>
  <si>
    <t>ООО "Гавань"</t>
  </si>
  <si>
    <t>ООО "Лапландия"</t>
  </si>
  <si>
    <t>ООО "СП "Пашозерское"</t>
  </si>
  <si>
    <t>Пушкина Валерия Сергеевна</t>
  </si>
  <si>
    <t>УФК по Ленинградской области ( Администрация Тихвинского района л/с 04453010630)</t>
  </si>
  <si>
    <t>Чижева Светлана Викторовна</t>
  </si>
  <si>
    <t>Тихвинский</t>
  </si>
  <si>
    <t>АО "ЛЮБАНЬ"</t>
  </si>
  <si>
    <t xml:space="preserve">Администрация Федоровского сельского поселения Тосненский район Ленинградской области </t>
  </si>
  <si>
    <t>ЗАО "Племхоз имени Тельмана"</t>
  </si>
  <si>
    <t>Исанов Рустамжон Бекниязович</t>
  </si>
  <si>
    <t>К(Ф)Х  Кузнецова Д.В.</t>
  </si>
  <si>
    <t>К(Ф)Х Евсютин Виктор Иванович</t>
  </si>
  <si>
    <t>К(Ф)Х Захаровой Ольги Евгеньевны</t>
  </si>
  <si>
    <t>К(Ф)Х Летягин Михаил Юрьевич</t>
  </si>
  <si>
    <t>К(Ф)Х Маланичева Сергея Дмитриевича</t>
  </si>
  <si>
    <t>К(Ф)Х Ширалиев Сеймур Октай оглы</t>
  </si>
  <si>
    <t>КФХ Дубровский Егор Анатольевич</t>
  </si>
  <si>
    <t>КФХ Лукьянов Евгений Андреевич</t>
  </si>
  <si>
    <t>КФХ Пуга Оксана Александровна</t>
  </si>
  <si>
    <t>Крестьянское (фермерское) хозяйство Матвеева Е.Н.</t>
  </si>
  <si>
    <t>Кузьмина Надежда Ильинична - глава К(Ф)Х</t>
  </si>
  <si>
    <t>Марков Иван Олегович</t>
  </si>
  <si>
    <t>ООО "АЛЬМА"</t>
  </si>
  <si>
    <t>ООО "Агрохолдинг"Пулковский"</t>
  </si>
  <si>
    <t>ООО "ИДАВАНГ АГРО"</t>
  </si>
  <si>
    <t>ООО "МПК Тосненский"</t>
  </si>
  <si>
    <t>ООО "Петрохолод. Аграрные технологии"</t>
  </si>
  <si>
    <t>ООО "СП "Восход"</t>
  </si>
  <si>
    <t>ООО "София"</t>
  </si>
  <si>
    <t>СНТ "Захожье-2" массива "Захожье"</t>
  </si>
  <si>
    <t>СНТ "Озерки" массива "Поркузи"</t>
  </si>
  <si>
    <t>Садоводческое некоммерческое товарищество "Тигода" массива "Ильинский Погост"</t>
  </si>
  <si>
    <t>УФК по Ленинградской области (Администрация МО Тосненский район ЛО л/с 04453003850)</t>
  </si>
  <si>
    <t>Тосненский</t>
  </si>
  <si>
    <t>г. Сосновый Бор</t>
  </si>
  <si>
    <t xml:space="preserve"> Ромашкинское сельское поселение </t>
  </si>
  <si>
    <t>Молькова Оксана Радиковна</t>
  </si>
  <si>
    <t>ООО "Ингерманландская земледельческая школа"</t>
  </si>
  <si>
    <t>ООО "РЦ "Плинор"</t>
  </si>
  <si>
    <t>Открытое акционерное общество "Газета "Вести"</t>
  </si>
  <si>
    <t>Смирнова Оксана Алексеевна</t>
  </si>
  <si>
    <t>нет</t>
  </si>
  <si>
    <t>Возмещение части затрат на уничтожение борщевика Сосновского Комплекс мероприятий по борьбе с борщевиком Сосновского</t>
  </si>
  <si>
    <t xml:space="preserve">Субвенции по поддержке сельскохозяйственного производства </t>
  </si>
  <si>
    <t>о финансировании из федерального и областного бюджетов, тысяч рублей</t>
  </si>
  <si>
    <t>01.10.2017 г.</t>
  </si>
  <si>
    <t>Администрация Большедворского сельского поселения</t>
  </si>
  <si>
    <t>Администрация Самойловского сельского поселения</t>
  </si>
  <si>
    <t>Администрация Климовского сельского поселения</t>
  </si>
  <si>
    <t>КГХ АМО Волосовский муниципальный район</t>
  </si>
  <si>
    <t>Администрация Большеврудского сельского поселения</t>
  </si>
  <si>
    <t>Администрация Изварского сельского поселения</t>
  </si>
  <si>
    <t>Администрация Калитинского сельского поселения</t>
  </si>
  <si>
    <t>Администрация Каложицкого сельского поселения</t>
  </si>
  <si>
    <t>Администрация Сельцовского сельского поселения</t>
  </si>
  <si>
    <t>Администрация Терпилицкого сельского поселения</t>
  </si>
  <si>
    <t>Администрация МО Пашское сельское поселение</t>
  </si>
  <si>
    <t>Администрация МО Хваловское сельское поселение</t>
  </si>
  <si>
    <t>Администрация МО Кисельнинского сельское поселение</t>
  </si>
  <si>
    <t>Администрация МО Дубровское городское поселение</t>
  </si>
  <si>
    <t>Администрация МО Токсовское городское поселение</t>
  </si>
  <si>
    <t>Администрация МО Колтушское сельское поселение</t>
  </si>
  <si>
    <t>Администрация МО "Рощинское городское поселение"</t>
  </si>
  <si>
    <t>Администрация МО "Советское городское поселение"</t>
  </si>
  <si>
    <t>Администация Вырицкого городского поселения</t>
  </si>
  <si>
    <t>Администация Сиверского городского поселения</t>
  </si>
  <si>
    <t>Администация Пудомягского сельского поселения</t>
  </si>
  <si>
    <t>Администация Большеколпанского сельского поселения</t>
  </si>
  <si>
    <t>Администация Елизаветинского сельского поселения</t>
  </si>
  <si>
    <t>Администация Кобринского сельского поселения</t>
  </si>
  <si>
    <t>Администация Новосветского сельского поселения</t>
  </si>
  <si>
    <t>Администация Пудостьского сельского поселения</t>
  </si>
  <si>
    <t>Администация Сусанинского сельского поселения</t>
  </si>
  <si>
    <t>Администация Большелуцкого сельского поселения</t>
  </si>
  <si>
    <t>Администация Фалилеевского сельского поселения</t>
  </si>
  <si>
    <t>Администация Опольского сельского поселения</t>
  </si>
  <si>
    <t>Администация Будогощского городского  поселения</t>
  </si>
  <si>
    <t>Администация Глажевского сельского поселения</t>
  </si>
  <si>
    <t>Администация Кусинского  сельского поселения</t>
  </si>
  <si>
    <t>Администация Пчевжинского сельского поселения</t>
  </si>
  <si>
    <t>Администация Пчевского сельского поселения</t>
  </si>
  <si>
    <t>Администрация Суховского сельского поселения</t>
  </si>
  <si>
    <t>Администрация Мгинского городского поселения</t>
  </si>
  <si>
    <t>Администрация Алеховщинского сельского поселения</t>
  </si>
  <si>
    <t>Администрация Доможировского сельского поселения</t>
  </si>
  <si>
    <t>Администрация Янегского сельского поселения</t>
  </si>
  <si>
    <t>Администрация Гостилицкого сельского поселения</t>
  </si>
  <si>
    <t>Администрация Кипеньского сельского поселения</t>
  </si>
  <si>
    <t>Администрация Ропшинского сельского поселения</t>
  </si>
  <si>
    <t>Администрация Русско-Высоцкого сельского поселения</t>
  </si>
  <si>
    <t>Администрация Толмачевского городского поселения</t>
  </si>
  <si>
    <t>Администрация Володарского сельского поселения</t>
  </si>
  <si>
    <t>Администрация Дзержинского сельского поселения</t>
  </si>
  <si>
    <t>Администрация Осьминского сельского поселения</t>
  </si>
  <si>
    <t>Администрация Ям- Тесовского сельского поселения</t>
  </si>
  <si>
    <t>Администрация Серебрянского сельского поселения</t>
  </si>
  <si>
    <t>Администрация Скребловского сельского поселения</t>
  </si>
  <si>
    <t>Администрация Тесовского сельского поселения</t>
  </si>
  <si>
    <t>Администрация Громовского сельского поселения</t>
  </si>
  <si>
    <t>Администрация Ларионовского сельского поселения</t>
  </si>
  <si>
    <t>Администрация Мичуринского сельского поселения</t>
  </si>
  <si>
    <t>Администрация Плодовского сельского поселения</t>
  </si>
  <si>
    <t>Администрация Петровского сельского поселения</t>
  </si>
  <si>
    <t>Администрация Сосновского сельского поселения</t>
  </si>
  <si>
    <t>Администрация Раздольевского сельского поселения</t>
  </si>
  <si>
    <t>Администрация Шугозерского сельского поселения</t>
  </si>
  <si>
    <t xml:space="preserve">Возмещение части затрат на производство  семян многолетних трав </t>
  </si>
  <si>
    <t xml:space="preserve">Возмещение части затрат на приобретение оригинальных и репродуктивных семян  </t>
  </si>
  <si>
    <t xml:space="preserve">Субсидии на оказание несвязанной поддержки сельскохозяйственным товаропроизводителям в области растениеводства </t>
  </si>
  <si>
    <t xml:space="preserve">Субсидии на возмещение части затрат на производство племенных яиц  </t>
  </si>
  <si>
    <t xml:space="preserve">Повышение продуктивности в молочном скотоводстве </t>
  </si>
  <si>
    <t xml:space="preserve"> Поддержка производства мяса КРС</t>
  </si>
  <si>
    <t xml:space="preserve"> Поддержка прироста поголовья фуражных коров специализированных мясных пород</t>
  </si>
  <si>
    <t>Возмещение части затрат на приобретение племенного молодняка норок</t>
  </si>
  <si>
    <t>Возмещение части затрат на приобретение кормов для клеточных пушных зверей</t>
  </si>
  <si>
    <t xml:space="preserve">Субсидии на возмещение части затрат на содержание основных свиноматок </t>
  </si>
  <si>
    <t>Возмещение части затрат на произв-во продукции рыболовства</t>
  </si>
  <si>
    <t xml:space="preserve">Возмещение части затрат на приобретение кормов для рыб </t>
  </si>
  <si>
    <t xml:space="preserve"> Поддержка на содержание маточного поголовья сельскохозяйственных животных К(Ф)Х</t>
  </si>
  <si>
    <t>Субсидии на возмещение части затрат на создание и восстановление объектов инженерной инфраструктуры в садоводческих, огороднических и дачных некоммерческих объединений</t>
  </si>
  <si>
    <t xml:space="preserve">Субсидии на возмещение части затрат на приобретение с/х техники и оборудования для с/х производства </t>
  </si>
  <si>
    <t xml:space="preserve"> Поддержка на инвестиционные кредиты (займы) на развитие животноводства, перерадотки и развития инфраструктуры</t>
  </si>
  <si>
    <t xml:space="preserve"> Поддержка на инвестиционные кредиты (займы) на развитие растениеводства, перерадотки и развития инфраструктуры</t>
  </si>
  <si>
    <t>Поддержка на инвестиционные кредиты на строительство и реконструкцию объектов мясного скотоводства</t>
  </si>
  <si>
    <t xml:space="preserve"> Инвестиционные  кредиты  на строительство и реконструкцию объектов для молочного скотоводства</t>
  </si>
  <si>
    <t xml:space="preserve">Возмещение части прямых понесенных затрат на создание и модернизацию объектов агропромышленного комплекса, а также на приобретение техники и оборудования </t>
  </si>
  <si>
    <t xml:space="preserve"> Поддержка элитного семеноводства</t>
  </si>
  <si>
    <t>Субсидии на возмещение части затрат  на уплату страховой премии в области растениеводства</t>
  </si>
  <si>
    <t xml:space="preserve"> Государственная поддержка краткосрочного кредитования подторасли растениеводства</t>
  </si>
  <si>
    <t xml:space="preserve"> Поддержка племенного животноводства</t>
  </si>
  <si>
    <t>Поддержка племенного КРС молочного направления</t>
  </si>
  <si>
    <t xml:space="preserve"> Поддержка племенного КРС мясного направления</t>
  </si>
  <si>
    <t xml:space="preserve"> Государственная поддержка краткосрочного кредитования подотрасли животноводства</t>
  </si>
  <si>
    <t xml:space="preserve"> Государственная поддержка краткосрочного кредитования молочного скотоводства</t>
  </si>
  <si>
    <t>Субсидии на возмещение части затрат  на уплату страховой премии в области животноводства</t>
  </si>
  <si>
    <t>Государственная поддержка краткосрочного кредитования переработки продукции растениеводства и животноводства</t>
  </si>
  <si>
    <t xml:space="preserve"> Государственная поддержка кредитования малых форм хозяйствования</t>
  </si>
  <si>
    <t>Социальная поддержка молодых специалистов Ленинградской области</t>
  </si>
  <si>
    <t xml:space="preserve">Возмещение части затрат на оказание консультационной помощи  </t>
  </si>
  <si>
    <t>Возмещение части затрат на переподготовку и повышение квалификации кадров,обучение персонала на пр-ве</t>
  </si>
  <si>
    <t xml:space="preserve">Субсидии на возмещение части затрат при проведении мероприятий регионального значения </t>
  </si>
  <si>
    <t>Мероприятия и проекты. Прочие мероприятия</t>
  </si>
  <si>
    <t xml:space="preserve"> Капитальный ремонт объектов культуры</t>
  </si>
  <si>
    <t xml:space="preserve"> Возмещение части затрат по строительству,реконструкции, капитальному ремонту автомобильных дорог, связывающих объекты с/х назначения между собой </t>
  </si>
  <si>
    <t>Грантовая поддержка местных инициатив граждан, проживающих в сельской местности</t>
  </si>
  <si>
    <t>Капитальный ремонт мелиоративных систем</t>
  </si>
  <si>
    <t xml:space="preserve"> Разработка проектно-сметной документации на капитальный ремонт, реконструкцию мелиоративных систем</t>
  </si>
  <si>
    <t xml:space="preserve"> Мониторинг мелиоративного состояния и плодородия почв</t>
  </si>
  <si>
    <t>Реконструкция мелиоративных систем</t>
  </si>
  <si>
    <t>Культуртехнические мероприятия</t>
  </si>
  <si>
    <t>на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</si>
</sst>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"/>
    <numFmt numFmtId="174" formatCode="#,##0.00000"/>
    <numFmt numFmtId="175" formatCode="#,##0.000000"/>
  </numFmts>
  <fonts count="46">
    <font>
      <sz val="10"/>
      <name val="Arial Cyr"/>
      <family val="0"/>
    </font>
    <font>
      <sz val="8"/>
      <name val="Arial Cyr"/>
      <family val="0"/>
    </font>
    <font>
      <sz val="7"/>
      <name val="Times New Roman"/>
      <family val="1"/>
    </font>
    <font>
      <b/>
      <sz val="7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2" fillId="0" borderId="10" xfId="0" applyNumberFormat="1" applyFont="1" applyBorder="1" applyAlignment="1">
      <alignment vertical="top" wrapText="1"/>
    </xf>
    <xf numFmtId="172" fontId="2" fillId="0" borderId="10" xfId="0" applyNumberFormat="1" applyFont="1" applyBorder="1" applyAlignment="1">
      <alignment horizontal="right"/>
    </xf>
    <xf numFmtId="172" fontId="3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172" fontId="3" fillId="0" borderId="11" xfId="0" applyNumberFormat="1" applyFont="1" applyBorder="1" applyAlignment="1">
      <alignment horizontal="right" vertical="top" wrapText="1"/>
    </xf>
    <xf numFmtId="172" fontId="2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49" fontId="4" fillId="0" borderId="12" xfId="0" applyNumberFormat="1" applyFont="1" applyBorder="1" applyAlignment="1">
      <alignment vertical="top" wrapText="1"/>
    </xf>
    <xf numFmtId="49" fontId="4" fillId="0" borderId="13" xfId="0" applyNumberFormat="1" applyFont="1" applyBorder="1" applyAlignment="1">
      <alignment vertical="top" wrapText="1"/>
    </xf>
    <xf numFmtId="49" fontId="4" fillId="0" borderId="13" xfId="0" applyNumberFormat="1" applyFont="1" applyFill="1" applyBorder="1" applyAlignment="1">
      <alignment vertical="top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172" fontId="7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49" fontId="4" fillId="0" borderId="12" xfId="0" applyNumberFormat="1" applyFont="1" applyBorder="1" applyAlignment="1">
      <alignment horizontal="center" vertical="top" wrapText="1"/>
    </xf>
    <xf numFmtId="49" fontId="7" fillId="0" borderId="0" xfId="0" applyNumberFormat="1" applyFont="1" applyAlignment="1">
      <alignment horizontal="center" vertical="top" wrapText="1"/>
    </xf>
    <xf numFmtId="49" fontId="8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/>
    </xf>
    <xf numFmtId="49" fontId="8" fillId="0" borderId="10" xfId="0" applyNumberFormat="1" applyFont="1" applyFill="1" applyBorder="1" applyAlignment="1">
      <alignment horizontal="center" vertical="top" wrapText="1"/>
    </xf>
    <xf numFmtId="49" fontId="8" fillId="0" borderId="10" xfId="0" applyNumberFormat="1" applyFont="1" applyBorder="1" applyAlignment="1">
      <alignment vertical="top" wrapText="1"/>
    </xf>
    <xf numFmtId="49" fontId="8" fillId="0" borderId="10" xfId="0" applyNumberFormat="1" applyFont="1" applyBorder="1" applyAlignment="1">
      <alignment horizontal="left" vertical="top" wrapText="1"/>
    </xf>
    <xf numFmtId="172" fontId="8" fillId="0" borderId="10" xfId="0" applyNumberFormat="1" applyFont="1" applyBorder="1" applyAlignment="1">
      <alignment horizontal="right" vertical="top" wrapText="1"/>
    </xf>
    <xf numFmtId="173" fontId="8" fillId="0" borderId="10" xfId="0" applyNumberFormat="1" applyFont="1" applyFill="1" applyBorder="1" applyAlignment="1">
      <alignment horizontal="right" vertical="top" wrapText="1"/>
    </xf>
    <xf numFmtId="1" fontId="5" fillId="0" borderId="0" xfId="0" applyNumberFormat="1" applyFont="1" applyAlignment="1">
      <alignment/>
    </xf>
    <xf numFmtId="172" fontId="5" fillId="0" borderId="10" xfId="0" applyNumberFormat="1" applyFont="1" applyBorder="1" applyAlignment="1">
      <alignment horizontal="right" vertical="top"/>
    </xf>
    <xf numFmtId="172" fontId="8" fillId="0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172" fontId="5" fillId="0" borderId="10" xfId="0" applyNumberFormat="1" applyFont="1" applyBorder="1" applyAlignment="1">
      <alignment vertical="top"/>
    </xf>
    <xf numFmtId="172" fontId="5" fillId="0" borderId="10" xfId="0" applyNumberFormat="1" applyFont="1" applyFill="1" applyBorder="1" applyAlignment="1">
      <alignment vertical="top"/>
    </xf>
    <xf numFmtId="0" fontId="5" fillId="0" borderId="15" xfId="0" applyFont="1" applyBorder="1" applyAlignment="1">
      <alignment/>
    </xf>
    <xf numFmtId="172" fontId="5" fillId="0" borderId="15" xfId="0" applyNumberFormat="1" applyFont="1" applyBorder="1" applyAlignment="1">
      <alignment vertical="top"/>
    </xf>
    <xf numFmtId="172" fontId="5" fillId="0" borderId="15" xfId="0" applyNumberFormat="1" applyFont="1" applyFill="1" applyBorder="1" applyAlignment="1">
      <alignment vertical="top"/>
    </xf>
    <xf numFmtId="172" fontId="8" fillId="0" borderId="15" xfId="0" applyNumberFormat="1" applyFont="1" applyBorder="1" applyAlignment="1">
      <alignment horizontal="right" vertical="top" wrapText="1"/>
    </xf>
    <xf numFmtId="0" fontId="8" fillId="0" borderId="12" xfId="0" applyFont="1" applyBorder="1" applyAlignment="1">
      <alignment/>
    </xf>
    <xf numFmtId="172" fontId="8" fillId="0" borderId="16" xfId="0" applyNumberFormat="1" applyFont="1" applyBorder="1" applyAlignment="1">
      <alignment horizontal="right" vertical="top" wrapText="1"/>
    </xf>
    <xf numFmtId="172" fontId="8" fillId="0" borderId="13" xfId="0" applyNumberFormat="1" applyFont="1" applyBorder="1" applyAlignment="1">
      <alignment horizontal="right" vertical="top" wrapText="1"/>
    </xf>
    <xf numFmtId="172" fontId="8" fillId="0" borderId="13" xfId="0" applyNumberFormat="1" applyFont="1" applyFill="1" applyBorder="1" applyAlignment="1">
      <alignment horizontal="right" vertical="top" wrapText="1"/>
    </xf>
    <xf numFmtId="0" fontId="45" fillId="0" borderId="0" xfId="0" applyFont="1" applyAlignment="1">
      <alignment horizontal="center"/>
    </xf>
    <xf numFmtId="172" fontId="45" fillId="0" borderId="0" xfId="0" applyNumberFormat="1" applyFont="1" applyAlignment="1">
      <alignment horizontal="center"/>
    </xf>
    <xf numFmtId="0" fontId="9" fillId="0" borderId="0" xfId="0" applyFont="1" applyFill="1" applyAlignment="1">
      <alignment/>
    </xf>
    <xf numFmtId="172" fontId="2" fillId="0" borderId="0" xfId="0" applyNumberFormat="1" applyFont="1" applyFill="1" applyBorder="1" applyAlignment="1">
      <alignment horizontal="right"/>
    </xf>
    <xf numFmtId="49" fontId="7" fillId="0" borderId="11" xfId="0" applyNumberFormat="1" applyFont="1" applyBorder="1" applyAlignment="1">
      <alignment horizontal="center" vertical="top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7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/>
    </xf>
    <xf numFmtId="49" fontId="4" fillId="33" borderId="13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 wrapText="1"/>
    </xf>
    <xf numFmtId="172" fontId="8" fillId="33" borderId="10" xfId="0" applyNumberFormat="1" applyFont="1" applyFill="1" applyBorder="1" applyAlignment="1">
      <alignment horizontal="right" vertical="top" wrapText="1"/>
    </xf>
    <xf numFmtId="172" fontId="2" fillId="33" borderId="10" xfId="0" applyNumberFormat="1" applyFont="1" applyFill="1" applyBorder="1" applyAlignment="1">
      <alignment horizontal="right"/>
    </xf>
    <xf numFmtId="172" fontId="5" fillId="33" borderId="10" xfId="0" applyNumberFormat="1" applyFont="1" applyFill="1" applyBorder="1" applyAlignment="1">
      <alignment vertical="top"/>
    </xf>
    <xf numFmtId="172" fontId="5" fillId="33" borderId="15" xfId="0" applyNumberFormat="1" applyFont="1" applyFill="1" applyBorder="1" applyAlignment="1">
      <alignment vertical="top"/>
    </xf>
    <xf numFmtId="172" fontId="8" fillId="33" borderId="13" xfId="0" applyNumberFormat="1" applyFont="1" applyFill="1" applyBorder="1" applyAlignment="1">
      <alignment horizontal="right" vertical="top" wrapText="1"/>
    </xf>
    <xf numFmtId="172" fontId="45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7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L539"/>
  <sheetViews>
    <sheetView showZeros="0" tabSelected="1" zoomScalePageLayoutView="0" workbookViewId="0" topLeftCell="A1">
      <pane xSplit="1" topLeftCell="B1" activePane="topRight" state="frozen"/>
      <selection pane="topLeft" activeCell="A1" sqref="A1"/>
      <selection pane="topRight" activeCell="E16" sqref="E16"/>
    </sheetView>
  </sheetViews>
  <sheetFormatPr defaultColWidth="12.375" defaultRowHeight="12.75"/>
  <cols>
    <col min="1" max="1" width="24.625" style="35" customWidth="1"/>
    <col min="2" max="4" width="14.25390625" style="35" customWidth="1"/>
    <col min="5" max="7" width="12.375" style="35" customWidth="1"/>
    <col min="8" max="8" width="17.00390625" style="35" customWidth="1"/>
    <col min="9" max="14" width="12.375" style="35" customWidth="1"/>
    <col min="15" max="15" width="15.00390625" style="35" customWidth="1"/>
    <col min="16" max="16" width="12.375" style="35" customWidth="1"/>
    <col min="17" max="17" width="14.375" style="35" customWidth="1"/>
    <col min="18" max="18" width="14.25390625" style="35" customWidth="1"/>
    <col min="19" max="19" width="14.625" style="35" customWidth="1"/>
    <col min="20" max="20" width="15.25390625" style="35" customWidth="1"/>
    <col min="21" max="21" width="15.125" style="35" customWidth="1"/>
    <col min="22" max="22" width="12.375" style="35" customWidth="1"/>
    <col min="23" max="23" width="15.125" style="35" customWidth="1"/>
    <col min="24" max="30" width="12.375" style="35" customWidth="1"/>
    <col min="31" max="32" width="14.625" style="35" customWidth="1"/>
    <col min="33" max="34" width="12.375" style="35" customWidth="1"/>
    <col min="35" max="35" width="15.00390625" style="35" customWidth="1"/>
    <col min="36" max="37" width="12.375" style="35" customWidth="1"/>
    <col min="38" max="38" width="13.75390625" style="63" customWidth="1"/>
    <col min="39" max="40" width="12.375" style="35" customWidth="1"/>
    <col min="41" max="41" width="12.375" style="48" customWidth="1"/>
    <col min="42" max="45" width="12.375" style="35" customWidth="1"/>
    <col min="46" max="46" width="14.625" style="35" customWidth="1"/>
    <col min="47" max="16384" width="12.375" style="35" customWidth="1"/>
  </cols>
  <sheetData>
    <row r="1" spans="38:41" s="11" customFormat="1" ht="11.25">
      <c r="AL1" s="51"/>
      <c r="AO1" s="12"/>
    </row>
    <row r="2" spans="38:41" s="11" customFormat="1" ht="11.25">
      <c r="AL2" s="51"/>
      <c r="AO2" s="12"/>
    </row>
    <row r="3" spans="1:47" s="11" customFormat="1" ht="14.25">
      <c r="A3" s="13"/>
      <c r="B3" s="65" t="s">
        <v>1</v>
      </c>
      <c r="C3" s="65"/>
      <c r="D3" s="65"/>
      <c r="E3" s="65"/>
      <c r="F3" s="65"/>
      <c r="G3" s="65"/>
      <c r="H3" s="65"/>
      <c r="I3" s="65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52"/>
      <c r="AM3" s="14"/>
      <c r="AN3" s="14"/>
      <c r="AO3" s="15"/>
      <c r="AP3" s="14"/>
      <c r="AQ3" s="14"/>
      <c r="AR3" s="14"/>
      <c r="AS3" s="14"/>
      <c r="AT3" s="14"/>
      <c r="AU3" s="14"/>
    </row>
    <row r="4" spans="2:47" s="16" customFormat="1" ht="12">
      <c r="B4" s="66" t="s">
        <v>413</v>
      </c>
      <c r="C4" s="66"/>
      <c r="D4" s="66"/>
      <c r="E4" s="66"/>
      <c r="F4" s="66"/>
      <c r="G4" s="66"/>
      <c r="H4" s="66"/>
      <c r="I4" s="66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53"/>
      <c r="AM4" s="17"/>
      <c r="AN4" s="17"/>
      <c r="AO4" s="18"/>
      <c r="AP4" s="17"/>
      <c r="AQ4" s="17"/>
      <c r="AR4" s="17"/>
      <c r="AS4" s="17"/>
      <c r="AT4" s="17"/>
      <c r="AU4" s="17"/>
    </row>
    <row r="5" spans="1:47" s="16" customFormat="1" ht="12">
      <c r="A5" s="17"/>
      <c r="B5" s="17"/>
      <c r="D5" s="64" t="s">
        <v>519</v>
      </c>
      <c r="E5" s="19" t="s">
        <v>414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49"/>
      <c r="U5" s="20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53"/>
      <c r="AM5" s="17"/>
      <c r="AN5" s="17"/>
      <c r="AO5" s="18"/>
      <c r="AP5" s="17"/>
      <c r="AQ5" s="17"/>
      <c r="AR5" s="17"/>
      <c r="AS5" s="17"/>
      <c r="AT5" s="17"/>
      <c r="AU5" s="17"/>
    </row>
    <row r="6" spans="1:47" s="11" customFormat="1" ht="11.25">
      <c r="A6" s="21"/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54"/>
      <c r="AM6" s="21"/>
      <c r="AN6" s="21"/>
      <c r="AO6" s="22"/>
      <c r="AP6" s="21"/>
      <c r="AQ6" s="21"/>
      <c r="AR6" s="21"/>
      <c r="AS6" s="21"/>
      <c r="AT6" s="21"/>
      <c r="AU6" s="21"/>
    </row>
    <row r="7" spans="38:41" s="11" customFormat="1" ht="12" thickBot="1">
      <c r="AL7" s="51"/>
      <c r="AO7" s="12"/>
    </row>
    <row r="8" spans="1:48" s="24" customFormat="1" ht="191.25" customHeight="1" thickBot="1">
      <c r="A8" s="23" t="s">
        <v>2</v>
      </c>
      <c r="B8" s="8" t="s">
        <v>475</v>
      </c>
      <c r="C8" s="9" t="s">
        <v>476</v>
      </c>
      <c r="D8" s="9" t="s">
        <v>477</v>
      </c>
      <c r="E8" s="9" t="s">
        <v>478</v>
      </c>
      <c r="F8" s="9" t="s">
        <v>479</v>
      </c>
      <c r="G8" s="9" t="s">
        <v>480</v>
      </c>
      <c r="H8" s="9" t="s">
        <v>481</v>
      </c>
      <c r="I8" s="9" t="s">
        <v>482</v>
      </c>
      <c r="J8" s="9" t="s">
        <v>483</v>
      </c>
      <c r="K8" s="9" t="s">
        <v>484</v>
      </c>
      <c r="L8" s="9" t="s">
        <v>485</v>
      </c>
      <c r="M8" s="9" t="s">
        <v>486</v>
      </c>
      <c r="N8" s="9" t="s">
        <v>487</v>
      </c>
      <c r="O8" s="9" t="s">
        <v>488</v>
      </c>
      <c r="P8" s="9" t="s">
        <v>489</v>
      </c>
      <c r="Q8" s="9" t="s">
        <v>490</v>
      </c>
      <c r="R8" s="9" t="s">
        <v>491</v>
      </c>
      <c r="S8" s="9" t="s">
        <v>492</v>
      </c>
      <c r="T8" s="9" t="s">
        <v>493</v>
      </c>
      <c r="U8" s="9" t="s">
        <v>494</v>
      </c>
      <c r="V8" s="9" t="s">
        <v>495</v>
      </c>
      <c r="W8" s="9" t="s">
        <v>496</v>
      </c>
      <c r="X8" s="9" t="s">
        <v>497</v>
      </c>
      <c r="Y8" s="9" t="s">
        <v>498</v>
      </c>
      <c r="Z8" s="9" t="s">
        <v>499</v>
      </c>
      <c r="AA8" s="9" t="s">
        <v>500</v>
      </c>
      <c r="AB8" s="9" t="s">
        <v>501</v>
      </c>
      <c r="AC8" s="9" t="s">
        <v>502</v>
      </c>
      <c r="AD8" s="9" t="s">
        <v>503</v>
      </c>
      <c r="AE8" s="9" t="s">
        <v>504</v>
      </c>
      <c r="AF8" s="9" t="s">
        <v>505</v>
      </c>
      <c r="AG8" s="9" t="s">
        <v>506</v>
      </c>
      <c r="AH8" s="9" t="s">
        <v>507</v>
      </c>
      <c r="AI8" s="9" t="s">
        <v>508</v>
      </c>
      <c r="AJ8" s="9" t="s">
        <v>509</v>
      </c>
      <c r="AK8" s="9" t="s">
        <v>510</v>
      </c>
      <c r="AL8" s="55" t="s">
        <v>511</v>
      </c>
      <c r="AM8" s="9" t="s">
        <v>512</v>
      </c>
      <c r="AN8" s="9" t="s">
        <v>513</v>
      </c>
      <c r="AO8" s="10" t="s">
        <v>411</v>
      </c>
      <c r="AP8" s="9" t="s">
        <v>514</v>
      </c>
      <c r="AQ8" s="9" t="s">
        <v>515</v>
      </c>
      <c r="AR8" s="9" t="s">
        <v>516</v>
      </c>
      <c r="AS8" s="9" t="s">
        <v>517</v>
      </c>
      <c r="AT8" s="9" t="s">
        <v>518</v>
      </c>
      <c r="AU8" s="9" t="s">
        <v>412</v>
      </c>
      <c r="AV8" s="50" t="s">
        <v>0</v>
      </c>
    </row>
    <row r="9" spans="1:48" s="11" customFormat="1" ht="12" customHeight="1" hidden="1">
      <c r="A9" s="25"/>
      <c r="B9" s="25"/>
      <c r="C9" s="25"/>
      <c r="D9" s="26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56"/>
      <c r="AM9" s="25"/>
      <c r="AN9" s="25"/>
      <c r="AO9" s="27"/>
      <c r="AP9" s="25"/>
      <c r="AQ9" s="25"/>
      <c r="AR9" s="25"/>
      <c r="AS9" s="25"/>
      <c r="AT9" s="25"/>
      <c r="AU9" s="25"/>
      <c r="AV9" s="25"/>
    </row>
    <row r="10" spans="1:90" s="11" customFormat="1" ht="12.75" customHeight="1">
      <c r="A10" s="28" t="s">
        <v>20</v>
      </c>
      <c r="B10" s="30">
        <f aca="true" t="shared" si="0" ref="B10:T10">SUM(B11:B32)</f>
        <v>0</v>
      </c>
      <c r="C10" s="30">
        <f t="shared" si="0"/>
        <v>1202.407</v>
      </c>
      <c r="D10" s="30">
        <f t="shared" si="0"/>
        <v>8687.608</v>
      </c>
      <c r="E10" s="30">
        <f t="shared" si="0"/>
        <v>0</v>
      </c>
      <c r="F10" s="30">
        <f t="shared" si="0"/>
        <v>595.587</v>
      </c>
      <c r="G10" s="30">
        <f t="shared" si="0"/>
        <v>42</v>
      </c>
      <c r="H10" s="30">
        <f t="shared" si="0"/>
        <v>0</v>
      </c>
      <c r="I10" s="30">
        <f t="shared" si="0"/>
        <v>0</v>
      </c>
      <c r="J10" s="30">
        <f t="shared" si="0"/>
        <v>0</v>
      </c>
      <c r="K10" s="30">
        <f t="shared" si="0"/>
        <v>0</v>
      </c>
      <c r="L10" s="30">
        <f t="shared" si="0"/>
        <v>0</v>
      </c>
      <c r="M10" s="30">
        <f t="shared" si="0"/>
        <v>156.0944</v>
      </c>
      <c r="N10" s="30">
        <f t="shared" si="0"/>
        <v>832.25</v>
      </c>
      <c r="O10" s="30">
        <f t="shared" si="0"/>
        <v>590.49</v>
      </c>
      <c r="P10" s="30">
        <f t="shared" si="0"/>
        <v>176.358</v>
      </c>
      <c r="Q10" s="30">
        <f t="shared" si="0"/>
        <v>0</v>
      </c>
      <c r="R10" s="30">
        <f t="shared" si="0"/>
        <v>101991.78517</v>
      </c>
      <c r="S10" s="30">
        <f t="shared" si="0"/>
        <v>0</v>
      </c>
      <c r="T10" s="30">
        <f t="shared" si="0"/>
        <v>0</v>
      </c>
      <c r="U10" s="30">
        <f aca="true" t="shared" si="1" ref="U10:AR10">SUM(U11:U32)</f>
        <v>0</v>
      </c>
      <c r="V10" s="30">
        <f t="shared" si="1"/>
        <v>203.5</v>
      </c>
      <c r="W10" s="30">
        <f t="shared" si="1"/>
        <v>0</v>
      </c>
      <c r="X10" s="30">
        <f t="shared" si="1"/>
        <v>0</v>
      </c>
      <c r="Y10" s="30">
        <f t="shared" si="1"/>
        <v>0</v>
      </c>
      <c r="Z10" s="30">
        <f t="shared" si="1"/>
        <v>0</v>
      </c>
      <c r="AA10" s="30">
        <f t="shared" si="1"/>
        <v>0</v>
      </c>
      <c r="AB10" s="30">
        <f t="shared" si="1"/>
        <v>0</v>
      </c>
      <c r="AC10" s="30">
        <f t="shared" si="1"/>
        <v>0</v>
      </c>
      <c r="AD10" s="30">
        <f t="shared" si="1"/>
        <v>0</v>
      </c>
      <c r="AE10" s="30">
        <f t="shared" si="1"/>
        <v>0</v>
      </c>
      <c r="AF10" s="30">
        <f t="shared" si="1"/>
        <v>0</v>
      </c>
      <c r="AG10" s="30">
        <f t="shared" si="1"/>
        <v>0</v>
      </c>
      <c r="AH10" s="30">
        <f t="shared" si="1"/>
        <v>0</v>
      </c>
      <c r="AI10" s="30">
        <f t="shared" si="1"/>
        <v>0</v>
      </c>
      <c r="AJ10" s="30">
        <f t="shared" si="1"/>
        <v>0</v>
      </c>
      <c r="AK10" s="30">
        <f t="shared" si="1"/>
        <v>0</v>
      </c>
      <c r="AL10" s="57">
        <f t="shared" si="1"/>
        <v>6360.9</v>
      </c>
      <c r="AM10" s="30">
        <f t="shared" si="1"/>
        <v>0</v>
      </c>
      <c r="AN10" s="30">
        <f t="shared" si="1"/>
        <v>0</v>
      </c>
      <c r="AO10" s="31">
        <f t="shared" si="1"/>
        <v>831.8594</v>
      </c>
      <c r="AP10" s="30">
        <f t="shared" si="1"/>
        <v>0</v>
      </c>
      <c r="AQ10" s="30">
        <f t="shared" si="1"/>
        <v>0</v>
      </c>
      <c r="AR10" s="30">
        <f t="shared" si="1"/>
        <v>0</v>
      </c>
      <c r="AS10" s="30">
        <f>SUM(AS11:AS32)</f>
        <v>0</v>
      </c>
      <c r="AT10" s="30">
        <f>SUM(AT11:AT32)</f>
        <v>0</v>
      </c>
      <c r="AU10" s="30">
        <f>SUM(AU11:AU32)</f>
        <v>1733</v>
      </c>
      <c r="AV10" s="3">
        <f aca="true" t="shared" si="2" ref="AV10:AV31">SUM(B10:AU10)</f>
        <v>123403.83897</v>
      </c>
      <c r="AX10" s="32"/>
      <c r="AY10" s="32"/>
      <c r="AZ10" s="32"/>
      <c r="BA10" s="32"/>
      <c r="BB10" s="32"/>
      <c r="BC10" s="32"/>
      <c r="BD10" s="32"/>
      <c r="BE10" s="32"/>
      <c r="BF10" s="32"/>
      <c r="BG10" s="32"/>
      <c r="BH10" s="32"/>
      <c r="BI10" s="32"/>
      <c r="BJ10" s="32"/>
      <c r="BK10" s="32"/>
      <c r="BL10" s="32"/>
      <c r="BM10" s="32"/>
      <c r="BN10" s="32"/>
      <c r="BO10" s="32"/>
      <c r="BP10" s="32"/>
      <c r="BQ10" s="32"/>
      <c r="BR10" s="32"/>
      <c r="BS10" s="32"/>
      <c r="BT10" s="32"/>
      <c r="BU10" s="32"/>
      <c r="BV10" s="32"/>
      <c r="BW10" s="32"/>
      <c r="BX10" s="32"/>
      <c r="BY10" s="32"/>
      <c r="BZ10" s="32"/>
      <c r="CA10" s="32"/>
      <c r="CB10" s="32"/>
      <c r="CC10" s="32"/>
      <c r="CD10" s="32"/>
      <c r="CE10" s="32"/>
      <c r="CF10" s="32"/>
      <c r="CG10" s="32"/>
      <c r="CH10" s="32"/>
      <c r="CI10" s="32"/>
      <c r="CJ10" s="32"/>
      <c r="CK10" s="32"/>
      <c r="CL10" s="32"/>
    </row>
    <row r="11" spans="1:48" s="11" customFormat="1" ht="12.75" customHeight="1" hidden="1">
      <c r="A11" s="29"/>
      <c r="B11" s="30"/>
      <c r="C11" s="30"/>
      <c r="D11" s="33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57"/>
      <c r="AM11" s="30"/>
      <c r="AN11" s="30"/>
      <c r="AO11" s="34"/>
      <c r="AP11" s="30"/>
      <c r="AQ11" s="30"/>
      <c r="AR11" s="30"/>
      <c r="AS11" s="30"/>
      <c r="AT11" s="30"/>
      <c r="AU11" s="30"/>
      <c r="AV11" s="3">
        <f t="shared" si="2"/>
        <v>0</v>
      </c>
    </row>
    <row r="12" spans="1:48" s="4" customFormat="1" ht="40.5" customHeight="1">
      <c r="A12" s="1" t="s">
        <v>3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58">
        <v>6360.9</v>
      </c>
      <c r="AM12" s="2">
        <v>0</v>
      </c>
      <c r="AN12" s="2">
        <v>0</v>
      </c>
      <c r="AO12" s="6">
        <v>272.942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3">
        <f t="shared" si="2"/>
        <v>6633.842</v>
      </c>
    </row>
    <row r="13" spans="1:48" s="4" customFormat="1" ht="21">
      <c r="A13" s="1" t="s">
        <v>415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58"/>
      <c r="AM13" s="2"/>
      <c r="AN13" s="2"/>
      <c r="AO13" s="6">
        <v>223.643</v>
      </c>
      <c r="AP13" s="2"/>
      <c r="AQ13" s="2"/>
      <c r="AR13" s="2"/>
      <c r="AS13" s="2"/>
      <c r="AT13" s="2"/>
      <c r="AU13" s="2"/>
      <c r="AV13" s="3">
        <f t="shared" si="2"/>
        <v>223.643</v>
      </c>
    </row>
    <row r="14" spans="1:48" s="4" customFormat="1" ht="21">
      <c r="A14" s="1" t="s">
        <v>417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58"/>
      <c r="AM14" s="2"/>
      <c r="AN14" s="2"/>
      <c r="AO14" s="7">
        <v>95.4744</v>
      </c>
      <c r="AP14" s="2"/>
      <c r="AQ14" s="2"/>
      <c r="AR14" s="2"/>
      <c r="AS14" s="2"/>
      <c r="AT14" s="2"/>
      <c r="AU14" s="2"/>
      <c r="AV14" s="3">
        <f t="shared" si="2"/>
        <v>95.4744</v>
      </c>
    </row>
    <row r="15" spans="1:48" s="4" customFormat="1" ht="21">
      <c r="A15" s="1" t="s">
        <v>416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58"/>
      <c r="AM15" s="2"/>
      <c r="AN15" s="2"/>
      <c r="AO15" s="6">
        <v>239.8</v>
      </c>
      <c r="AP15" s="2"/>
      <c r="AQ15" s="2"/>
      <c r="AR15" s="2"/>
      <c r="AS15" s="2"/>
      <c r="AT15" s="2"/>
      <c r="AU15" s="2"/>
      <c r="AV15" s="3">
        <f t="shared" si="2"/>
        <v>239.8</v>
      </c>
    </row>
    <row r="16" spans="1:48" s="4" customFormat="1" ht="39.75" customHeight="1">
      <c r="A16" s="1" t="s">
        <v>4</v>
      </c>
      <c r="B16" s="2">
        <v>0</v>
      </c>
      <c r="C16" s="2">
        <v>0</v>
      </c>
      <c r="D16" s="2">
        <v>282.141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100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58">
        <v>0</v>
      </c>
      <c r="AM16" s="2">
        <v>0</v>
      </c>
      <c r="AN16" s="2">
        <v>0</v>
      </c>
      <c r="AO16" s="6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3">
        <f t="shared" si="2"/>
        <v>382.141</v>
      </c>
    </row>
    <row r="17" spans="1:48" s="4" customFormat="1" ht="38.25" customHeight="1">
      <c r="A17" s="1" t="s">
        <v>5</v>
      </c>
      <c r="B17" s="2">
        <v>0</v>
      </c>
      <c r="C17" s="2">
        <v>0</v>
      </c>
      <c r="D17" s="2">
        <v>0</v>
      </c>
      <c r="E17" s="2">
        <v>0</v>
      </c>
      <c r="F17" s="2">
        <v>0</v>
      </c>
      <c r="G17" s="2">
        <v>7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26.25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58">
        <v>0</v>
      </c>
      <c r="AM17" s="2">
        <v>0</v>
      </c>
      <c r="AN17" s="2">
        <v>0</v>
      </c>
      <c r="AO17" s="6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3">
        <f t="shared" si="2"/>
        <v>33.25</v>
      </c>
    </row>
    <row r="18" spans="1:48" s="4" customFormat="1" ht="39" customHeight="1">
      <c r="A18" s="1" t="s">
        <v>6</v>
      </c>
      <c r="B18" s="2">
        <v>0</v>
      </c>
      <c r="C18" s="2">
        <v>0</v>
      </c>
      <c r="D18" s="2">
        <v>925.187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150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203.5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58">
        <v>0</v>
      </c>
      <c r="AM18" s="2">
        <v>0</v>
      </c>
      <c r="AN18" s="2">
        <v>0</v>
      </c>
      <c r="AO18" s="6">
        <v>0</v>
      </c>
      <c r="AP18" s="2">
        <v>0</v>
      </c>
      <c r="AQ18" s="2">
        <v>0</v>
      </c>
      <c r="AR18" s="2">
        <v>0</v>
      </c>
      <c r="AS18" s="2">
        <v>0</v>
      </c>
      <c r="AT18" s="2">
        <v>0</v>
      </c>
      <c r="AU18" s="2">
        <v>0</v>
      </c>
      <c r="AV18" s="3">
        <f t="shared" si="2"/>
        <v>1278.687</v>
      </c>
    </row>
    <row r="19" spans="1:48" s="4" customFormat="1" ht="42" customHeight="1">
      <c r="A19" s="1" t="s">
        <v>7</v>
      </c>
      <c r="B19" s="2">
        <v>0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10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58">
        <v>0</v>
      </c>
      <c r="AM19" s="2">
        <v>0</v>
      </c>
      <c r="AN19" s="2">
        <v>0</v>
      </c>
      <c r="AO19" s="6">
        <v>0</v>
      </c>
      <c r="AP19" s="2">
        <v>0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3">
        <f t="shared" si="2"/>
        <v>10</v>
      </c>
    </row>
    <row r="20" spans="1:48" s="4" customFormat="1" ht="42.75" customHeight="1">
      <c r="A20" s="1" t="s">
        <v>8</v>
      </c>
      <c r="B20" s="2">
        <v>0</v>
      </c>
      <c r="C20" s="2">
        <v>0</v>
      </c>
      <c r="D20" s="2">
        <v>56.428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227.5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58">
        <v>0</v>
      </c>
      <c r="AM20" s="2">
        <v>0</v>
      </c>
      <c r="AN20" s="2">
        <v>0</v>
      </c>
      <c r="AO20" s="6">
        <v>0</v>
      </c>
      <c r="AP20" s="2">
        <v>0</v>
      </c>
      <c r="AQ20" s="2">
        <v>0</v>
      </c>
      <c r="AR20" s="2">
        <v>0</v>
      </c>
      <c r="AS20" s="2">
        <v>0</v>
      </c>
      <c r="AT20" s="2">
        <v>0</v>
      </c>
      <c r="AU20" s="2">
        <v>0</v>
      </c>
      <c r="AV20" s="3">
        <f t="shared" si="2"/>
        <v>283.928</v>
      </c>
    </row>
    <row r="21" spans="1:48" s="4" customFormat="1" ht="35.25" customHeight="1">
      <c r="A21" s="1" t="s">
        <v>9</v>
      </c>
      <c r="B21" s="2">
        <v>0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156.0944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58">
        <v>0</v>
      </c>
      <c r="AM21" s="2">
        <v>0</v>
      </c>
      <c r="AN21" s="2">
        <v>0</v>
      </c>
      <c r="AO21" s="6">
        <v>0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3">
        <f t="shared" si="2"/>
        <v>156.0944</v>
      </c>
    </row>
    <row r="22" spans="1:48" s="4" customFormat="1" ht="37.5" customHeight="1">
      <c r="A22" s="1" t="s">
        <v>10</v>
      </c>
      <c r="B22" s="2">
        <v>0</v>
      </c>
      <c r="C22" s="2">
        <v>0</v>
      </c>
      <c r="D22" s="2">
        <v>169.284</v>
      </c>
      <c r="E22" s="2">
        <v>0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50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58">
        <v>0</v>
      </c>
      <c r="AM22" s="2">
        <v>0</v>
      </c>
      <c r="AN22" s="2">
        <v>0</v>
      </c>
      <c r="AO22" s="6">
        <v>0</v>
      </c>
      <c r="AP22" s="2">
        <v>0</v>
      </c>
      <c r="AQ22" s="2">
        <v>0</v>
      </c>
      <c r="AR22" s="2">
        <v>0</v>
      </c>
      <c r="AS22" s="2">
        <v>0</v>
      </c>
      <c r="AT22" s="2">
        <v>0</v>
      </c>
      <c r="AU22" s="2">
        <v>0</v>
      </c>
      <c r="AV22" s="3">
        <f t="shared" si="2"/>
        <v>219.284</v>
      </c>
    </row>
    <row r="23" spans="1:48" s="4" customFormat="1" ht="31.5" customHeight="1">
      <c r="A23" s="1" t="s">
        <v>11</v>
      </c>
      <c r="B23" s="2">
        <v>0</v>
      </c>
      <c r="C23" s="2">
        <v>0</v>
      </c>
      <c r="D23" s="2">
        <v>98.749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70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58">
        <v>0</v>
      </c>
      <c r="AM23" s="2">
        <v>0</v>
      </c>
      <c r="AN23" s="2">
        <v>0</v>
      </c>
      <c r="AO23" s="6">
        <v>0</v>
      </c>
      <c r="AP23" s="2">
        <v>0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3">
        <f t="shared" si="2"/>
        <v>168.749</v>
      </c>
    </row>
    <row r="24" spans="1:48" s="4" customFormat="1" ht="39.75" customHeight="1">
      <c r="A24" s="1" t="s">
        <v>12</v>
      </c>
      <c r="B24" s="2">
        <v>0</v>
      </c>
      <c r="C24" s="2">
        <v>0</v>
      </c>
      <c r="D24" s="2">
        <v>56.428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105</v>
      </c>
      <c r="O24" s="2">
        <v>0</v>
      </c>
      <c r="P24" s="2">
        <v>176.358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58">
        <v>0</v>
      </c>
      <c r="AM24" s="2">
        <v>0</v>
      </c>
      <c r="AN24" s="2">
        <v>0</v>
      </c>
      <c r="AO24" s="6">
        <v>0</v>
      </c>
      <c r="AP24" s="2">
        <v>0</v>
      </c>
      <c r="AQ24" s="2">
        <v>0</v>
      </c>
      <c r="AR24" s="2">
        <v>0</v>
      </c>
      <c r="AS24" s="2">
        <v>0</v>
      </c>
      <c r="AT24" s="2">
        <v>0</v>
      </c>
      <c r="AU24" s="2">
        <v>0</v>
      </c>
      <c r="AV24" s="3">
        <f t="shared" si="2"/>
        <v>337.786</v>
      </c>
    </row>
    <row r="25" spans="1:48" s="4" customFormat="1" ht="21">
      <c r="A25" s="1" t="s">
        <v>13</v>
      </c>
      <c r="B25" s="2">
        <v>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">
        <v>37.5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58">
        <v>0</v>
      </c>
      <c r="AM25" s="2">
        <v>0</v>
      </c>
      <c r="AN25" s="2">
        <v>0</v>
      </c>
      <c r="AO25" s="6">
        <v>0</v>
      </c>
      <c r="AP25" s="2">
        <v>0</v>
      </c>
      <c r="AQ25" s="2">
        <v>0</v>
      </c>
      <c r="AR25" s="2">
        <v>0</v>
      </c>
      <c r="AS25" s="2">
        <v>0</v>
      </c>
      <c r="AT25" s="2">
        <v>0</v>
      </c>
      <c r="AU25" s="2">
        <v>0</v>
      </c>
      <c r="AV25" s="3">
        <f t="shared" si="2"/>
        <v>37.5</v>
      </c>
    </row>
    <row r="26" spans="1:48" s="4" customFormat="1" ht="32.25" customHeight="1">
      <c r="A26" s="1" t="s">
        <v>14</v>
      </c>
      <c r="B26" s="2">
        <v>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56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58">
        <v>0</v>
      </c>
      <c r="AM26" s="2">
        <v>0</v>
      </c>
      <c r="AN26" s="2">
        <v>0</v>
      </c>
      <c r="AO26" s="6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3">
        <f t="shared" si="2"/>
        <v>56</v>
      </c>
    </row>
    <row r="27" spans="1:48" s="4" customFormat="1" ht="21">
      <c r="A27" s="1" t="s">
        <v>15</v>
      </c>
      <c r="B27" s="2">
        <v>0</v>
      </c>
      <c r="C27" s="2">
        <v>0</v>
      </c>
      <c r="D27" s="2">
        <v>202.929</v>
      </c>
      <c r="E27" s="2">
        <v>0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58">
        <v>0</v>
      </c>
      <c r="AM27" s="2">
        <v>0</v>
      </c>
      <c r="AN27" s="2">
        <v>0</v>
      </c>
      <c r="AO27" s="6">
        <v>0</v>
      </c>
      <c r="AP27" s="2">
        <v>0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3">
        <f t="shared" si="2"/>
        <v>202.929</v>
      </c>
    </row>
    <row r="28" spans="1:48" s="4" customFormat="1" ht="44.25" customHeight="1">
      <c r="A28" s="1" t="s">
        <v>16</v>
      </c>
      <c r="B28" s="2">
        <v>0</v>
      </c>
      <c r="C28" s="2">
        <v>0</v>
      </c>
      <c r="D28" s="2">
        <v>0</v>
      </c>
      <c r="E28" s="2">
        <v>0</v>
      </c>
      <c r="F28" s="2">
        <v>595.587</v>
      </c>
      <c r="G28" s="2">
        <v>35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58">
        <v>0</v>
      </c>
      <c r="AM28" s="2">
        <v>0</v>
      </c>
      <c r="AN28" s="2">
        <v>0</v>
      </c>
      <c r="AO28" s="6">
        <v>0</v>
      </c>
      <c r="AP28" s="2">
        <v>0</v>
      </c>
      <c r="AQ28" s="2">
        <v>0</v>
      </c>
      <c r="AR28" s="2">
        <v>0</v>
      </c>
      <c r="AS28" s="2">
        <v>0</v>
      </c>
      <c r="AT28" s="2">
        <v>0</v>
      </c>
      <c r="AU28" s="2">
        <v>0</v>
      </c>
      <c r="AV28" s="3">
        <f t="shared" si="2"/>
        <v>630.587</v>
      </c>
    </row>
    <row r="29" spans="1:48" s="4" customFormat="1" ht="27.75" customHeight="1">
      <c r="A29" s="1" t="s">
        <v>17</v>
      </c>
      <c r="B29" s="2">
        <v>0</v>
      </c>
      <c r="C29" s="2">
        <v>1202.407</v>
      </c>
      <c r="D29" s="2">
        <v>6896.462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101991.78517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58">
        <v>0</v>
      </c>
      <c r="AM29" s="2">
        <v>0</v>
      </c>
      <c r="AN29" s="2">
        <v>0</v>
      </c>
      <c r="AO29" s="6">
        <v>0</v>
      </c>
      <c r="AP29" s="2">
        <v>0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3">
        <f t="shared" si="2"/>
        <v>110090.65417000001</v>
      </c>
    </row>
    <row r="30" spans="1:48" s="4" customFormat="1" ht="42.75" customHeight="1">
      <c r="A30" s="1" t="s">
        <v>18</v>
      </c>
      <c r="B30" s="2">
        <v>0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">
        <v>0</v>
      </c>
      <c r="O30" s="2">
        <v>590.49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58">
        <v>0</v>
      </c>
      <c r="AM30" s="2">
        <v>0</v>
      </c>
      <c r="AN30" s="2">
        <v>0</v>
      </c>
      <c r="AO30" s="6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3">
        <f t="shared" si="2"/>
        <v>590.49</v>
      </c>
    </row>
    <row r="31" spans="1:48" s="4" customFormat="1" ht="42">
      <c r="A31" s="1" t="s">
        <v>19</v>
      </c>
      <c r="B31" s="2">
        <v>0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58">
        <v>0</v>
      </c>
      <c r="AM31" s="2">
        <v>0</v>
      </c>
      <c r="AN31" s="2">
        <v>0</v>
      </c>
      <c r="AO31" s="6">
        <v>0</v>
      </c>
      <c r="AP31" s="2">
        <v>0</v>
      </c>
      <c r="AQ31" s="2">
        <v>0</v>
      </c>
      <c r="AR31" s="2">
        <v>0</v>
      </c>
      <c r="AS31" s="2">
        <v>0</v>
      </c>
      <c r="AT31" s="2">
        <v>0</v>
      </c>
      <c r="AU31" s="2">
        <v>1733</v>
      </c>
      <c r="AV31" s="3">
        <f t="shared" si="2"/>
        <v>1733</v>
      </c>
    </row>
    <row r="32" spans="1:48" s="11" customFormat="1" ht="11.25" hidden="1">
      <c r="A32" s="2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59"/>
      <c r="AM32" s="36"/>
      <c r="AN32" s="36"/>
      <c r="AO32" s="37"/>
      <c r="AP32" s="36"/>
      <c r="AQ32" s="36"/>
      <c r="AR32" s="36"/>
      <c r="AS32" s="36"/>
      <c r="AT32" s="36"/>
      <c r="AU32" s="36"/>
      <c r="AV32" s="30" t="e">
        <f>SUM(B32:N32)+#REF!+#REF!+O32+R32</f>
        <v>#REF!</v>
      </c>
    </row>
    <row r="33" spans="1:90" s="11" customFormat="1" ht="12.75" customHeight="1">
      <c r="A33" s="28" t="s">
        <v>55</v>
      </c>
      <c r="B33" s="30">
        <f aca="true" t="shared" si="3" ref="B33:T33">SUM(B34:B76)</f>
        <v>2478.168</v>
      </c>
      <c r="C33" s="30">
        <f t="shared" si="3"/>
        <v>1720.5910000000001</v>
      </c>
      <c r="D33" s="30">
        <f t="shared" si="3"/>
        <v>100215.688</v>
      </c>
      <c r="E33" s="30">
        <f t="shared" si="3"/>
        <v>0</v>
      </c>
      <c r="F33" s="30">
        <f t="shared" si="3"/>
        <v>112549.91599999998</v>
      </c>
      <c r="G33" s="30">
        <f t="shared" si="3"/>
        <v>6370</v>
      </c>
      <c r="H33" s="30">
        <f t="shared" si="3"/>
        <v>0</v>
      </c>
      <c r="I33" s="30">
        <f t="shared" si="3"/>
        <v>0</v>
      </c>
      <c r="J33" s="30">
        <f t="shared" si="3"/>
        <v>0</v>
      </c>
      <c r="K33" s="30">
        <f t="shared" si="3"/>
        <v>0</v>
      </c>
      <c r="L33" s="30">
        <f t="shared" si="3"/>
        <v>0</v>
      </c>
      <c r="M33" s="30">
        <f t="shared" si="3"/>
        <v>791.2826</v>
      </c>
      <c r="N33" s="30">
        <f t="shared" si="3"/>
        <v>490.5</v>
      </c>
      <c r="O33" s="30">
        <f t="shared" si="3"/>
        <v>0</v>
      </c>
      <c r="P33" s="30">
        <f t="shared" si="3"/>
        <v>37381.734</v>
      </c>
      <c r="Q33" s="30">
        <f t="shared" si="3"/>
        <v>3554.572</v>
      </c>
      <c r="R33" s="30">
        <f t="shared" si="3"/>
        <v>142.09762</v>
      </c>
      <c r="S33" s="30">
        <f t="shared" si="3"/>
        <v>0</v>
      </c>
      <c r="T33" s="30">
        <f t="shared" si="3"/>
        <v>11704.78583</v>
      </c>
      <c r="U33" s="30">
        <f aca="true" t="shared" si="4" ref="U33:AR33">SUM(U34:U76)</f>
        <v>0</v>
      </c>
      <c r="V33" s="30">
        <f t="shared" si="4"/>
        <v>5739.09</v>
      </c>
      <c r="W33" s="30">
        <f t="shared" si="4"/>
        <v>281.98646</v>
      </c>
      <c r="X33" s="30">
        <f t="shared" si="4"/>
        <v>2024.83986</v>
      </c>
      <c r="Y33" s="30">
        <f t="shared" si="4"/>
        <v>0</v>
      </c>
      <c r="Z33" s="30">
        <f t="shared" si="4"/>
        <v>40329.45</v>
      </c>
      <c r="AA33" s="30">
        <f t="shared" si="4"/>
        <v>0</v>
      </c>
      <c r="AB33" s="30">
        <f t="shared" si="4"/>
        <v>0</v>
      </c>
      <c r="AC33" s="30">
        <f t="shared" si="4"/>
        <v>3415.09464</v>
      </c>
      <c r="AD33" s="30">
        <f t="shared" si="4"/>
        <v>481.10758000000004</v>
      </c>
      <c r="AE33" s="30">
        <f t="shared" si="4"/>
        <v>0</v>
      </c>
      <c r="AF33" s="30">
        <f t="shared" si="4"/>
        <v>1.15</v>
      </c>
      <c r="AG33" s="30">
        <f t="shared" si="4"/>
        <v>91.954</v>
      </c>
      <c r="AH33" s="30">
        <f t="shared" si="4"/>
        <v>0</v>
      </c>
      <c r="AI33" s="30">
        <f t="shared" si="4"/>
        <v>0</v>
      </c>
      <c r="AJ33" s="30">
        <f t="shared" si="4"/>
        <v>0</v>
      </c>
      <c r="AK33" s="30">
        <f t="shared" si="4"/>
        <v>0</v>
      </c>
      <c r="AL33" s="57">
        <f t="shared" si="4"/>
        <v>5164</v>
      </c>
      <c r="AM33" s="30">
        <f t="shared" si="4"/>
        <v>17461.84</v>
      </c>
      <c r="AN33" s="30">
        <f t="shared" si="4"/>
        <v>3680.48748</v>
      </c>
      <c r="AO33" s="31">
        <f t="shared" si="4"/>
        <v>1836.9205200000001</v>
      </c>
      <c r="AP33" s="30">
        <f t="shared" si="4"/>
        <v>0</v>
      </c>
      <c r="AQ33" s="30">
        <f t="shared" si="4"/>
        <v>95.53</v>
      </c>
      <c r="AR33" s="30">
        <f t="shared" si="4"/>
        <v>0</v>
      </c>
      <c r="AS33" s="30">
        <f>SUM(AS34:AS76)</f>
        <v>0</v>
      </c>
      <c r="AT33" s="30">
        <f>SUM(AT34:AT76)</f>
        <v>0</v>
      </c>
      <c r="AU33" s="30">
        <f>SUM(AU34:AU76)</f>
        <v>2962</v>
      </c>
      <c r="AV33" s="3">
        <f aca="true" t="shared" si="5" ref="AV33:AV75">SUM(B33:AU33)</f>
        <v>360964.78559000016</v>
      </c>
      <c r="AX33" s="32"/>
      <c r="AY33" s="32"/>
      <c r="AZ33" s="32"/>
      <c r="BA33" s="32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</row>
    <row r="34" spans="1:48" s="11" customFormat="1" ht="12.75" customHeight="1" hidden="1">
      <c r="A34" s="29"/>
      <c r="B34" s="30"/>
      <c r="C34" s="30"/>
      <c r="D34" s="33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57"/>
      <c r="AM34" s="30"/>
      <c r="AN34" s="30"/>
      <c r="AO34" s="34"/>
      <c r="AP34" s="30"/>
      <c r="AQ34" s="30"/>
      <c r="AR34" s="30"/>
      <c r="AS34" s="30"/>
      <c r="AT34" s="30"/>
      <c r="AU34" s="30"/>
      <c r="AV34" s="3">
        <f t="shared" si="5"/>
        <v>0</v>
      </c>
    </row>
    <row r="35" spans="1:48" s="4" customFormat="1" ht="39.75" customHeight="1">
      <c r="A35" s="1" t="s">
        <v>21</v>
      </c>
      <c r="B35" s="2">
        <v>135.52</v>
      </c>
      <c r="C35" s="2">
        <v>0</v>
      </c>
      <c r="D35" s="2">
        <v>4674.102</v>
      </c>
      <c r="E35" s="2">
        <v>0</v>
      </c>
      <c r="F35" s="2">
        <v>7465.054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619.2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221.3</v>
      </c>
      <c r="W35" s="2">
        <v>0</v>
      </c>
      <c r="X35" s="2">
        <v>0</v>
      </c>
      <c r="Y35" s="2">
        <v>0</v>
      </c>
      <c r="Z35" s="2">
        <v>3675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58">
        <v>0</v>
      </c>
      <c r="AM35" s="2">
        <v>0</v>
      </c>
      <c r="AN35" s="2">
        <v>0</v>
      </c>
      <c r="AO35" s="6">
        <v>0</v>
      </c>
      <c r="AP35" s="2">
        <v>0</v>
      </c>
      <c r="AQ35" s="2">
        <v>0</v>
      </c>
      <c r="AR35" s="2">
        <v>0</v>
      </c>
      <c r="AS35" s="2">
        <v>0</v>
      </c>
      <c r="AT35" s="2">
        <v>0</v>
      </c>
      <c r="AU35" s="2">
        <v>0</v>
      </c>
      <c r="AV35" s="3">
        <f t="shared" si="5"/>
        <v>16790.176</v>
      </c>
    </row>
    <row r="36" spans="1:48" s="4" customFormat="1" ht="39.75" customHeight="1">
      <c r="A36" s="1" t="s">
        <v>22</v>
      </c>
      <c r="B36" s="2">
        <v>990.836</v>
      </c>
      <c r="C36" s="2">
        <v>540.297</v>
      </c>
      <c r="D36" s="2">
        <v>15060.469</v>
      </c>
      <c r="E36" s="2">
        <v>0</v>
      </c>
      <c r="F36" s="2">
        <v>21911.135</v>
      </c>
      <c r="G36" s="2">
        <v>2191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10257.053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242.35</v>
      </c>
      <c r="W36" s="2">
        <v>0</v>
      </c>
      <c r="X36" s="2">
        <v>0</v>
      </c>
      <c r="Y36" s="2">
        <v>0</v>
      </c>
      <c r="Z36" s="2">
        <v>8232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58">
        <v>0</v>
      </c>
      <c r="AM36" s="2">
        <v>2716.639</v>
      </c>
      <c r="AN36" s="2">
        <v>0</v>
      </c>
      <c r="AO36" s="6">
        <v>0</v>
      </c>
      <c r="AP36" s="2">
        <v>0</v>
      </c>
      <c r="AQ36" s="2">
        <v>0</v>
      </c>
      <c r="AR36" s="2">
        <v>0</v>
      </c>
      <c r="AS36" s="2">
        <v>0</v>
      </c>
      <c r="AT36" s="2">
        <v>0</v>
      </c>
      <c r="AU36" s="2">
        <v>0</v>
      </c>
      <c r="AV36" s="3">
        <f t="shared" si="5"/>
        <v>62141.778999999995</v>
      </c>
    </row>
    <row r="37" spans="1:48" s="4" customFormat="1" ht="39.75" customHeight="1">
      <c r="A37" s="1" t="s">
        <v>23</v>
      </c>
      <c r="B37" s="2">
        <v>107.8</v>
      </c>
      <c r="C37" s="2">
        <v>0</v>
      </c>
      <c r="D37" s="2">
        <v>4820.904</v>
      </c>
      <c r="E37" s="2">
        <v>0</v>
      </c>
      <c r="F37" s="2">
        <v>5786.341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26.407</v>
      </c>
      <c r="S37" s="2">
        <v>0</v>
      </c>
      <c r="T37" s="2">
        <v>128.569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3234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58">
        <v>0</v>
      </c>
      <c r="AM37" s="2">
        <v>14745.201</v>
      </c>
      <c r="AN37" s="2">
        <v>0</v>
      </c>
      <c r="AO37" s="6">
        <v>0</v>
      </c>
      <c r="AP37" s="2">
        <v>0</v>
      </c>
      <c r="AQ37" s="2">
        <v>0</v>
      </c>
      <c r="AR37" s="2">
        <v>0</v>
      </c>
      <c r="AS37" s="2">
        <v>0</v>
      </c>
      <c r="AT37" s="2">
        <v>0</v>
      </c>
      <c r="AU37" s="2">
        <v>0</v>
      </c>
      <c r="AV37" s="3">
        <f t="shared" si="5"/>
        <v>28849.222</v>
      </c>
    </row>
    <row r="38" spans="1:48" s="4" customFormat="1" ht="39.75" customHeight="1">
      <c r="A38" s="1" t="s">
        <v>24</v>
      </c>
      <c r="B38" s="2">
        <v>0</v>
      </c>
      <c r="C38" s="2">
        <v>0</v>
      </c>
      <c r="D38" s="2">
        <v>4296.85</v>
      </c>
      <c r="E38" s="2">
        <v>0</v>
      </c>
      <c r="F38" s="2">
        <v>5656.368</v>
      </c>
      <c r="G38" s="2">
        <v>763</v>
      </c>
      <c r="H38" s="2">
        <v>0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450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445.5</v>
      </c>
      <c r="W38" s="2">
        <v>0</v>
      </c>
      <c r="X38" s="2">
        <v>2.541</v>
      </c>
      <c r="Y38" s="2">
        <v>0</v>
      </c>
      <c r="Z38" s="2">
        <v>2940</v>
      </c>
      <c r="AA38" s="2">
        <v>0</v>
      </c>
      <c r="AB38" s="2">
        <v>0</v>
      </c>
      <c r="AC38" s="2">
        <v>2.932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58">
        <v>0</v>
      </c>
      <c r="AM38" s="2">
        <v>0</v>
      </c>
      <c r="AN38" s="2">
        <v>0</v>
      </c>
      <c r="AO38" s="6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3">
        <f t="shared" si="5"/>
        <v>14557.191</v>
      </c>
    </row>
    <row r="39" spans="1:48" s="4" customFormat="1" ht="39.75" customHeight="1">
      <c r="A39" s="1" t="s">
        <v>25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91.954</v>
      </c>
      <c r="AH39" s="2">
        <v>0</v>
      </c>
      <c r="AI39" s="2">
        <v>0</v>
      </c>
      <c r="AJ39" s="2">
        <v>0</v>
      </c>
      <c r="AK39" s="2">
        <v>0</v>
      </c>
      <c r="AL39" s="58">
        <v>0</v>
      </c>
      <c r="AM39" s="2">
        <v>0</v>
      </c>
      <c r="AN39" s="2">
        <v>0</v>
      </c>
      <c r="AO39" s="6">
        <v>0</v>
      </c>
      <c r="AP39" s="2">
        <v>0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3">
        <f t="shared" si="5"/>
        <v>91.954</v>
      </c>
    </row>
    <row r="40" spans="1:48" s="4" customFormat="1" ht="39.75" customHeight="1">
      <c r="A40" s="1" t="s">
        <v>26</v>
      </c>
      <c r="B40" s="2">
        <v>0</v>
      </c>
      <c r="C40" s="2">
        <v>0</v>
      </c>
      <c r="D40" s="2">
        <v>4891.936</v>
      </c>
      <c r="E40" s="2">
        <v>0</v>
      </c>
      <c r="F40" s="2">
        <v>9229.905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4004.872</v>
      </c>
      <c r="Q40" s="2">
        <v>0</v>
      </c>
      <c r="R40" s="2">
        <v>0</v>
      </c>
      <c r="S40" s="2">
        <v>0</v>
      </c>
      <c r="T40" s="2">
        <v>36.27928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4900</v>
      </c>
      <c r="AA40" s="2">
        <v>0</v>
      </c>
      <c r="AB40" s="2">
        <v>0</v>
      </c>
      <c r="AC40" s="2">
        <v>1126.57817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58">
        <v>0</v>
      </c>
      <c r="AM40" s="2">
        <v>0</v>
      </c>
      <c r="AN40" s="2">
        <v>0</v>
      </c>
      <c r="AO40" s="6">
        <v>0</v>
      </c>
      <c r="AP40" s="2">
        <v>0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3">
        <f t="shared" si="5"/>
        <v>24189.57045</v>
      </c>
    </row>
    <row r="41" spans="1:48" s="4" customFormat="1" ht="39.75" customHeight="1">
      <c r="A41" s="1" t="s">
        <v>27</v>
      </c>
      <c r="B41" s="2">
        <v>0</v>
      </c>
      <c r="C41" s="2">
        <v>694.786</v>
      </c>
      <c r="D41" s="2">
        <v>10790.95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185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58">
        <v>0</v>
      </c>
      <c r="AM41" s="2">
        <v>0</v>
      </c>
      <c r="AN41" s="2">
        <v>0</v>
      </c>
      <c r="AO41" s="6">
        <v>0</v>
      </c>
      <c r="AP41" s="2">
        <v>0</v>
      </c>
      <c r="AQ41" s="2">
        <v>95.53</v>
      </c>
      <c r="AR41" s="2">
        <v>0</v>
      </c>
      <c r="AS41" s="2">
        <v>0</v>
      </c>
      <c r="AT41" s="2">
        <v>0</v>
      </c>
      <c r="AU41" s="2">
        <v>0</v>
      </c>
      <c r="AV41" s="3">
        <f t="shared" si="5"/>
        <v>11766.266000000001</v>
      </c>
    </row>
    <row r="42" spans="1:48" s="4" customFormat="1" ht="39.75" customHeight="1">
      <c r="A42" s="1" t="s">
        <v>28</v>
      </c>
      <c r="B42" s="2">
        <v>720.412</v>
      </c>
      <c r="C42" s="2">
        <v>286.145</v>
      </c>
      <c r="D42" s="2">
        <v>14555.6</v>
      </c>
      <c r="E42" s="2">
        <v>0</v>
      </c>
      <c r="F42" s="2">
        <v>22151.534</v>
      </c>
      <c r="G42" s="2">
        <v>2114</v>
      </c>
      <c r="H42" s="2">
        <v>0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8876.203</v>
      </c>
      <c r="Q42" s="2">
        <v>0</v>
      </c>
      <c r="R42" s="2">
        <v>0</v>
      </c>
      <c r="S42" s="2">
        <v>0</v>
      </c>
      <c r="T42" s="2">
        <v>11539.93755</v>
      </c>
      <c r="U42" s="2">
        <v>0</v>
      </c>
      <c r="V42" s="2">
        <v>437</v>
      </c>
      <c r="W42" s="2">
        <v>176.6629</v>
      </c>
      <c r="X42" s="2">
        <v>0</v>
      </c>
      <c r="Y42" s="2">
        <v>0</v>
      </c>
      <c r="Z42" s="2">
        <v>7889</v>
      </c>
      <c r="AA42" s="2">
        <v>0</v>
      </c>
      <c r="AB42" s="2">
        <v>0</v>
      </c>
      <c r="AC42" s="2">
        <v>0</v>
      </c>
      <c r="AD42" s="2">
        <v>417.33694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58">
        <v>0</v>
      </c>
      <c r="AM42" s="2">
        <v>0</v>
      </c>
      <c r="AN42" s="2">
        <v>0</v>
      </c>
      <c r="AO42" s="6">
        <v>0</v>
      </c>
      <c r="AP42" s="2">
        <v>0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3">
        <f t="shared" si="5"/>
        <v>69163.83138999999</v>
      </c>
    </row>
    <row r="43" spans="1:48" s="4" customFormat="1" ht="39.75" customHeight="1">
      <c r="A43" s="1" t="s">
        <v>29</v>
      </c>
      <c r="B43" s="2">
        <v>0</v>
      </c>
      <c r="C43" s="2">
        <v>19.363</v>
      </c>
      <c r="D43" s="2">
        <v>8106.865</v>
      </c>
      <c r="E43" s="2">
        <v>0</v>
      </c>
      <c r="F43" s="2">
        <v>9706.267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686.604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49.95</v>
      </c>
      <c r="W43" s="2">
        <v>0</v>
      </c>
      <c r="X43" s="2">
        <v>2022.29886</v>
      </c>
      <c r="Y43" s="2">
        <v>0</v>
      </c>
      <c r="Z43" s="2">
        <v>4931.85</v>
      </c>
      <c r="AA43" s="2">
        <v>0</v>
      </c>
      <c r="AB43" s="2">
        <v>0</v>
      </c>
      <c r="AC43" s="2">
        <v>2285.58447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58">
        <v>0</v>
      </c>
      <c r="AM43" s="2">
        <v>0</v>
      </c>
      <c r="AN43" s="2">
        <v>0</v>
      </c>
      <c r="AO43" s="6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3">
        <f t="shared" si="5"/>
        <v>27808.782330000002</v>
      </c>
    </row>
    <row r="44" spans="1:48" s="4" customFormat="1" ht="39.75" customHeight="1">
      <c r="A44" s="1" t="s">
        <v>30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">
        <v>37</v>
      </c>
      <c r="O44" s="2">
        <v>0</v>
      </c>
      <c r="P44" s="2">
        <v>957.18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58">
        <v>0</v>
      </c>
      <c r="AM44" s="2">
        <v>0</v>
      </c>
      <c r="AN44" s="2">
        <v>0</v>
      </c>
      <c r="AO44" s="6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3">
        <f t="shared" si="5"/>
        <v>994.18</v>
      </c>
    </row>
    <row r="45" spans="1:48" s="4" customFormat="1" ht="39.75" customHeight="1">
      <c r="A45" s="1" t="s">
        <v>31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">
        <v>52.5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58">
        <v>0</v>
      </c>
      <c r="AM45" s="2">
        <v>0</v>
      </c>
      <c r="AN45" s="2">
        <v>0</v>
      </c>
      <c r="AO45" s="6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3">
        <f t="shared" si="5"/>
        <v>52.5</v>
      </c>
    </row>
    <row r="46" spans="1:48" s="4" customFormat="1" ht="39.75" customHeight="1">
      <c r="A46" s="1" t="s">
        <v>32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">
        <v>150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58">
        <v>0</v>
      </c>
      <c r="AM46" s="2">
        <v>0</v>
      </c>
      <c r="AN46" s="2">
        <v>0</v>
      </c>
      <c r="AO46" s="6">
        <v>0</v>
      </c>
      <c r="AP46" s="2">
        <v>0</v>
      </c>
      <c r="AQ46" s="2">
        <v>0</v>
      </c>
      <c r="AR46" s="2">
        <v>0</v>
      </c>
      <c r="AS46" s="2">
        <v>0</v>
      </c>
      <c r="AT46" s="2">
        <v>0</v>
      </c>
      <c r="AU46" s="2">
        <v>0</v>
      </c>
      <c r="AV46" s="3">
        <f t="shared" si="5"/>
        <v>150</v>
      </c>
    </row>
    <row r="47" spans="1:48" s="4" customFormat="1" ht="39.75" customHeight="1">
      <c r="A47" s="1" t="s">
        <v>33</v>
      </c>
      <c r="B47" s="2">
        <v>0</v>
      </c>
      <c r="C47" s="2">
        <v>0</v>
      </c>
      <c r="D47" s="2">
        <v>7057.405</v>
      </c>
      <c r="E47" s="2">
        <v>0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v>0</v>
      </c>
      <c r="L47" s="2">
        <v>0</v>
      </c>
      <c r="M47" s="2">
        <v>637.5735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647.5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58">
        <v>0</v>
      </c>
      <c r="AM47" s="2">
        <v>0</v>
      </c>
      <c r="AN47" s="2">
        <v>0</v>
      </c>
      <c r="AO47" s="6">
        <v>0</v>
      </c>
      <c r="AP47" s="2">
        <v>0</v>
      </c>
      <c r="AQ47" s="2">
        <v>0</v>
      </c>
      <c r="AR47" s="2">
        <v>0</v>
      </c>
      <c r="AS47" s="2">
        <v>0</v>
      </c>
      <c r="AT47" s="2">
        <v>0</v>
      </c>
      <c r="AU47" s="2">
        <v>0</v>
      </c>
      <c r="AV47" s="3">
        <f t="shared" si="5"/>
        <v>8342.4785</v>
      </c>
    </row>
    <row r="48" spans="1:48" s="4" customFormat="1" ht="39.75" customHeight="1">
      <c r="A48" s="1" t="s">
        <v>34</v>
      </c>
      <c r="B48" s="2">
        <v>0</v>
      </c>
      <c r="C48" s="2">
        <v>0</v>
      </c>
      <c r="D48" s="2">
        <v>143.113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50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58">
        <v>0</v>
      </c>
      <c r="AM48" s="2">
        <v>0</v>
      </c>
      <c r="AN48" s="2">
        <v>0</v>
      </c>
      <c r="AO48" s="6">
        <v>0</v>
      </c>
      <c r="AP48" s="2">
        <v>0</v>
      </c>
      <c r="AQ48" s="2">
        <v>0</v>
      </c>
      <c r="AR48" s="2">
        <v>0</v>
      </c>
      <c r="AS48" s="2">
        <v>0</v>
      </c>
      <c r="AT48" s="2">
        <v>0</v>
      </c>
      <c r="AU48" s="2">
        <v>0</v>
      </c>
      <c r="AV48" s="3">
        <f t="shared" si="5"/>
        <v>193.113</v>
      </c>
    </row>
    <row r="49" spans="1:48" s="4" customFormat="1" ht="39.75" customHeight="1">
      <c r="A49" s="1" t="s">
        <v>35</v>
      </c>
      <c r="B49" s="2">
        <v>0</v>
      </c>
      <c r="C49" s="2">
        <v>0</v>
      </c>
      <c r="D49" s="2">
        <v>0</v>
      </c>
      <c r="E49" s="2">
        <v>0</v>
      </c>
      <c r="F49" s="2">
        <v>0</v>
      </c>
      <c r="G49" s="2">
        <v>126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58">
        <v>0</v>
      </c>
      <c r="AM49" s="2">
        <v>0</v>
      </c>
      <c r="AN49" s="2">
        <v>0</v>
      </c>
      <c r="AO49" s="6">
        <v>0</v>
      </c>
      <c r="AP49" s="2">
        <v>0</v>
      </c>
      <c r="AQ49" s="2">
        <v>0</v>
      </c>
      <c r="AR49" s="2">
        <v>0</v>
      </c>
      <c r="AS49" s="2">
        <v>0</v>
      </c>
      <c r="AT49" s="2">
        <v>0</v>
      </c>
      <c r="AU49" s="2">
        <v>0</v>
      </c>
      <c r="AV49" s="3">
        <f t="shared" si="5"/>
        <v>126</v>
      </c>
    </row>
    <row r="50" spans="1:48" s="4" customFormat="1" ht="39.75" customHeight="1">
      <c r="A50" s="1" t="s">
        <v>36</v>
      </c>
      <c r="B50" s="2">
        <v>0</v>
      </c>
      <c r="C50" s="2">
        <v>0</v>
      </c>
      <c r="D50" s="2">
        <v>172.626</v>
      </c>
      <c r="E50" s="2">
        <v>0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58">
        <v>0</v>
      </c>
      <c r="AM50" s="2">
        <v>0</v>
      </c>
      <c r="AN50" s="2">
        <v>0</v>
      </c>
      <c r="AO50" s="6">
        <v>0</v>
      </c>
      <c r="AP50" s="2">
        <v>0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3">
        <f t="shared" si="5"/>
        <v>172.626</v>
      </c>
    </row>
    <row r="51" spans="1:48" s="4" customFormat="1" ht="39.75" customHeight="1">
      <c r="A51" s="1" t="s">
        <v>37</v>
      </c>
      <c r="B51" s="2">
        <v>0</v>
      </c>
      <c r="C51" s="2">
        <v>0</v>
      </c>
      <c r="D51" s="2">
        <v>258.988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185</v>
      </c>
      <c r="O51" s="2">
        <v>0</v>
      </c>
      <c r="P51" s="2">
        <v>90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58">
        <v>0</v>
      </c>
      <c r="AM51" s="2">
        <v>0</v>
      </c>
      <c r="AN51" s="2">
        <v>0</v>
      </c>
      <c r="AO51" s="6">
        <v>0</v>
      </c>
      <c r="AP51" s="2">
        <v>0</v>
      </c>
      <c r="AQ51" s="2">
        <v>0</v>
      </c>
      <c r="AR51" s="2">
        <v>0</v>
      </c>
      <c r="AS51" s="2">
        <v>0</v>
      </c>
      <c r="AT51" s="2">
        <v>0</v>
      </c>
      <c r="AU51" s="2">
        <v>0</v>
      </c>
      <c r="AV51" s="3">
        <f t="shared" si="5"/>
        <v>533.988</v>
      </c>
    </row>
    <row r="52" spans="1:48" s="4" customFormat="1" ht="39.75" customHeight="1">
      <c r="A52" s="1" t="s">
        <v>38</v>
      </c>
      <c r="B52" s="2">
        <v>0</v>
      </c>
      <c r="C52" s="2">
        <v>0</v>
      </c>
      <c r="D52" s="2">
        <v>0</v>
      </c>
      <c r="E52" s="2">
        <v>0</v>
      </c>
      <c r="F52" s="2">
        <v>0</v>
      </c>
      <c r="G52" s="2">
        <v>385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58">
        <v>0</v>
      </c>
      <c r="AM52" s="2">
        <v>0</v>
      </c>
      <c r="AN52" s="2">
        <v>0</v>
      </c>
      <c r="AO52" s="6">
        <v>0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3">
        <f t="shared" si="5"/>
        <v>385</v>
      </c>
    </row>
    <row r="53" spans="1:48" s="4" customFormat="1" ht="39.75" customHeight="1">
      <c r="A53" s="1" t="s">
        <v>39</v>
      </c>
      <c r="B53" s="2">
        <v>0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0</v>
      </c>
      <c r="M53" s="2">
        <v>0</v>
      </c>
      <c r="N53" s="2">
        <v>16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58">
        <v>0</v>
      </c>
      <c r="AM53" s="2">
        <v>0</v>
      </c>
      <c r="AN53" s="2">
        <v>0</v>
      </c>
      <c r="AO53" s="6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3">
        <f t="shared" si="5"/>
        <v>16</v>
      </c>
    </row>
    <row r="54" spans="1:48" s="4" customFormat="1" ht="39.75" customHeight="1">
      <c r="A54" s="1" t="s">
        <v>40</v>
      </c>
      <c r="B54" s="2">
        <v>0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0.56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58">
        <v>0</v>
      </c>
      <c r="AM54" s="2">
        <v>0</v>
      </c>
      <c r="AN54" s="2">
        <v>0</v>
      </c>
      <c r="AO54" s="6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3">
        <f t="shared" si="5"/>
        <v>0.56</v>
      </c>
    </row>
    <row r="55" spans="1:48" s="4" customFormat="1" ht="39.75" customHeight="1">
      <c r="A55" s="1" t="s">
        <v>41</v>
      </c>
      <c r="B55" s="2">
        <v>0</v>
      </c>
      <c r="C55" s="2">
        <v>0</v>
      </c>
      <c r="D55" s="2">
        <v>636.285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599.04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0.59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58">
        <v>0</v>
      </c>
      <c r="AM55" s="2">
        <v>0</v>
      </c>
      <c r="AN55" s="2">
        <v>0</v>
      </c>
      <c r="AO55" s="6">
        <v>0</v>
      </c>
      <c r="AP55" s="2">
        <v>0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3">
        <f t="shared" si="5"/>
        <v>1235.9149999999997</v>
      </c>
    </row>
    <row r="56" spans="1:48" s="4" customFormat="1" ht="39.75" customHeight="1">
      <c r="A56" s="1" t="s">
        <v>42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153.7091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58">
        <v>0</v>
      </c>
      <c r="AM56" s="2">
        <v>0</v>
      </c>
      <c r="AN56" s="2">
        <v>0</v>
      </c>
      <c r="AO56" s="6">
        <v>0</v>
      </c>
      <c r="AP56" s="2">
        <v>0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3">
        <f t="shared" si="5"/>
        <v>153.7091</v>
      </c>
    </row>
    <row r="57" spans="1:48" s="4" customFormat="1" ht="39.75" customHeight="1">
      <c r="A57" s="1" t="s">
        <v>43</v>
      </c>
      <c r="B57" s="2">
        <v>0</v>
      </c>
      <c r="C57" s="2">
        <v>180</v>
      </c>
      <c r="D57" s="2">
        <v>4223.008</v>
      </c>
      <c r="E57" s="2">
        <v>0</v>
      </c>
      <c r="F57" s="2">
        <v>7401.068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3536.641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666.75</v>
      </c>
      <c r="W57" s="2">
        <v>105.32356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58">
        <v>0</v>
      </c>
      <c r="AM57" s="2">
        <v>0</v>
      </c>
      <c r="AN57" s="2">
        <v>0</v>
      </c>
      <c r="AO57" s="6">
        <v>0</v>
      </c>
      <c r="AP57" s="2">
        <v>0</v>
      </c>
      <c r="AQ57" s="2">
        <v>0</v>
      </c>
      <c r="AR57" s="2">
        <v>0</v>
      </c>
      <c r="AS57" s="2">
        <v>0</v>
      </c>
      <c r="AT57" s="2">
        <v>0</v>
      </c>
      <c r="AU57" s="2">
        <v>0</v>
      </c>
      <c r="AV57" s="3">
        <f t="shared" si="5"/>
        <v>16112.790560000001</v>
      </c>
    </row>
    <row r="58" spans="1:48" s="4" customFormat="1" ht="39.75" customHeight="1">
      <c r="A58" s="1" t="s">
        <v>44</v>
      </c>
      <c r="B58" s="2">
        <v>0</v>
      </c>
      <c r="C58" s="2">
        <v>0</v>
      </c>
      <c r="D58" s="2">
        <v>251.943</v>
      </c>
      <c r="E58" s="2">
        <v>0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58">
        <v>0</v>
      </c>
      <c r="AM58" s="2">
        <v>0</v>
      </c>
      <c r="AN58" s="2">
        <v>0</v>
      </c>
      <c r="AO58" s="6">
        <v>0</v>
      </c>
      <c r="AP58" s="2">
        <v>0</v>
      </c>
      <c r="AQ58" s="2">
        <v>0</v>
      </c>
      <c r="AR58" s="2">
        <v>0</v>
      </c>
      <c r="AS58" s="2">
        <v>0</v>
      </c>
      <c r="AT58" s="2">
        <v>0</v>
      </c>
      <c r="AU58" s="2">
        <v>0</v>
      </c>
      <c r="AV58" s="3">
        <f t="shared" si="5"/>
        <v>251.943</v>
      </c>
    </row>
    <row r="59" spans="1:48" s="4" customFormat="1" ht="39.75" customHeight="1">
      <c r="A59" s="1" t="s">
        <v>45</v>
      </c>
      <c r="B59" s="2">
        <v>0</v>
      </c>
      <c r="C59" s="2">
        <v>0</v>
      </c>
      <c r="D59" s="2">
        <v>1447.538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58">
        <v>0</v>
      </c>
      <c r="AM59" s="2">
        <v>0</v>
      </c>
      <c r="AN59" s="2">
        <v>0</v>
      </c>
      <c r="AO59" s="6">
        <v>0</v>
      </c>
      <c r="AP59" s="2">
        <v>0</v>
      </c>
      <c r="AQ59" s="2">
        <v>0</v>
      </c>
      <c r="AR59" s="2">
        <v>0</v>
      </c>
      <c r="AS59" s="2">
        <v>0</v>
      </c>
      <c r="AT59" s="2">
        <v>0</v>
      </c>
      <c r="AU59" s="2">
        <v>0</v>
      </c>
      <c r="AV59" s="3">
        <f t="shared" si="5"/>
        <v>1447.538</v>
      </c>
    </row>
    <row r="60" spans="1:48" s="4" customFormat="1" ht="39.75" customHeight="1">
      <c r="A60" s="1" t="s">
        <v>46</v>
      </c>
      <c r="B60" s="2">
        <v>0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3554.572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58">
        <v>0</v>
      </c>
      <c r="AM60" s="2">
        <v>0</v>
      </c>
      <c r="AN60" s="2">
        <v>0</v>
      </c>
      <c r="AO60" s="6">
        <v>0</v>
      </c>
      <c r="AP60" s="2">
        <v>0</v>
      </c>
      <c r="AQ60" s="2">
        <v>0</v>
      </c>
      <c r="AR60" s="2">
        <v>0</v>
      </c>
      <c r="AS60" s="2">
        <v>0</v>
      </c>
      <c r="AT60" s="2">
        <v>0</v>
      </c>
      <c r="AU60" s="2">
        <v>0</v>
      </c>
      <c r="AV60" s="3">
        <f t="shared" si="5"/>
        <v>3554.572</v>
      </c>
    </row>
    <row r="61" spans="1:48" s="4" customFormat="1" ht="39.75" customHeight="1">
      <c r="A61" s="1" t="s">
        <v>47</v>
      </c>
      <c r="B61" s="2">
        <v>0</v>
      </c>
      <c r="C61" s="2">
        <v>0</v>
      </c>
      <c r="D61" s="2">
        <v>2495.348</v>
      </c>
      <c r="E61" s="2">
        <v>0</v>
      </c>
      <c r="F61" s="2">
        <v>6663.178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1562.104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1165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58">
        <v>0</v>
      </c>
      <c r="AM61" s="2">
        <v>0</v>
      </c>
      <c r="AN61" s="2">
        <v>0</v>
      </c>
      <c r="AO61" s="6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3">
        <f t="shared" si="5"/>
        <v>11885.63</v>
      </c>
    </row>
    <row r="62" spans="1:48" s="4" customFormat="1" ht="39.75" customHeight="1">
      <c r="A62" s="1" t="s">
        <v>48</v>
      </c>
      <c r="B62" s="2">
        <v>0</v>
      </c>
      <c r="C62" s="2">
        <v>0</v>
      </c>
      <c r="D62" s="2">
        <v>5527.463</v>
      </c>
      <c r="E62" s="2">
        <v>0</v>
      </c>
      <c r="F62" s="2">
        <v>5375.093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367.5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662.5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58">
        <v>0</v>
      </c>
      <c r="AM62" s="2">
        <v>0</v>
      </c>
      <c r="AN62" s="2">
        <v>0</v>
      </c>
      <c r="AO62" s="6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3">
        <f t="shared" si="5"/>
        <v>11932.556</v>
      </c>
    </row>
    <row r="63" spans="1:48" s="4" customFormat="1" ht="39.75" customHeight="1">
      <c r="A63" s="1" t="s">
        <v>49</v>
      </c>
      <c r="B63" s="2">
        <v>0</v>
      </c>
      <c r="C63" s="2">
        <v>0</v>
      </c>
      <c r="D63" s="2">
        <v>1311.953</v>
      </c>
      <c r="E63" s="2">
        <v>0</v>
      </c>
      <c r="F63" s="2">
        <v>1235.879</v>
      </c>
      <c r="G63" s="2">
        <v>182</v>
      </c>
      <c r="H63" s="2">
        <v>0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650.3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63.77064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58">
        <v>0</v>
      </c>
      <c r="AM63" s="2">
        <v>0</v>
      </c>
      <c r="AN63" s="2">
        <v>0</v>
      </c>
      <c r="AO63" s="6">
        <v>0</v>
      </c>
      <c r="AP63" s="2">
        <v>0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3">
        <f t="shared" si="5"/>
        <v>3443.90264</v>
      </c>
    </row>
    <row r="64" spans="1:48" s="4" customFormat="1" ht="39.75" customHeight="1">
      <c r="A64" s="1" t="s">
        <v>50</v>
      </c>
      <c r="B64" s="2">
        <v>0</v>
      </c>
      <c r="C64" s="2">
        <v>0</v>
      </c>
      <c r="D64" s="2">
        <v>2018.6</v>
      </c>
      <c r="E64" s="2">
        <v>0</v>
      </c>
      <c r="F64" s="2">
        <v>0</v>
      </c>
      <c r="G64" s="2">
        <v>546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800.847</v>
      </c>
      <c r="Q64" s="2">
        <v>0</v>
      </c>
      <c r="R64" s="2">
        <v>115.69062</v>
      </c>
      <c r="S64" s="2">
        <v>0</v>
      </c>
      <c r="T64" s="2">
        <v>0</v>
      </c>
      <c r="U64" s="2">
        <v>0</v>
      </c>
      <c r="V64" s="2">
        <v>343.2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58">
        <v>0</v>
      </c>
      <c r="AM64" s="2">
        <v>0</v>
      </c>
      <c r="AN64" s="2">
        <v>0</v>
      </c>
      <c r="AO64" s="6">
        <v>0</v>
      </c>
      <c r="AP64" s="2">
        <v>0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3">
        <f t="shared" si="5"/>
        <v>3824.33762</v>
      </c>
    </row>
    <row r="65" spans="1:48" s="4" customFormat="1" ht="39.75" customHeight="1">
      <c r="A65" s="1" t="s">
        <v>51</v>
      </c>
      <c r="B65" s="2">
        <v>0</v>
      </c>
      <c r="C65" s="2">
        <v>0</v>
      </c>
      <c r="D65" s="2">
        <v>0</v>
      </c>
      <c r="E65" s="2">
        <v>0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58">
        <v>0</v>
      </c>
      <c r="AM65" s="2">
        <v>0</v>
      </c>
      <c r="AN65" s="2">
        <v>3680.48748</v>
      </c>
      <c r="AO65" s="6">
        <v>487.659</v>
      </c>
      <c r="AP65" s="2">
        <v>0</v>
      </c>
      <c r="AQ65" s="2">
        <v>0</v>
      </c>
      <c r="AR65" s="2">
        <v>0</v>
      </c>
      <c r="AS65" s="2">
        <v>0</v>
      </c>
      <c r="AT65" s="2">
        <v>0</v>
      </c>
      <c r="AU65" s="2">
        <v>0</v>
      </c>
      <c r="AV65" s="3">
        <f t="shared" si="5"/>
        <v>4168.146479999999</v>
      </c>
    </row>
    <row r="66" spans="1:48" s="4" customFormat="1" ht="39.75" customHeight="1">
      <c r="A66" s="1" t="s">
        <v>52</v>
      </c>
      <c r="B66" s="2">
        <v>0</v>
      </c>
      <c r="C66" s="2">
        <v>0</v>
      </c>
      <c r="D66" s="2">
        <v>0</v>
      </c>
      <c r="E66" s="2">
        <v>0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58">
        <v>5164</v>
      </c>
      <c r="AM66" s="2">
        <v>0</v>
      </c>
      <c r="AN66" s="2">
        <v>0</v>
      </c>
      <c r="AO66" s="6">
        <v>116.7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3">
        <f t="shared" si="5"/>
        <v>5280.7</v>
      </c>
    </row>
    <row r="67" spans="1:48" s="4" customFormat="1" ht="52.5">
      <c r="A67" s="1" t="s">
        <v>53</v>
      </c>
      <c r="B67" s="2">
        <v>0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58">
        <v>0</v>
      </c>
      <c r="AM67" s="2">
        <v>0</v>
      </c>
      <c r="AN67" s="2">
        <v>0</v>
      </c>
      <c r="AO67" s="6"/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2962</v>
      </c>
      <c r="AV67" s="3">
        <f t="shared" si="5"/>
        <v>2962</v>
      </c>
    </row>
    <row r="68" spans="1:48" s="4" customFormat="1" ht="33.75" customHeight="1">
      <c r="A68" s="1" t="s">
        <v>418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58"/>
      <c r="AM68" s="2"/>
      <c r="AN68" s="2"/>
      <c r="AO68" s="6">
        <v>46.2</v>
      </c>
      <c r="AP68" s="2"/>
      <c r="AQ68" s="2"/>
      <c r="AR68" s="2"/>
      <c r="AS68" s="2"/>
      <c r="AT68" s="2"/>
      <c r="AU68" s="2"/>
      <c r="AV68" s="3">
        <f t="shared" si="5"/>
        <v>46.2</v>
      </c>
    </row>
    <row r="69" spans="1:48" s="4" customFormat="1" ht="21">
      <c r="A69" s="1" t="s">
        <v>419</v>
      </c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58"/>
      <c r="AM69" s="2"/>
      <c r="AN69" s="2"/>
      <c r="AO69" s="6">
        <v>181.369</v>
      </c>
      <c r="AP69" s="2"/>
      <c r="AQ69" s="2"/>
      <c r="AR69" s="2"/>
      <c r="AS69" s="2"/>
      <c r="AT69" s="2"/>
      <c r="AU69" s="2"/>
      <c r="AV69" s="3">
        <f t="shared" si="5"/>
        <v>181.369</v>
      </c>
    </row>
    <row r="70" spans="1:48" s="4" customFormat="1" ht="21">
      <c r="A70" s="1" t="s">
        <v>420</v>
      </c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58"/>
      <c r="AM70" s="2"/>
      <c r="AN70" s="2"/>
      <c r="AO70" s="6">
        <v>144.643</v>
      </c>
      <c r="AP70" s="2"/>
      <c r="AQ70" s="2"/>
      <c r="AR70" s="2"/>
      <c r="AS70" s="2"/>
      <c r="AT70" s="2"/>
      <c r="AU70" s="2"/>
      <c r="AV70" s="3">
        <f t="shared" si="5"/>
        <v>144.643</v>
      </c>
    </row>
    <row r="71" spans="1:48" s="4" customFormat="1" ht="21">
      <c r="A71" s="1" t="s">
        <v>421</v>
      </c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58"/>
      <c r="AM71" s="2"/>
      <c r="AN71" s="2"/>
      <c r="AO71" s="6">
        <v>219.3</v>
      </c>
      <c r="AP71" s="2"/>
      <c r="AQ71" s="2"/>
      <c r="AR71" s="2"/>
      <c r="AS71" s="2"/>
      <c r="AT71" s="2"/>
      <c r="AU71" s="2"/>
      <c r="AV71" s="3">
        <f t="shared" si="5"/>
        <v>219.3</v>
      </c>
    </row>
    <row r="72" spans="1:48" s="4" customFormat="1" ht="21">
      <c r="A72" s="1" t="s">
        <v>423</v>
      </c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58"/>
      <c r="AM72" s="2"/>
      <c r="AN72" s="2"/>
      <c r="AO72" s="6">
        <v>228.16652</v>
      </c>
      <c r="AP72" s="2"/>
      <c r="AQ72" s="2"/>
      <c r="AR72" s="2"/>
      <c r="AS72" s="2"/>
      <c r="AT72" s="2"/>
      <c r="AU72" s="2"/>
      <c r="AV72" s="3">
        <f t="shared" si="5"/>
        <v>228.16652</v>
      </c>
    </row>
    <row r="73" spans="1:48" s="4" customFormat="1" ht="21">
      <c r="A73" s="1" t="s">
        <v>424</v>
      </c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58"/>
      <c r="AM73" s="2"/>
      <c r="AN73" s="2"/>
      <c r="AO73" s="6">
        <v>139.883</v>
      </c>
      <c r="AP73" s="2"/>
      <c r="AQ73" s="2"/>
      <c r="AR73" s="2"/>
      <c r="AS73" s="2"/>
      <c r="AT73" s="2"/>
      <c r="AU73" s="2"/>
      <c r="AV73" s="3">
        <f t="shared" si="5"/>
        <v>139.883</v>
      </c>
    </row>
    <row r="74" spans="1:48" s="4" customFormat="1" ht="21">
      <c r="A74" s="1" t="s">
        <v>422</v>
      </c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58"/>
      <c r="AM74" s="2"/>
      <c r="AN74" s="2"/>
      <c r="AO74" s="6">
        <v>273</v>
      </c>
      <c r="AP74" s="2"/>
      <c r="AQ74" s="2"/>
      <c r="AR74" s="2"/>
      <c r="AS74" s="2"/>
      <c r="AT74" s="2"/>
      <c r="AU74" s="2"/>
      <c r="AV74" s="3">
        <f t="shared" si="5"/>
        <v>273</v>
      </c>
    </row>
    <row r="75" spans="1:48" s="4" customFormat="1" ht="10.5">
      <c r="A75" s="1" t="s">
        <v>54</v>
      </c>
      <c r="B75" s="2">
        <v>523.6</v>
      </c>
      <c r="C75" s="2">
        <v>0</v>
      </c>
      <c r="D75" s="2">
        <v>7473.742</v>
      </c>
      <c r="E75" s="2">
        <v>0</v>
      </c>
      <c r="F75" s="2">
        <v>9968.094</v>
      </c>
      <c r="G75" s="2">
        <v>63</v>
      </c>
      <c r="H75" s="2">
        <v>0</v>
      </c>
      <c r="I75" s="2">
        <v>0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4523.23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74</v>
      </c>
      <c r="W75" s="2">
        <v>0</v>
      </c>
      <c r="X75" s="2">
        <v>0</v>
      </c>
      <c r="Y75" s="2">
        <v>0</v>
      </c>
      <c r="Z75" s="2">
        <v>4527.6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58">
        <v>0</v>
      </c>
      <c r="AM75" s="2">
        <v>0</v>
      </c>
      <c r="AN75" s="2">
        <v>0</v>
      </c>
      <c r="AO75" s="6">
        <v>0</v>
      </c>
      <c r="AP75" s="2">
        <v>0</v>
      </c>
      <c r="AQ75" s="2">
        <v>0</v>
      </c>
      <c r="AR75" s="2">
        <v>0</v>
      </c>
      <c r="AS75" s="2">
        <v>0</v>
      </c>
      <c r="AT75" s="2">
        <v>0</v>
      </c>
      <c r="AU75" s="2">
        <v>0</v>
      </c>
      <c r="AV75" s="3">
        <f t="shared" si="5"/>
        <v>27153.266000000003</v>
      </c>
    </row>
    <row r="76" spans="1:48" s="11" customFormat="1" ht="11.25" hidden="1">
      <c r="A76" s="2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59"/>
      <c r="AM76" s="36"/>
      <c r="AN76" s="36"/>
      <c r="AO76" s="37"/>
      <c r="AP76" s="36"/>
      <c r="AQ76" s="36"/>
      <c r="AR76" s="36"/>
      <c r="AS76" s="36"/>
      <c r="AT76" s="36"/>
      <c r="AU76" s="36"/>
      <c r="AV76" s="30" t="e">
        <f>SUM(B76:N76)+#REF!+#REF!+O76+R76</f>
        <v>#REF!</v>
      </c>
    </row>
    <row r="77" spans="1:90" s="11" customFormat="1" ht="12.75" customHeight="1">
      <c r="A77" s="28" t="s">
        <v>82</v>
      </c>
      <c r="B77" s="30">
        <f aca="true" t="shared" si="6" ref="B77:T77">SUM(B78:B108)</f>
        <v>468.39300000000003</v>
      </c>
      <c r="C77" s="30">
        <f t="shared" si="6"/>
        <v>0</v>
      </c>
      <c r="D77" s="30">
        <f t="shared" si="6"/>
        <v>41088.079</v>
      </c>
      <c r="E77" s="30">
        <f t="shared" si="6"/>
        <v>0</v>
      </c>
      <c r="F77" s="30">
        <f t="shared" si="6"/>
        <v>53343.988</v>
      </c>
      <c r="G77" s="30">
        <f t="shared" si="6"/>
        <v>805</v>
      </c>
      <c r="H77" s="30">
        <f t="shared" si="6"/>
        <v>0</v>
      </c>
      <c r="I77" s="30">
        <f t="shared" si="6"/>
        <v>0</v>
      </c>
      <c r="J77" s="30">
        <f t="shared" si="6"/>
        <v>0</v>
      </c>
      <c r="K77" s="30">
        <f t="shared" si="6"/>
        <v>0</v>
      </c>
      <c r="L77" s="30">
        <f t="shared" si="6"/>
        <v>1958.312</v>
      </c>
      <c r="M77" s="30">
        <f t="shared" si="6"/>
        <v>0</v>
      </c>
      <c r="N77" s="30">
        <f t="shared" si="6"/>
        <v>413.75</v>
      </c>
      <c r="O77" s="30">
        <f t="shared" si="6"/>
        <v>4134.86</v>
      </c>
      <c r="P77" s="30">
        <f t="shared" si="6"/>
        <v>10329.609999999999</v>
      </c>
      <c r="Q77" s="30">
        <f t="shared" si="6"/>
        <v>3046.91476</v>
      </c>
      <c r="R77" s="30">
        <f t="shared" si="6"/>
        <v>367.01548</v>
      </c>
      <c r="S77" s="30">
        <f t="shared" si="6"/>
        <v>0</v>
      </c>
      <c r="T77" s="30">
        <f t="shared" si="6"/>
        <v>0</v>
      </c>
      <c r="U77" s="30">
        <f aca="true" t="shared" si="7" ref="U77:AR77">SUM(U78:U108)</f>
        <v>0</v>
      </c>
      <c r="V77" s="30">
        <f t="shared" si="7"/>
        <v>596.2</v>
      </c>
      <c r="W77" s="30">
        <f t="shared" si="7"/>
        <v>0</v>
      </c>
      <c r="X77" s="30">
        <f t="shared" si="7"/>
        <v>0</v>
      </c>
      <c r="Y77" s="30">
        <f t="shared" si="7"/>
        <v>0</v>
      </c>
      <c r="Z77" s="30">
        <f t="shared" si="7"/>
        <v>31779.261</v>
      </c>
      <c r="AA77" s="30">
        <f t="shared" si="7"/>
        <v>0</v>
      </c>
      <c r="AB77" s="30">
        <f t="shared" si="7"/>
        <v>0</v>
      </c>
      <c r="AC77" s="30">
        <f t="shared" si="7"/>
        <v>716.11886</v>
      </c>
      <c r="AD77" s="30">
        <f t="shared" si="7"/>
        <v>0</v>
      </c>
      <c r="AE77" s="30">
        <f t="shared" si="7"/>
        <v>0</v>
      </c>
      <c r="AF77" s="30">
        <f t="shared" si="7"/>
        <v>9.299</v>
      </c>
      <c r="AG77" s="30">
        <f t="shared" si="7"/>
        <v>0</v>
      </c>
      <c r="AH77" s="30">
        <f t="shared" si="7"/>
        <v>0</v>
      </c>
      <c r="AI77" s="30">
        <f t="shared" si="7"/>
        <v>44</v>
      </c>
      <c r="AJ77" s="30">
        <f t="shared" si="7"/>
        <v>0</v>
      </c>
      <c r="AK77" s="30">
        <f t="shared" si="7"/>
        <v>0</v>
      </c>
      <c r="AL77" s="57">
        <f t="shared" si="7"/>
        <v>4919.20241</v>
      </c>
      <c r="AM77" s="30">
        <f t="shared" si="7"/>
        <v>4563.267</v>
      </c>
      <c r="AN77" s="30">
        <f t="shared" si="7"/>
        <v>0</v>
      </c>
      <c r="AO77" s="34">
        <f t="shared" si="7"/>
        <v>1119.4762300000002</v>
      </c>
      <c r="AP77" s="30">
        <f t="shared" si="7"/>
        <v>1461.025</v>
      </c>
      <c r="AQ77" s="30">
        <f t="shared" si="7"/>
        <v>0</v>
      </c>
      <c r="AR77" s="30">
        <f t="shared" si="7"/>
        <v>0</v>
      </c>
      <c r="AS77" s="30">
        <f>SUM(AS78:AS108)</f>
        <v>7282.46</v>
      </c>
      <c r="AT77" s="30">
        <f>SUM(AT78:AT108)</f>
        <v>0</v>
      </c>
      <c r="AU77" s="30">
        <f>SUM(AU78:AU108)</f>
        <v>1799</v>
      </c>
      <c r="AV77" s="3">
        <f aca="true" t="shared" si="8" ref="AV77:AV107">SUM(B77:AU77)</f>
        <v>170245.23173999996</v>
      </c>
      <c r="AX77" s="32"/>
      <c r="AY77" s="32"/>
      <c r="AZ77" s="32"/>
      <c r="BA77" s="32"/>
      <c r="BB77" s="32"/>
      <c r="BC77" s="32"/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/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/>
      <c r="CI77" s="32"/>
      <c r="CJ77" s="32"/>
      <c r="CK77" s="32"/>
      <c r="CL77" s="32"/>
    </row>
    <row r="78" spans="1:48" s="11" customFormat="1" ht="12.75" customHeight="1" hidden="1">
      <c r="A78" s="29"/>
      <c r="B78" s="30"/>
      <c r="C78" s="30"/>
      <c r="D78" s="33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57"/>
      <c r="AM78" s="30"/>
      <c r="AN78" s="30"/>
      <c r="AO78" s="34"/>
      <c r="AP78" s="30"/>
      <c r="AQ78" s="30"/>
      <c r="AR78" s="30"/>
      <c r="AS78" s="30"/>
      <c r="AT78" s="30"/>
      <c r="AU78" s="30"/>
      <c r="AV78" s="3">
        <f t="shared" si="8"/>
        <v>0</v>
      </c>
    </row>
    <row r="79" spans="1:48" s="4" customFormat="1" ht="34.5" customHeight="1">
      <c r="A79" s="1" t="s">
        <v>56</v>
      </c>
      <c r="B79" s="2">
        <v>0</v>
      </c>
      <c r="C79" s="2">
        <v>0</v>
      </c>
      <c r="D79" s="2">
        <v>3873.747</v>
      </c>
      <c r="E79" s="2">
        <v>0</v>
      </c>
      <c r="F79" s="2">
        <v>7380.059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1400.925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83.25</v>
      </c>
      <c r="W79" s="2">
        <v>0</v>
      </c>
      <c r="X79" s="2">
        <v>0</v>
      </c>
      <c r="Y79" s="2">
        <v>0</v>
      </c>
      <c r="Z79" s="2">
        <v>4527.6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58">
        <v>0</v>
      </c>
      <c r="AM79" s="2">
        <v>0</v>
      </c>
      <c r="AN79" s="2">
        <v>0</v>
      </c>
      <c r="AO79" s="6">
        <v>0</v>
      </c>
      <c r="AP79" s="2">
        <v>0</v>
      </c>
      <c r="AQ79" s="2">
        <v>0</v>
      </c>
      <c r="AR79" s="2">
        <v>0</v>
      </c>
      <c r="AS79" s="2">
        <v>2348.143</v>
      </c>
      <c r="AT79" s="2">
        <v>0</v>
      </c>
      <c r="AU79" s="2">
        <v>0</v>
      </c>
      <c r="AV79" s="3">
        <f t="shared" si="8"/>
        <v>19613.724</v>
      </c>
    </row>
    <row r="80" spans="1:48" s="4" customFormat="1" ht="34.5" customHeight="1">
      <c r="A80" s="1" t="s">
        <v>57</v>
      </c>
      <c r="B80" s="2">
        <v>264.88</v>
      </c>
      <c r="C80" s="2">
        <v>0</v>
      </c>
      <c r="D80" s="2">
        <v>6091.741</v>
      </c>
      <c r="E80" s="2">
        <v>0</v>
      </c>
      <c r="F80" s="2">
        <v>10930.082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804.19</v>
      </c>
      <c r="Q80" s="2">
        <v>0</v>
      </c>
      <c r="R80" s="2">
        <v>104.90963</v>
      </c>
      <c r="S80" s="2">
        <v>0</v>
      </c>
      <c r="T80" s="2">
        <v>0</v>
      </c>
      <c r="U80" s="2">
        <v>0</v>
      </c>
      <c r="V80" s="2">
        <v>166.5</v>
      </c>
      <c r="W80" s="2">
        <v>0</v>
      </c>
      <c r="X80" s="2">
        <v>0</v>
      </c>
      <c r="Y80" s="2">
        <v>0</v>
      </c>
      <c r="Z80" s="2">
        <v>5674.445</v>
      </c>
      <c r="AA80" s="2">
        <v>0</v>
      </c>
      <c r="AB80" s="2">
        <v>0</v>
      </c>
      <c r="AC80" s="2">
        <v>716.11886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58">
        <v>0</v>
      </c>
      <c r="AM80" s="2">
        <v>0</v>
      </c>
      <c r="AN80" s="2">
        <v>0</v>
      </c>
      <c r="AO80" s="6">
        <v>0</v>
      </c>
      <c r="AP80" s="2">
        <v>0</v>
      </c>
      <c r="AQ80" s="2">
        <v>0</v>
      </c>
      <c r="AR80" s="2">
        <v>0</v>
      </c>
      <c r="AS80" s="2">
        <v>4934.317</v>
      </c>
      <c r="AT80" s="2">
        <v>0</v>
      </c>
      <c r="AU80" s="2">
        <v>0</v>
      </c>
      <c r="AV80" s="3">
        <f t="shared" si="8"/>
        <v>29687.183489999996</v>
      </c>
    </row>
    <row r="81" spans="1:48" s="4" customFormat="1" ht="34.5" customHeight="1">
      <c r="A81" s="1" t="s">
        <v>58</v>
      </c>
      <c r="B81" s="2">
        <v>0</v>
      </c>
      <c r="C81" s="2">
        <v>0</v>
      </c>
      <c r="D81" s="2">
        <v>5135.48</v>
      </c>
      <c r="E81" s="2">
        <v>0</v>
      </c>
      <c r="F81" s="2">
        <v>12190.678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4201.4</v>
      </c>
      <c r="Q81" s="2">
        <v>0</v>
      </c>
      <c r="R81" s="2">
        <v>86.57085</v>
      </c>
      <c r="S81" s="2">
        <v>0</v>
      </c>
      <c r="T81" s="2">
        <v>0</v>
      </c>
      <c r="U81" s="2">
        <v>0</v>
      </c>
      <c r="V81" s="2">
        <v>346.45</v>
      </c>
      <c r="W81" s="2">
        <v>0</v>
      </c>
      <c r="X81" s="2">
        <v>0</v>
      </c>
      <c r="Y81" s="2">
        <v>0</v>
      </c>
      <c r="Z81" s="2">
        <v>6762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44</v>
      </c>
      <c r="AJ81" s="2">
        <v>0</v>
      </c>
      <c r="AK81" s="2">
        <v>0</v>
      </c>
      <c r="AL81" s="58">
        <v>0</v>
      </c>
      <c r="AM81" s="2">
        <v>0</v>
      </c>
      <c r="AN81" s="2">
        <v>0</v>
      </c>
      <c r="AO81" s="6">
        <v>0</v>
      </c>
      <c r="AP81" s="2">
        <v>1461.025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3">
        <f t="shared" si="8"/>
        <v>30227.60385</v>
      </c>
    </row>
    <row r="82" spans="1:48" s="4" customFormat="1" ht="34.5" customHeight="1">
      <c r="A82" s="1" t="s">
        <v>59</v>
      </c>
      <c r="B82" s="2">
        <v>0</v>
      </c>
      <c r="C82" s="2">
        <v>0</v>
      </c>
      <c r="D82" s="2">
        <v>10169.902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58">
        <v>0</v>
      </c>
      <c r="AM82" s="2">
        <v>4563.267</v>
      </c>
      <c r="AN82" s="2">
        <v>0</v>
      </c>
      <c r="AO82" s="6">
        <v>0</v>
      </c>
      <c r="AP82" s="2">
        <v>0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3">
        <f t="shared" si="8"/>
        <v>14733.169</v>
      </c>
    </row>
    <row r="83" spans="1:48" s="4" customFormat="1" ht="34.5" customHeight="1">
      <c r="A83" s="1" t="s">
        <v>60</v>
      </c>
      <c r="B83" s="2">
        <v>0</v>
      </c>
      <c r="C83" s="2">
        <v>0</v>
      </c>
      <c r="D83" s="2">
        <v>7153.006</v>
      </c>
      <c r="E83" s="2">
        <v>0</v>
      </c>
      <c r="F83" s="2">
        <v>5025.021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2041.795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5047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58">
        <v>0</v>
      </c>
      <c r="AM83" s="2">
        <v>0</v>
      </c>
      <c r="AN83" s="2">
        <v>0</v>
      </c>
      <c r="AO83" s="6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3">
        <f t="shared" si="8"/>
        <v>19266.822</v>
      </c>
    </row>
    <row r="84" spans="1:48" s="4" customFormat="1" ht="34.5" customHeight="1">
      <c r="A84" s="1" t="s">
        <v>61</v>
      </c>
      <c r="B84" s="2">
        <v>0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58">
        <v>4919.20241</v>
      </c>
      <c r="AM84" s="2">
        <v>0</v>
      </c>
      <c r="AN84" s="2">
        <v>0</v>
      </c>
      <c r="AO84" s="6">
        <v>189.67623</v>
      </c>
      <c r="AP84" s="2">
        <v>0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3">
        <f t="shared" si="8"/>
        <v>5108.87864</v>
      </c>
    </row>
    <row r="85" spans="1:48" s="4" customFormat="1" ht="34.5" customHeight="1">
      <c r="A85" s="1" t="s">
        <v>425</v>
      </c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58"/>
      <c r="AM85" s="2"/>
      <c r="AN85" s="2"/>
      <c r="AO85" s="6">
        <v>623.2</v>
      </c>
      <c r="AP85" s="2"/>
      <c r="AQ85" s="2"/>
      <c r="AR85" s="2"/>
      <c r="AS85" s="2"/>
      <c r="AT85" s="2"/>
      <c r="AU85" s="2"/>
      <c r="AV85" s="3">
        <f t="shared" si="8"/>
        <v>623.2</v>
      </c>
    </row>
    <row r="86" spans="1:48" s="4" customFormat="1" ht="34.5" customHeight="1">
      <c r="A86" s="1" t="s">
        <v>426</v>
      </c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58"/>
      <c r="AM86" s="2"/>
      <c r="AN86" s="2"/>
      <c r="AO86" s="6">
        <v>63.1</v>
      </c>
      <c r="AP86" s="2"/>
      <c r="AQ86" s="2"/>
      <c r="AR86" s="2"/>
      <c r="AS86" s="2"/>
      <c r="AT86" s="2"/>
      <c r="AU86" s="2"/>
      <c r="AV86" s="3">
        <f t="shared" si="8"/>
        <v>63.1</v>
      </c>
    </row>
    <row r="87" spans="1:48" s="4" customFormat="1" ht="34.5" customHeight="1">
      <c r="A87" s="1" t="s">
        <v>427</v>
      </c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58"/>
      <c r="AM87" s="2"/>
      <c r="AN87" s="2"/>
      <c r="AO87" s="6">
        <v>243.5</v>
      </c>
      <c r="AP87" s="2"/>
      <c r="AQ87" s="2"/>
      <c r="AR87" s="2"/>
      <c r="AS87" s="2"/>
      <c r="AT87" s="2"/>
      <c r="AU87" s="2"/>
      <c r="AV87" s="3">
        <f t="shared" si="8"/>
        <v>243.5</v>
      </c>
    </row>
    <row r="88" spans="1:48" s="4" customFormat="1" ht="34.5" customHeight="1">
      <c r="A88" s="1" t="s">
        <v>62</v>
      </c>
      <c r="B88" s="2">
        <v>0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447.095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58">
        <v>0</v>
      </c>
      <c r="AM88" s="2">
        <v>0</v>
      </c>
      <c r="AN88" s="2">
        <v>0</v>
      </c>
      <c r="AO88" s="6">
        <v>0</v>
      </c>
      <c r="AP88" s="2">
        <v>0</v>
      </c>
      <c r="AQ88" s="2">
        <v>0</v>
      </c>
      <c r="AR88" s="2">
        <v>0</v>
      </c>
      <c r="AS88" s="2">
        <v>0</v>
      </c>
      <c r="AT88" s="2">
        <v>0</v>
      </c>
      <c r="AU88" s="2">
        <v>0</v>
      </c>
      <c r="AV88" s="3">
        <f t="shared" si="8"/>
        <v>447.095</v>
      </c>
    </row>
    <row r="89" spans="1:48" s="4" customFormat="1" ht="34.5" customHeight="1">
      <c r="A89" s="1" t="s">
        <v>63</v>
      </c>
      <c r="B89" s="2">
        <v>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0</v>
      </c>
      <c r="L89" s="2">
        <v>0</v>
      </c>
      <c r="M89" s="2">
        <v>0</v>
      </c>
      <c r="N89" s="2">
        <v>25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58">
        <v>0</v>
      </c>
      <c r="AM89" s="2">
        <v>0</v>
      </c>
      <c r="AN89" s="2">
        <v>0</v>
      </c>
      <c r="AO89" s="6">
        <v>0</v>
      </c>
      <c r="AP89" s="2">
        <v>0</v>
      </c>
      <c r="AQ89" s="2">
        <v>0</v>
      </c>
      <c r="AR89" s="2">
        <v>0</v>
      </c>
      <c r="AS89" s="2">
        <v>0</v>
      </c>
      <c r="AT89" s="2">
        <v>0</v>
      </c>
      <c r="AU89" s="2">
        <v>0</v>
      </c>
      <c r="AV89" s="3">
        <f t="shared" si="8"/>
        <v>25</v>
      </c>
    </row>
    <row r="90" spans="1:48" s="4" customFormat="1" ht="34.5" customHeight="1">
      <c r="A90" s="1" t="s">
        <v>64</v>
      </c>
      <c r="B90" s="2">
        <v>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">
        <v>80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58">
        <v>0</v>
      </c>
      <c r="AM90" s="2">
        <v>0</v>
      </c>
      <c r="AN90" s="2">
        <v>0</v>
      </c>
      <c r="AO90" s="6">
        <v>0</v>
      </c>
      <c r="AP90" s="2">
        <v>0</v>
      </c>
      <c r="AQ90" s="2">
        <v>0</v>
      </c>
      <c r="AR90" s="2">
        <v>0</v>
      </c>
      <c r="AS90" s="2">
        <v>0</v>
      </c>
      <c r="AT90" s="2">
        <v>0</v>
      </c>
      <c r="AU90" s="2">
        <v>0</v>
      </c>
      <c r="AV90" s="3">
        <f t="shared" si="8"/>
        <v>80</v>
      </c>
    </row>
    <row r="91" spans="1:48" s="4" customFormat="1" ht="34.5" customHeight="1">
      <c r="A91" s="1" t="s">
        <v>65</v>
      </c>
      <c r="B91" s="2">
        <v>0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48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58">
        <v>0</v>
      </c>
      <c r="AM91" s="2">
        <v>0</v>
      </c>
      <c r="AN91" s="2">
        <v>0</v>
      </c>
      <c r="AO91" s="6">
        <v>0</v>
      </c>
      <c r="AP91" s="2">
        <v>0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3">
        <f t="shared" si="8"/>
        <v>48</v>
      </c>
    </row>
    <row r="92" spans="1:48" s="4" customFormat="1" ht="34.5" customHeight="1">
      <c r="A92" s="1" t="s">
        <v>66</v>
      </c>
      <c r="B92" s="2">
        <v>0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15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58">
        <v>0</v>
      </c>
      <c r="AM92" s="2">
        <v>0</v>
      </c>
      <c r="AN92" s="2">
        <v>0</v>
      </c>
      <c r="AO92" s="6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3">
        <f t="shared" si="8"/>
        <v>15</v>
      </c>
    </row>
    <row r="93" spans="1:48" s="4" customFormat="1" ht="34.5" customHeight="1">
      <c r="A93" s="1" t="s">
        <v>67</v>
      </c>
      <c r="B93" s="2">
        <v>0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88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58">
        <v>0</v>
      </c>
      <c r="AM93" s="2">
        <v>0</v>
      </c>
      <c r="AN93" s="2">
        <v>0</v>
      </c>
      <c r="AO93" s="6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3">
        <f t="shared" si="8"/>
        <v>88</v>
      </c>
    </row>
    <row r="94" spans="1:48" s="4" customFormat="1" ht="34.5" customHeight="1">
      <c r="A94" s="1" t="s">
        <v>68</v>
      </c>
      <c r="B94" s="2">
        <v>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">
        <v>45.25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58">
        <v>0</v>
      </c>
      <c r="AM94" s="2">
        <v>0</v>
      </c>
      <c r="AN94" s="2">
        <v>0</v>
      </c>
      <c r="AO94" s="6">
        <v>0</v>
      </c>
      <c r="AP94" s="2">
        <v>0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3">
        <f t="shared" si="8"/>
        <v>45.25</v>
      </c>
    </row>
    <row r="95" spans="1:48" s="4" customFormat="1" ht="34.5" customHeight="1">
      <c r="A95" s="1" t="s">
        <v>69</v>
      </c>
      <c r="B95" s="2">
        <v>0</v>
      </c>
      <c r="C95" s="2">
        <v>0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0</v>
      </c>
      <c r="L95" s="2">
        <v>0</v>
      </c>
      <c r="M95" s="2">
        <v>0</v>
      </c>
      <c r="N95" s="2">
        <v>25</v>
      </c>
      <c r="O95" s="2">
        <v>0</v>
      </c>
      <c r="P95" s="2">
        <v>446.25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58">
        <v>0</v>
      </c>
      <c r="AM95" s="2">
        <v>0</v>
      </c>
      <c r="AN95" s="2">
        <v>0</v>
      </c>
      <c r="AO95" s="6">
        <v>0</v>
      </c>
      <c r="AP95" s="2">
        <v>0</v>
      </c>
      <c r="AQ95" s="2">
        <v>0</v>
      </c>
      <c r="AR95" s="2">
        <v>0</v>
      </c>
      <c r="AS95" s="2">
        <v>0</v>
      </c>
      <c r="AT95" s="2">
        <v>0</v>
      </c>
      <c r="AU95" s="2">
        <v>0</v>
      </c>
      <c r="AV95" s="3">
        <f t="shared" si="8"/>
        <v>471.25</v>
      </c>
    </row>
    <row r="96" spans="1:48" s="4" customFormat="1" ht="34.5" customHeight="1">
      <c r="A96" s="1" t="s">
        <v>70</v>
      </c>
      <c r="B96" s="2">
        <v>0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175.535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58">
        <v>0</v>
      </c>
      <c r="AM96" s="2">
        <v>0</v>
      </c>
      <c r="AN96" s="2">
        <v>0</v>
      </c>
      <c r="AO96" s="6">
        <v>0</v>
      </c>
      <c r="AP96" s="2">
        <v>0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3">
        <f t="shared" si="8"/>
        <v>175.535</v>
      </c>
    </row>
    <row r="97" spans="1:48" s="4" customFormat="1" ht="34.5" customHeight="1">
      <c r="A97" s="1" t="s">
        <v>71</v>
      </c>
      <c r="B97" s="2">
        <v>0</v>
      </c>
      <c r="C97" s="2">
        <v>0</v>
      </c>
      <c r="D97" s="2">
        <v>1166.68</v>
      </c>
      <c r="E97" s="2">
        <v>0</v>
      </c>
      <c r="F97" s="2">
        <v>0</v>
      </c>
      <c r="G97" s="2">
        <v>98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58">
        <v>0</v>
      </c>
      <c r="AM97" s="2">
        <v>0</v>
      </c>
      <c r="AN97" s="2">
        <v>0</v>
      </c>
      <c r="AO97" s="6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3">
        <f t="shared" si="8"/>
        <v>1264.68</v>
      </c>
    </row>
    <row r="98" spans="1:48" s="4" customFormat="1" ht="34.5" customHeight="1">
      <c r="A98" s="1" t="s">
        <v>72</v>
      </c>
      <c r="B98" s="2">
        <v>203.513</v>
      </c>
      <c r="C98" s="2">
        <v>0</v>
      </c>
      <c r="D98" s="2">
        <v>5096.436</v>
      </c>
      <c r="E98" s="2">
        <v>0</v>
      </c>
      <c r="F98" s="2">
        <v>14370.542</v>
      </c>
      <c r="G98" s="2">
        <v>707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1435.05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9768.216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58">
        <v>0</v>
      </c>
      <c r="AM98" s="2">
        <v>0</v>
      </c>
      <c r="AN98" s="2">
        <v>0</v>
      </c>
      <c r="AO98" s="6">
        <v>0</v>
      </c>
      <c r="AP98" s="2">
        <v>0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3">
        <f t="shared" si="8"/>
        <v>31580.756999999998</v>
      </c>
    </row>
    <row r="99" spans="1:48" s="4" customFormat="1" ht="34.5" customHeight="1">
      <c r="A99" s="1" t="s">
        <v>73</v>
      </c>
      <c r="B99" s="2">
        <v>0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799.627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58">
        <v>0</v>
      </c>
      <c r="AM99" s="2">
        <v>0</v>
      </c>
      <c r="AN99" s="2">
        <v>0</v>
      </c>
      <c r="AO99" s="6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3">
        <f t="shared" si="8"/>
        <v>799.627</v>
      </c>
    </row>
    <row r="100" spans="1:48" s="4" customFormat="1" ht="34.5" customHeight="1">
      <c r="A100" s="1" t="s">
        <v>74</v>
      </c>
      <c r="B100" s="2">
        <v>0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3046.91476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58">
        <v>0</v>
      </c>
      <c r="AM100" s="2">
        <v>0</v>
      </c>
      <c r="AN100" s="2">
        <v>0</v>
      </c>
      <c r="AO100" s="6">
        <v>0</v>
      </c>
      <c r="AP100" s="2">
        <v>0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3">
        <f t="shared" si="8"/>
        <v>3046.91476</v>
      </c>
    </row>
    <row r="101" spans="1:48" s="4" customFormat="1" ht="34.5" customHeight="1">
      <c r="A101" s="1" t="s">
        <v>75</v>
      </c>
      <c r="B101" s="2">
        <v>0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711.59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58">
        <v>0</v>
      </c>
      <c r="AM101" s="2">
        <v>0</v>
      </c>
      <c r="AN101" s="2">
        <v>0</v>
      </c>
      <c r="AO101" s="6">
        <v>0</v>
      </c>
      <c r="AP101" s="2">
        <v>0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3">
        <f t="shared" si="8"/>
        <v>711.59</v>
      </c>
    </row>
    <row r="102" spans="1:48" s="4" customFormat="1" ht="34.5" customHeight="1">
      <c r="A102" s="1" t="s">
        <v>76</v>
      </c>
      <c r="B102" s="2">
        <v>0</v>
      </c>
      <c r="C102" s="2">
        <v>0</v>
      </c>
      <c r="D102" s="2">
        <v>2401.087</v>
      </c>
      <c r="E102" s="2">
        <v>0</v>
      </c>
      <c r="F102" s="2">
        <v>3447.606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58">
        <v>0</v>
      </c>
      <c r="AM102" s="2">
        <v>0</v>
      </c>
      <c r="AN102" s="2">
        <v>0</v>
      </c>
      <c r="AO102" s="6">
        <v>0</v>
      </c>
      <c r="AP102" s="2">
        <v>0</v>
      </c>
      <c r="AQ102" s="2">
        <v>0</v>
      </c>
      <c r="AR102" s="2">
        <v>0</v>
      </c>
      <c r="AS102" s="2">
        <v>0</v>
      </c>
      <c r="AT102" s="2">
        <v>0</v>
      </c>
      <c r="AU102" s="2">
        <v>0</v>
      </c>
      <c r="AV102" s="3">
        <f t="shared" si="8"/>
        <v>5848.693</v>
      </c>
    </row>
    <row r="103" spans="1:48" s="4" customFormat="1" ht="34.5" customHeight="1">
      <c r="A103" s="1" t="s">
        <v>77</v>
      </c>
      <c r="B103" s="2">
        <v>0</v>
      </c>
      <c r="C103" s="2">
        <v>0</v>
      </c>
      <c r="D103" s="2">
        <v>0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9.299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58">
        <v>0</v>
      </c>
      <c r="AM103" s="2">
        <v>0</v>
      </c>
      <c r="AN103" s="2">
        <v>0</v>
      </c>
      <c r="AO103" s="6">
        <v>0</v>
      </c>
      <c r="AP103" s="2">
        <v>0</v>
      </c>
      <c r="AQ103" s="2">
        <v>0</v>
      </c>
      <c r="AR103" s="2">
        <v>0</v>
      </c>
      <c r="AS103" s="2">
        <v>0</v>
      </c>
      <c r="AT103" s="2">
        <v>0</v>
      </c>
      <c r="AU103" s="2">
        <v>0</v>
      </c>
      <c r="AV103" s="3">
        <f t="shared" si="8"/>
        <v>9.299</v>
      </c>
    </row>
    <row r="104" spans="1:48" s="4" customFormat="1" ht="34.5" customHeight="1">
      <c r="A104" s="1" t="s">
        <v>78</v>
      </c>
      <c r="B104" s="2">
        <v>0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">
        <v>0</v>
      </c>
      <c r="O104" s="2">
        <v>3200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58">
        <v>0</v>
      </c>
      <c r="AM104" s="2">
        <v>0</v>
      </c>
      <c r="AN104" s="2">
        <v>0</v>
      </c>
      <c r="AO104" s="6">
        <v>0</v>
      </c>
      <c r="AP104" s="2">
        <v>0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3">
        <f t="shared" si="8"/>
        <v>3200</v>
      </c>
    </row>
    <row r="105" spans="1:48" s="4" customFormat="1" ht="34.5" customHeight="1">
      <c r="A105" s="1" t="s">
        <v>79</v>
      </c>
      <c r="B105" s="2">
        <v>0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">
        <v>0</v>
      </c>
      <c r="O105" s="2">
        <v>934.86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58">
        <v>0</v>
      </c>
      <c r="AM105" s="2">
        <v>0</v>
      </c>
      <c r="AN105" s="2">
        <v>0</v>
      </c>
      <c r="AO105" s="6">
        <v>0</v>
      </c>
      <c r="AP105" s="2">
        <v>0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3">
        <f t="shared" si="8"/>
        <v>934.86</v>
      </c>
    </row>
    <row r="106" spans="1:48" s="4" customFormat="1" ht="34.5" customHeight="1">
      <c r="A106" s="1" t="s">
        <v>80</v>
      </c>
      <c r="B106" s="2">
        <v>0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87.5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58">
        <v>0</v>
      </c>
      <c r="AM106" s="2">
        <v>0</v>
      </c>
      <c r="AN106" s="2">
        <v>0</v>
      </c>
      <c r="AO106" s="6">
        <v>0</v>
      </c>
      <c r="AP106" s="2">
        <v>0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3">
        <f t="shared" si="8"/>
        <v>87.5</v>
      </c>
    </row>
    <row r="107" spans="1:48" s="4" customFormat="1" ht="48.75" customHeight="1">
      <c r="A107" s="1" t="s">
        <v>81</v>
      </c>
      <c r="B107" s="2">
        <v>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58">
        <v>0</v>
      </c>
      <c r="AM107" s="2">
        <v>0</v>
      </c>
      <c r="AN107" s="2">
        <v>0</v>
      </c>
      <c r="AO107" s="6">
        <v>0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1799</v>
      </c>
      <c r="AV107" s="3">
        <f t="shared" si="8"/>
        <v>1799</v>
      </c>
    </row>
    <row r="108" spans="1:48" s="11" customFormat="1" ht="11.25" hidden="1">
      <c r="A108" s="2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59"/>
      <c r="AM108" s="36"/>
      <c r="AN108" s="36"/>
      <c r="AO108" s="37"/>
      <c r="AP108" s="36"/>
      <c r="AQ108" s="36"/>
      <c r="AR108" s="36"/>
      <c r="AS108" s="36"/>
      <c r="AT108" s="36"/>
      <c r="AU108" s="36"/>
      <c r="AV108" s="30" t="e">
        <f>SUM(B108:N108)+#REF!+#REF!+O108+R108</f>
        <v>#REF!</v>
      </c>
    </row>
    <row r="109" spans="1:90" s="11" customFormat="1" ht="12.75" customHeight="1">
      <c r="A109" s="28" t="s">
        <v>99</v>
      </c>
      <c r="B109" s="30">
        <f aca="true" t="shared" si="9" ref="B109:T109">SUM(B110:B130)</f>
        <v>0</v>
      </c>
      <c r="C109" s="30">
        <f t="shared" si="9"/>
        <v>12875.68</v>
      </c>
      <c r="D109" s="30">
        <f t="shared" si="9"/>
        <v>58457.981</v>
      </c>
      <c r="E109" s="30">
        <f t="shared" si="9"/>
        <v>0</v>
      </c>
      <c r="F109" s="30">
        <f t="shared" si="9"/>
        <v>21279.156</v>
      </c>
      <c r="G109" s="30">
        <f t="shared" si="9"/>
        <v>6335</v>
      </c>
      <c r="H109" s="30">
        <f t="shared" si="9"/>
        <v>0</v>
      </c>
      <c r="I109" s="30">
        <f t="shared" si="9"/>
        <v>0</v>
      </c>
      <c r="J109" s="30">
        <f t="shared" si="9"/>
        <v>0</v>
      </c>
      <c r="K109" s="30">
        <f t="shared" si="9"/>
        <v>0</v>
      </c>
      <c r="L109" s="30">
        <f t="shared" si="9"/>
        <v>0</v>
      </c>
      <c r="M109" s="30">
        <f t="shared" si="9"/>
        <v>0</v>
      </c>
      <c r="N109" s="30">
        <f t="shared" si="9"/>
        <v>1052.5</v>
      </c>
      <c r="O109" s="30">
        <f t="shared" si="9"/>
        <v>0</v>
      </c>
      <c r="P109" s="30">
        <f t="shared" si="9"/>
        <v>22891.318</v>
      </c>
      <c r="Q109" s="30">
        <f t="shared" si="9"/>
        <v>0</v>
      </c>
      <c r="R109" s="30">
        <f t="shared" si="9"/>
        <v>99419.47642</v>
      </c>
      <c r="S109" s="30">
        <f t="shared" si="9"/>
        <v>0</v>
      </c>
      <c r="T109" s="30">
        <f t="shared" si="9"/>
        <v>0</v>
      </c>
      <c r="U109" s="30">
        <f aca="true" t="shared" si="10" ref="U109:AR109">SUM(U110:U130)</f>
        <v>63856.74</v>
      </c>
      <c r="V109" s="30">
        <f t="shared" si="10"/>
        <v>4283.12</v>
      </c>
      <c r="W109" s="30">
        <f t="shared" si="10"/>
        <v>0</v>
      </c>
      <c r="X109" s="30">
        <f t="shared" si="10"/>
        <v>7913.741</v>
      </c>
      <c r="Y109" s="30">
        <f t="shared" si="10"/>
        <v>1456.56</v>
      </c>
      <c r="Z109" s="30">
        <f t="shared" si="10"/>
        <v>16296.545</v>
      </c>
      <c r="AA109" s="30">
        <f t="shared" si="10"/>
        <v>4200</v>
      </c>
      <c r="AB109" s="30">
        <f t="shared" si="10"/>
        <v>0</v>
      </c>
      <c r="AC109" s="30">
        <f t="shared" si="10"/>
        <v>0</v>
      </c>
      <c r="AD109" s="30">
        <f t="shared" si="10"/>
        <v>0</v>
      </c>
      <c r="AE109" s="30">
        <f t="shared" si="10"/>
        <v>0</v>
      </c>
      <c r="AF109" s="30">
        <f t="shared" si="10"/>
        <v>0</v>
      </c>
      <c r="AG109" s="30">
        <f t="shared" si="10"/>
        <v>0</v>
      </c>
      <c r="AH109" s="30">
        <f t="shared" si="10"/>
        <v>0</v>
      </c>
      <c r="AI109" s="30">
        <f t="shared" si="10"/>
        <v>70.776</v>
      </c>
      <c r="AJ109" s="30">
        <f t="shared" si="10"/>
        <v>3640</v>
      </c>
      <c r="AK109" s="30">
        <f t="shared" si="10"/>
        <v>199.8</v>
      </c>
      <c r="AL109" s="57">
        <f t="shared" si="10"/>
        <v>0</v>
      </c>
      <c r="AM109" s="30">
        <f t="shared" si="10"/>
        <v>30436.614</v>
      </c>
      <c r="AN109" s="30">
        <f t="shared" si="10"/>
        <v>0</v>
      </c>
      <c r="AO109" s="34">
        <f t="shared" si="10"/>
        <v>845.93776</v>
      </c>
      <c r="AP109" s="30">
        <f t="shared" si="10"/>
        <v>4328.564</v>
      </c>
      <c r="AQ109" s="30">
        <f t="shared" si="10"/>
        <v>157.812</v>
      </c>
      <c r="AR109" s="30">
        <f t="shared" si="10"/>
        <v>0</v>
      </c>
      <c r="AS109" s="30">
        <f>SUM(AS110:AS130)</f>
        <v>0</v>
      </c>
      <c r="AT109" s="30">
        <f>SUM(AT110:AT130)</f>
        <v>0</v>
      </c>
      <c r="AU109" s="30">
        <f>SUM(AU110:AU130)</f>
        <v>1407.5</v>
      </c>
      <c r="AV109" s="3">
        <f aca="true" t="shared" si="11" ref="AV109:AV129">SUM(B109:AU109)</f>
        <v>361404.82117999997</v>
      </c>
      <c r="AX109" s="32"/>
      <c r="AY109" s="32"/>
      <c r="AZ109" s="32"/>
      <c r="BA109" s="32"/>
      <c r="BB109" s="32"/>
      <c r="BC109" s="32"/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/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/>
      <c r="CI109" s="32"/>
      <c r="CJ109" s="32"/>
      <c r="CK109" s="32"/>
      <c r="CL109" s="32"/>
    </row>
    <row r="110" spans="1:48" s="11" customFormat="1" ht="12.75" customHeight="1" hidden="1">
      <c r="A110" s="29"/>
      <c r="B110" s="30"/>
      <c r="C110" s="30"/>
      <c r="D110" s="33"/>
      <c r="E110" s="30"/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57"/>
      <c r="AM110" s="30"/>
      <c r="AN110" s="30"/>
      <c r="AO110" s="34"/>
      <c r="AP110" s="30"/>
      <c r="AQ110" s="30"/>
      <c r="AR110" s="30"/>
      <c r="AS110" s="30"/>
      <c r="AT110" s="30"/>
      <c r="AU110" s="30"/>
      <c r="AV110" s="3">
        <f t="shared" si="11"/>
        <v>0</v>
      </c>
    </row>
    <row r="111" spans="1:48" s="4" customFormat="1" ht="34.5" customHeight="1">
      <c r="A111" s="1" t="s">
        <v>83</v>
      </c>
      <c r="B111" s="2">
        <v>0</v>
      </c>
      <c r="C111" s="2">
        <v>0</v>
      </c>
      <c r="D111" s="2">
        <v>1691.068</v>
      </c>
      <c r="E111" s="2">
        <v>0</v>
      </c>
      <c r="F111" s="2">
        <v>5975.031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787.5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2736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58">
        <v>0</v>
      </c>
      <c r="AM111" s="2">
        <v>14376.633</v>
      </c>
      <c r="AN111" s="2">
        <v>0</v>
      </c>
      <c r="AO111" s="6">
        <v>0</v>
      </c>
      <c r="AP111" s="2">
        <v>1554.73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3">
        <f t="shared" si="11"/>
        <v>27120.962</v>
      </c>
    </row>
    <row r="112" spans="1:48" s="4" customFormat="1" ht="34.5" customHeight="1">
      <c r="A112" s="1" t="s">
        <v>84</v>
      </c>
      <c r="B112" s="2">
        <v>0</v>
      </c>
      <c r="C112" s="2">
        <v>3952.636</v>
      </c>
      <c r="D112" s="2">
        <v>13918.161</v>
      </c>
      <c r="E112" s="2">
        <v>0</v>
      </c>
      <c r="F112" s="2">
        <v>8789.41</v>
      </c>
      <c r="G112" s="2">
        <v>1463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10092.591</v>
      </c>
      <c r="Q112" s="2">
        <v>0</v>
      </c>
      <c r="R112" s="2">
        <v>1283.721</v>
      </c>
      <c r="S112" s="2">
        <v>0</v>
      </c>
      <c r="T112" s="2">
        <v>0</v>
      </c>
      <c r="U112" s="2">
        <v>63856.74</v>
      </c>
      <c r="V112" s="2">
        <v>0</v>
      </c>
      <c r="W112" s="2">
        <v>0</v>
      </c>
      <c r="X112" s="2">
        <v>0</v>
      </c>
      <c r="Y112" s="2">
        <v>1456.56</v>
      </c>
      <c r="Z112" s="2">
        <v>5156.025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58">
        <v>0</v>
      </c>
      <c r="AM112" s="2">
        <v>0</v>
      </c>
      <c r="AN112" s="2">
        <v>0</v>
      </c>
      <c r="AO112" s="6">
        <v>0</v>
      </c>
      <c r="AP112" s="2">
        <v>2773.834</v>
      </c>
      <c r="AQ112" s="2">
        <v>157.812</v>
      </c>
      <c r="AR112" s="2">
        <v>0</v>
      </c>
      <c r="AS112" s="2">
        <v>0</v>
      </c>
      <c r="AT112" s="2">
        <v>0</v>
      </c>
      <c r="AU112" s="2">
        <v>0</v>
      </c>
      <c r="AV112" s="3">
        <f t="shared" si="11"/>
        <v>112900.48999999999</v>
      </c>
    </row>
    <row r="113" spans="1:48" s="4" customFormat="1" ht="34.5" customHeight="1">
      <c r="A113" s="1" t="s">
        <v>85</v>
      </c>
      <c r="B113" s="2">
        <v>0</v>
      </c>
      <c r="C113" s="2">
        <v>7770.045</v>
      </c>
      <c r="D113" s="2">
        <v>27747.139</v>
      </c>
      <c r="E113" s="2">
        <v>0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5942.375</v>
      </c>
      <c r="Q113" s="2">
        <v>0</v>
      </c>
      <c r="R113" s="2">
        <v>98135.75542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7913.741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70.776</v>
      </c>
      <c r="AJ113" s="2">
        <v>0</v>
      </c>
      <c r="AK113" s="2">
        <v>0</v>
      </c>
      <c r="AL113" s="58">
        <v>0</v>
      </c>
      <c r="AM113" s="2">
        <v>0</v>
      </c>
      <c r="AN113" s="2">
        <v>0</v>
      </c>
      <c r="AO113" s="6">
        <v>0</v>
      </c>
      <c r="AP113" s="2">
        <v>0</v>
      </c>
      <c r="AQ113" s="2">
        <v>0</v>
      </c>
      <c r="AR113" s="2">
        <v>0</v>
      </c>
      <c r="AS113" s="2">
        <v>0</v>
      </c>
      <c r="AT113" s="2">
        <v>0</v>
      </c>
      <c r="AU113" s="2">
        <v>0</v>
      </c>
      <c r="AV113" s="3">
        <f t="shared" si="11"/>
        <v>147579.83142000003</v>
      </c>
    </row>
    <row r="114" spans="1:48" s="4" customFormat="1" ht="34.5" customHeight="1">
      <c r="A114" s="1" t="s">
        <v>86</v>
      </c>
      <c r="B114" s="2">
        <v>0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30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58">
        <v>0</v>
      </c>
      <c r="AM114" s="2">
        <v>0</v>
      </c>
      <c r="AN114" s="2">
        <v>0</v>
      </c>
      <c r="AO114" s="6">
        <v>0</v>
      </c>
      <c r="AP114" s="2">
        <v>0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3">
        <f t="shared" si="11"/>
        <v>30</v>
      </c>
    </row>
    <row r="115" spans="1:48" s="4" customFormat="1" ht="34.5" customHeight="1">
      <c r="A115" s="1" t="s">
        <v>87</v>
      </c>
      <c r="B115" s="2">
        <v>0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">
        <v>105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58">
        <v>0</v>
      </c>
      <c r="AM115" s="2">
        <v>0</v>
      </c>
      <c r="AN115" s="2">
        <v>0</v>
      </c>
      <c r="AO115" s="6">
        <v>0</v>
      </c>
      <c r="AP115" s="2">
        <v>0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3">
        <f t="shared" si="11"/>
        <v>105</v>
      </c>
    </row>
    <row r="116" spans="1:48" s="4" customFormat="1" ht="34.5" customHeight="1">
      <c r="A116" s="1" t="s">
        <v>88</v>
      </c>
      <c r="B116" s="2">
        <v>0</v>
      </c>
      <c r="C116" s="2">
        <v>0</v>
      </c>
      <c r="D116" s="2">
        <v>49.001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32.5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58">
        <v>0</v>
      </c>
      <c r="AM116" s="2">
        <v>0</v>
      </c>
      <c r="AN116" s="2">
        <v>0</v>
      </c>
      <c r="AO116" s="6">
        <v>0</v>
      </c>
      <c r="AP116" s="2">
        <v>0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3">
        <f t="shared" si="11"/>
        <v>81.501</v>
      </c>
    </row>
    <row r="117" spans="1:48" s="4" customFormat="1" ht="34.5" customHeight="1">
      <c r="A117" s="1" t="s">
        <v>89</v>
      </c>
      <c r="B117" s="2">
        <v>0</v>
      </c>
      <c r="C117" s="2">
        <v>0</v>
      </c>
      <c r="D117" s="2">
        <v>400.817</v>
      </c>
      <c r="E117" s="2">
        <v>0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">
        <v>525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58">
        <v>0</v>
      </c>
      <c r="AM117" s="2">
        <v>0</v>
      </c>
      <c r="AN117" s="2">
        <v>0</v>
      </c>
      <c r="AO117" s="6">
        <v>0</v>
      </c>
      <c r="AP117" s="2">
        <v>0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3">
        <f t="shared" si="11"/>
        <v>925.817</v>
      </c>
    </row>
    <row r="118" spans="1:48" s="4" customFormat="1" ht="34.5" customHeight="1">
      <c r="A118" s="1" t="s">
        <v>90</v>
      </c>
      <c r="B118" s="2">
        <v>0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87.5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58">
        <v>0</v>
      </c>
      <c r="AM118" s="2">
        <v>0</v>
      </c>
      <c r="AN118" s="2">
        <v>0</v>
      </c>
      <c r="AO118" s="6">
        <v>0</v>
      </c>
      <c r="AP118" s="2">
        <v>0</v>
      </c>
      <c r="AQ118" s="2">
        <v>0</v>
      </c>
      <c r="AR118" s="2">
        <v>0</v>
      </c>
      <c r="AS118" s="2">
        <v>0</v>
      </c>
      <c r="AT118" s="2">
        <v>0</v>
      </c>
      <c r="AU118" s="2">
        <v>0</v>
      </c>
      <c r="AV118" s="3">
        <f t="shared" si="11"/>
        <v>87.5</v>
      </c>
    </row>
    <row r="119" spans="1:48" s="4" customFormat="1" ht="34.5" customHeight="1">
      <c r="A119" s="1" t="s">
        <v>91</v>
      </c>
      <c r="B119" s="2">
        <v>0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">
        <v>72.5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58">
        <v>0</v>
      </c>
      <c r="AM119" s="2">
        <v>0</v>
      </c>
      <c r="AN119" s="2">
        <v>0</v>
      </c>
      <c r="AO119" s="6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3">
        <f t="shared" si="11"/>
        <v>72.5</v>
      </c>
    </row>
    <row r="120" spans="1:48" s="4" customFormat="1" ht="34.5" customHeight="1">
      <c r="A120" s="1" t="s">
        <v>92</v>
      </c>
      <c r="B120" s="2">
        <v>0</v>
      </c>
      <c r="C120" s="2">
        <v>0</v>
      </c>
      <c r="D120" s="2">
        <v>0</v>
      </c>
      <c r="E120" s="2">
        <v>0</v>
      </c>
      <c r="F120" s="2">
        <v>1872.717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2738</v>
      </c>
      <c r="W120" s="2">
        <v>0</v>
      </c>
      <c r="X120" s="2">
        <v>0</v>
      </c>
      <c r="Y120" s="2">
        <v>0</v>
      </c>
      <c r="Z120" s="2">
        <v>4678.52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3640</v>
      </c>
      <c r="AK120" s="2">
        <v>0</v>
      </c>
      <c r="AL120" s="58">
        <v>0</v>
      </c>
      <c r="AM120" s="2">
        <v>9529.617</v>
      </c>
      <c r="AN120" s="2">
        <v>0</v>
      </c>
      <c r="AO120" s="6">
        <v>0</v>
      </c>
      <c r="AP120" s="2">
        <v>0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3">
        <f t="shared" si="11"/>
        <v>22458.854</v>
      </c>
    </row>
    <row r="121" spans="1:48" s="4" customFormat="1" ht="34.5" customHeight="1">
      <c r="A121" s="1" t="s">
        <v>93</v>
      </c>
      <c r="B121" s="2">
        <v>0</v>
      </c>
      <c r="C121" s="2">
        <v>0</v>
      </c>
      <c r="D121" s="2">
        <v>4521.193</v>
      </c>
      <c r="E121" s="2">
        <v>0</v>
      </c>
      <c r="F121" s="2">
        <v>0</v>
      </c>
      <c r="G121" s="2">
        <v>3528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840</v>
      </c>
      <c r="W121" s="2">
        <v>0</v>
      </c>
      <c r="X121" s="2">
        <v>0</v>
      </c>
      <c r="Y121" s="2">
        <v>0</v>
      </c>
      <c r="Z121" s="2">
        <v>0</v>
      </c>
      <c r="AA121" s="2">
        <v>4200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58">
        <v>0</v>
      </c>
      <c r="AM121" s="2">
        <v>0</v>
      </c>
      <c r="AN121" s="2">
        <v>0</v>
      </c>
      <c r="AO121" s="6">
        <v>0</v>
      </c>
      <c r="AP121" s="2">
        <v>0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3">
        <f t="shared" si="11"/>
        <v>13089.193</v>
      </c>
    </row>
    <row r="122" spans="1:48" s="4" customFormat="1" ht="34.5" customHeight="1">
      <c r="A122" s="1" t="s">
        <v>94</v>
      </c>
      <c r="B122" s="2">
        <v>0</v>
      </c>
      <c r="C122" s="2">
        <v>0</v>
      </c>
      <c r="D122" s="2">
        <v>381.73</v>
      </c>
      <c r="E122" s="2">
        <v>0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58">
        <v>0</v>
      </c>
      <c r="AM122" s="2">
        <v>6530.364</v>
      </c>
      <c r="AN122" s="2">
        <v>0</v>
      </c>
      <c r="AO122" s="6">
        <v>0</v>
      </c>
      <c r="AP122" s="2">
        <v>0</v>
      </c>
      <c r="AQ122" s="2">
        <v>0</v>
      </c>
      <c r="AR122" s="2">
        <v>0</v>
      </c>
      <c r="AS122" s="2">
        <v>0</v>
      </c>
      <c r="AT122" s="2">
        <v>0</v>
      </c>
      <c r="AU122" s="2">
        <v>0</v>
      </c>
      <c r="AV122" s="3">
        <f t="shared" si="11"/>
        <v>6912.093999999999</v>
      </c>
    </row>
    <row r="123" spans="1:48" s="4" customFormat="1" ht="34.5" customHeight="1">
      <c r="A123" s="1" t="s">
        <v>95</v>
      </c>
      <c r="B123" s="2">
        <v>0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199.8</v>
      </c>
      <c r="AL123" s="58">
        <v>0</v>
      </c>
      <c r="AM123" s="2">
        <v>0</v>
      </c>
      <c r="AN123" s="2">
        <v>0</v>
      </c>
      <c r="AO123" s="6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3">
        <f t="shared" si="11"/>
        <v>199.8</v>
      </c>
    </row>
    <row r="124" spans="1:48" s="4" customFormat="1" ht="34.5" customHeight="1">
      <c r="A124" s="1" t="s">
        <v>96</v>
      </c>
      <c r="B124" s="2">
        <v>0</v>
      </c>
      <c r="C124" s="2">
        <v>1152.999</v>
      </c>
      <c r="D124" s="2">
        <v>9558.007</v>
      </c>
      <c r="E124" s="2">
        <v>0</v>
      </c>
      <c r="F124" s="2">
        <v>4641.998</v>
      </c>
      <c r="G124" s="2">
        <v>1344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6068.852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705.12</v>
      </c>
      <c r="W124" s="2">
        <v>0</v>
      </c>
      <c r="X124" s="2">
        <v>0</v>
      </c>
      <c r="Y124" s="2">
        <v>0</v>
      </c>
      <c r="Z124" s="2">
        <v>3726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58">
        <v>0</v>
      </c>
      <c r="AM124" s="2">
        <v>0</v>
      </c>
      <c r="AN124" s="2">
        <v>0</v>
      </c>
      <c r="AO124" s="6">
        <v>0</v>
      </c>
      <c r="AP124" s="2">
        <v>0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3">
        <f t="shared" si="11"/>
        <v>27196.976</v>
      </c>
    </row>
    <row r="125" spans="1:48" s="4" customFormat="1" ht="34.5" customHeight="1">
      <c r="A125" s="1" t="s">
        <v>97</v>
      </c>
      <c r="B125" s="2">
        <v>0</v>
      </c>
      <c r="C125" s="2">
        <v>0</v>
      </c>
      <c r="D125" s="2">
        <v>0</v>
      </c>
      <c r="E125" s="2">
        <v>0</v>
      </c>
      <c r="F125" s="2">
        <v>0</v>
      </c>
      <c r="G125" s="2">
        <v>0</v>
      </c>
      <c r="H125" s="2">
        <v>0</v>
      </c>
      <c r="I125" s="2">
        <v>0</v>
      </c>
      <c r="J125" s="2"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58">
        <v>0</v>
      </c>
      <c r="AM125" s="2">
        <v>0</v>
      </c>
      <c r="AN125" s="2">
        <v>0</v>
      </c>
      <c r="AO125" s="6">
        <v>0</v>
      </c>
      <c r="AP125" s="2">
        <v>0</v>
      </c>
      <c r="AQ125" s="2">
        <v>0</v>
      </c>
      <c r="AR125" s="2">
        <v>0</v>
      </c>
      <c r="AS125" s="2">
        <v>0</v>
      </c>
      <c r="AT125" s="2">
        <v>0</v>
      </c>
      <c r="AU125" s="2">
        <v>1407.5</v>
      </c>
      <c r="AV125" s="3">
        <f t="shared" si="11"/>
        <v>1407.5</v>
      </c>
    </row>
    <row r="126" spans="1:48" s="4" customFormat="1" ht="34.5" customHeight="1">
      <c r="A126" s="1" t="s">
        <v>428</v>
      </c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58"/>
      <c r="AM126" s="2"/>
      <c r="AN126" s="2"/>
      <c r="AO126" s="6">
        <v>112.91</v>
      </c>
      <c r="AP126" s="2"/>
      <c r="AQ126" s="2"/>
      <c r="AR126" s="2"/>
      <c r="AS126" s="2"/>
      <c r="AT126" s="2"/>
      <c r="AU126" s="2"/>
      <c r="AV126" s="3">
        <f t="shared" si="11"/>
        <v>112.91</v>
      </c>
    </row>
    <row r="127" spans="1:48" s="4" customFormat="1" ht="34.5" customHeight="1">
      <c r="A127" s="1" t="s">
        <v>429</v>
      </c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58"/>
      <c r="AM127" s="2"/>
      <c r="AN127" s="2"/>
      <c r="AO127" s="6">
        <v>171.03176</v>
      </c>
      <c r="AP127" s="2"/>
      <c r="AQ127" s="2"/>
      <c r="AR127" s="2"/>
      <c r="AS127" s="2"/>
      <c r="AT127" s="2"/>
      <c r="AU127" s="2"/>
      <c r="AV127" s="3">
        <f t="shared" si="11"/>
        <v>171.03176</v>
      </c>
    </row>
    <row r="128" spans="1:48" s="4" customFormat="1" ht="34.5" customHeight="1">
      <c r="A128" s="1" t="s">
        <v>430</v>
      </c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58"/>
      <c r="AM128" s="2"/>
      <c r="AN128" s="2"/>
      <c r="AO128" s="6">
        <v>561.996</v>
      </c>
      <c r="AP128" s="2"/>
      <c r="AQ128" s="2"/>
      <c r="AR128" s="2"/>
      <c r="AS128" s="2"/>
      <c r="AT128" s="2"/>
      <c r="AU128" s="2"/>
      <c r="AV128" s="3">
        <f t="shared" si="11"/>
        <v>561.996</v>
      </c>
    </row>
    <row r="129" spans="1:48" s="4" customFormat="1" ht="34.5" customHeight="1">
      <c r="A129" s="1" t="s">
        <v>98</v>
      </c>
      <c r="B129" s="2">
        <v>0</v>
      </c>
      <c r="C129" s="2">
        <v>0</v>
      </c>
      <c r="D129" s="2">
        <v>190.865</v>
      </c>
      <c r="E129" s="2">
        <v>0</v>
      </c>
      <c r="F129" s="2">
        <v>0</v>
      </c>
      <c r="G129" s="2">
        <v>0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">
        <v>200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58">
        <v>0</v>
      </c>
      <c r="AM129" s="2">
        <v>0</v>
      </c>
      <c r="AN129" s="2">
        <v>0</v>
      </c>
      <c r="AO129" s="6">
        <v>0</v>
      </c>
      <c r="AP129" s="2">
        <v>0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3">
        <f t="shared" si="11"/>
        <v>390.865</v>
      </c>
    </row>
    <row r="130" spans="1:48" s="11" customFormat="1" ht="11.25" hidden="1">
      <c r="A130" s="2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59"/>
      <c r="AM130" s="36"/>
      <c r="AN130" s="36"/>
      <c r="AO130" s="37"/>
      <c r="AP130" s="36"/>
      <c r="AQ130" s="36"/>
      <c r="AR130" s="36"/>
      <c r="AS130" s="36"/>
      <c r="AT130" s="36"/>
      <c r="AU130" s="36"/>
      <c r="AV130" s="30" t="e">
        <f>SUM(B130:N130)+#REF!+#REF!+O130+R130</f>
        <v>#REF!</v>
      </c>
    </row>
    <row r="131" spans="1:90" s="11" customFormat="1" ht="12.75" customHeight="1">
      <c r="A131" s="28" t="s">
        <v>137</v>
      </c>
      <c r="B131" s="30">
        <f aca="true" t="shared" si="12" ref="B131:T131">SUM(B132:B172)</f>
        <v>0</v>
      </c>
      <c r="C131" s="30">
        <f t="shared" si="12"/>
        <v>1509.5380000000002</v>
      </c>
      <c r="D131" s="30">
        <f t="shared" si="12"/>
        <v>33913.782</v>
      </c>
      <c r="E131" s="30">
        <f t="shared" si="12"/>
        <v>1362.76</v>
      </c>
      <c r="F131" s="30">
        <f t="shared" si="12"/>
        <v>31272.28</v>
      </c>
      <c r="G131" s="30">
        <f t="shared" si="12"/>
        <v>1883</v>
      </c>
      <c r="H131" s="30">
        <f t="shared" si="12"/>
        <v>600</v>
      </c>
      <c r="I131" s="30">
        <f t="shared" si="12"/>
        <v>0</v>
      </c>
      <c r="J131" s="30">
        <f t="shared" si="12"/>
        <v>3112.78</v>
      </c>
      <c r="K131" s="30">
        <f t="shared" si="12"/>
        <v>138.968</v>
      </c>
      <c r="L131" s="30">
        <f t="shared" si="12"/>
        <v>11567.409000000001</v>
      </c>
      <c r="M131" s="30">
        <f t="shared" si="12"/>
        <v>11852.474600000001</v>
      </c>
      <c r="N131" s="30">
        <f t="shared" si="12"/>
        <v>405.25</v>
      </c>
      <c r="O131" s="30">
        <f t="shared" si="12"/>
        <v>0</v>
      </c>
      <c r="P131" s="30">
        <f t="shared" si="12"/>
        <v>10531.274000000001</v>
      </c>
      <c r="Q131" s="30">
        <f t="shared" si="12"/>
        <v>1829.41445</v>
      </c>
      <c r="R131" s="30">
        <f t="shared" si="12"/>
        <v>0</v>
      </c>
      <c r="S131" s="30">
        <f t="shared" si="12"/>
        <v>0</v>
      </c>
      <c r="T131" s="30">
        <f t="shared" si="12"/>
        <v>3206.636</v>
      </c>
      <c r="U131" s="30">
        <f aca="true" t="shared" si="13" ref="U131:AR131">SUM(U132:U172)</f>
        <v>0</v>
      </c>
      <c r="V131" s="30">
        <f t="shared" si="13"/>
        <v>133.95</v>
      </c>
      <c r="W131" s="30">
        <f t="shared" si="13"/>
        <v>366.99977</v>
      </c>
      <c r="X131" s="30">
        <f t="shared" si="13"/>
        <v>35.172000000000004</v>
      </c>
      <c r="Y131" s="30">
        <f t="shared" si="13"/>
        <v>15621</v>
      </c>
      <c r="Z131" s="30">
        <f t="shared" si="13"/>
        <v>15761.93</v>
      </c>
      <c r="AA131" s="30">
        <f t="shared" si="13"/>
        <v>0</v>
      </c>
      <c r="AB131" s="30">
        <f t="shared" si="13"/>
        <v>9993.53785</v>
      </c>
      <c r="AC131" s="30">
        <f t="shared" si="13"/>
        <v>1176.185</v>
      </c>
      <c r="AD131" s="30">
        <f t="shared" si="13"/>
        <v>204.3795</v>
      </c>
      <c r="AE131" s="30">
        <f t="shared" si="13"/>
        <v>12794.86827</v>
      </c>
      <c r="AF131" s="30">
        <f t="shared" si="13"/>
        <v>38.948</v>
      </c>
      <c r="AG131" s="30">
        <f t="shared" si="13"/>
        <v>183.908</v>
      </c>
      <c r="AH131" s="30">
        <f t="shared" si="13"/>
        <v>0</v>
      </c>
      <c r="AI131" s="30">
        <f t="shared" si="13"/>
        <v>32</v>
      </c>
      <c r="AJ131" s="30">
        <f t="shared" si="13"/>
        <v>1517.8</v>
      </c>
      <c r="AK131" s="30">
        <f t="shared" si="13"/>
        <v>0</v>
      </c>
      <c r="AL131" s="57">
        <f t="shared" si="13"/>
        <v>0</v>
      </c>
      <c r="AM131" s="30">
        <f t="shared" si="13"/>
        <v>0</v>
      </c>
      <c r="AN131" s="30">
        <f t="shared" si="13"/>
        <v>0</v>
      </c>
      <c r="AO131" s="34">
        <f t="shared" si="13"/>
        <v>704.10764</v>
      </c>
      <c r="AP131" s="30">
        <f t="shared" si="13"/>
        <v>3183.755</v>
      </c>
      <c r="AQ131" s="30">
        <f t="shared" si="13"/>
        <v>306.889</v>
      </c>
      <c r="AR131" s="30">
        <f t="shared" si="13"/>
        <v>0</v>
      </c>
      <c r="AS131" s="30">
        <f>SUM(AS132:AS172)</f>
        <v>5835.337</v>
      </c>
      <c r="AT131" s="30">
        <f>SUM(AT132:AT172)</f>
        <v>0</v>
      </c>
      <c r="AU131" s="30">
        <f>SUM(AU132:AU172)</f>
        <v>2654</v>
      </c>
      <c r="AV131" s="3">
        <f aca="true" t="shared" si="14" ref="AV131:AV171">SUM(B131:AU131)</f>
        <v>183730.33307999998</v>
      </c>
      <c r="AX131" s="32"/>
      <c r="AY131" s="32"/>
      <c r="AZ131" s="32"/>
      <c r="BA131" s="32"/>
      <c r="BB131" s="32"/>
      <c r="BC131" s="32"/>
      <c r="BD131" s="32"/>
      <c r="BE131" s="32"/>
      <c r="BF131" s="32"/>
      <c r="BG131" s="32"/>
      <c r="BH131" s="32"/>
      <c r="BI131" s="32"/>
      <c r="BJ131" s="32"/>
      <c r="BK131" s="32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</row>
    <row r="132" spans="1:48" s="11" customFormat="1" ht="12.75" customHeight="1" hidden="1">
      <c r="A132" s="29"/>
      <c r="B132" s="30"/>
      <c r="C132" s="30"/>
      <c r="D132" s="33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57"/>
      <c r="AM132" s="30"/>
      <c r="AN132" s="30"/>
      <c r="AO132" s="34"/>
      <c r="AP132" s="30"/>
      <c r="AQ132" s="30"/>
      <c r="AR132" s="30"/>
      <c r="AS132" s="30"/>
      <c r="AT132" s="30"/>
      <c r="AU132" s="30"/>
      <c r="AV132" s="3">
        <f t="shared" si="14"/>
        <v>0</v>
      </c>
    </row>
    <row r="133" spans="1:48" s="4" customFormat="1" ht="30" customHeight="1">
      <c r="A133" s="1" t="s">
        <v>100</v>
      </c>
      <c r="B133" s="2">
        <v>0</v>
      </c>
      <c r="C133" s="2">
        <v>0</v>
      </c>
      <c r="D133" s="2">
        <v>0</v>
      </c>
      <c r="E133" s="2">
        <v>1362.76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601.009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12794.86827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58">
        <v>0</v>
      </c>
      <c r="AM133" s="2">
        <v>0</v>
      </c>
      <c r="AN133" s="2">
        <v>0</v>
      </c>
      <c r="AO133" s="6">
        <v>0</v>
      </c>
      <c r="AP133" s="2">
        <v>0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3">
        <f t="shared" si="14"/>
        <v>14758.637270000001</v>
      </c>
    </row>
    <row r="134" spans="1:48" s="4" customFormat="1" ht="30" customHeight="1">
      <c r="A134" s="1" t="s">
        <v>101</v>
      </c>
      <c r="B134" s="2">
        <v>0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58"/>
      <c r="AM134" s="2">
        <v>0</v>
      </c>
      <c r="AN134" s="2">
        <v>0</v>
      </c>
      <c r="AO134" s="6">
        <v>342.91594</v>
      </c>
      <c r="AP134" s="2">
        <v>0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3">
        <f t="shared" si="14"/>
        <v>342.91594</v>
      </c>
    </row>
    <row r="135" spans="1:48" s="4" customFormat="1" ht="30" customHeight="1">
      <c r="A135" s="1" t="s">
        <v>431</v>
      </c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58"/>
      <c r="AM135" s="2"/>
      <c r="AN135" s="2"/>
      <c r="AO135" s="6">
        <v>39.6</v>
      </c>
      <c r="AP135" s="2"/>
      <c r="AQ135" s="2"/>
      <c r="AR135" s="2"/>
      <c r="AS135" s="2"/>
      <c r="AT135" s="2"/>
      <c r="AU135" s="2"/>
      <c r="AV135" s="3">
        <f t="shared" si="14"/>
        <v>39.6</v>
      </c>
    </row>
    <row r="136" spans="1:48" s="4" customFormat="1" ht="30" customHeight="1">
      <c r="A136" s="1" t="s">
        <v>432</v>
      </c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58"/>
      <c r="AM136" s="2"/>
      <c r="AN136" s="2"/>
      <c r="AO136" s="6">
        <v>321.5917</v>
      </c>
      <c r="AP136" s="2"/>
      <c r="AQ136" s="2"/>
      <c r="AR136" s="2"/>
      <c r="AS136" s="2"/>
      <c r="AT136" s="2"/>
      <c r="AU136" s="2"/>
      <c r="AV136" s="3">
        <f t="shared" si="14"/>
        <v>321.5917</v>
      </c>
    </row>
    <row r="137" spans="1:48" s="4" customFormat="1" ht="30" customHeight="1">
      <c r="A137" s="1" t="s">
        <v>102</v>
      </c>
      <c r="B137" s="2">
        <v>0</v>
      </c>
      <c r="C137" s="2">
        <v>691.936</v>
      </c>
      <c r="D137" s="2">
        <v>5544.452</v>
      </c>
      <c r="E137" s="2">
        <v>0</v>
      </c>
      <c r="F137" s="2">
        <v>0</v>
      </c>
      <c r="G137" s="2">
        <v>0</v>
      </c>
      <c r="H137" s="2">
        <v>0</v>
      </c>
      <c r="I137" s="2">
        <v>0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58">
        <v>0</v>
      </c>
      <c r="AM137" s="2">
        <v>0</v>
      </c>
      <c r="AN137" s="2">
        <v>0</v>
      </c>
      <c r="AO137" s="6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3">
        <f t="shared" si="14"/>
        <v>6236.388</v>
      </c>
    </row>
    <row r="138" spans="1:48" s="4" customFormat="1" ht="30" customHeight="1">
      <c r="A138" s="1" t="s">
        <v>103</v>
      </c>
      <c r="B138" s="2">
        <v>0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  <c r="I138" s="2">
        <v>0</v>
      </c>
      <c r="J138" s="2">
        <v>0</v>
      </c>
      <c r="K138" s="2">
        <v>0</v>
      </c>
      <c r="L138" s="2">
        <v>0</v>
      </c>
      <c r="M138" s="2">
        <v>4561.0844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58">
        <v>0</v>
      </c>
      <c r="AM138" s="2">
        <v>0</v>
      </c>
      <c r="AN138" s="2">
        <v>0</v>
      </c>
      <c r="AO138" s="6">
        <v>0</v>
      </c>
      <c r="AP138" s="2">
        <v>0</v>
      </c>
      <c r="AQ138" s="2">
        <v>0</v>
      </c>
      <c r="AR138" s="2">
        <v>0</v>
      </c>
      <c r="AS138" s="2">
        <v>0</v>
      </c>
      <c r="AT138" s="2">
        <v>0</v>
      </c>
      <c r="AU138" s="2">
        <v>0</v>
      </c>
      <c r="AV138" s="3">
        <f t="shared" si="14"/>
        <v>4561.0844</v>
      </c>
    </row>
    <row r="139" spans="1:48" s="4" customFormat="1" ht="30" customHeight="1">
      <c r="A139" s="1" t="s">
        <v>104</v>
      </c>
      <c r="B139" s="2">
        <v>0</v>
      </c>
      <c r="C139" s="2">
        <v>55.724</v>
      </c>
      <c r="D139" s="2">
        <v>51.245</v>
      </c>
      <c r="E139" s="2">
        <v>0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  <c r="W139" s="2">
        <v>0</v>
      </c>
      <c r="X139" s="2">
        <v>0</v>
      </c>
      <c r="Y139" s="2">
        <v>0</v>
      </c>
      <c r="Z139" s="2">
        <v>0</v>
      </c>
      <c r="AA139" s="2">
        <v>0</v>
      </c>
      <c r="AB139" s="2">
        <v>0</v>
      </c>
      <c r="AC139" s="2">
        <v>0</v>
      </c>
      <c r="AD139" s="2">
        <v>0</v>
      </c>
      <c r="AE139" s="2">
        <v>0</v>
      </c>
      <c r="AF139" s="2">
        <v>0</v>
      </c>
      <c r="AG139" s="2">
        <v>0</v>
      </c>
      <c r="AH139" s="2">
        <v>0</v>
      </c>
      <c r="AI139" s="2">
        <v>0</v>
      </c>
      <c r="AJ139" s="2">
        <v>0</v>
      </c>
      <c r="AK139" s="2">
        <v>0</v>
      </c>
      <c r="AL139" s="58">
        <v>0</v>
      </c>
      <c r="AM139" s="2">
        <v>0</v>
      </c>
      <c r="AN139" s="2">
        <v>0</v>
      </c>
      <c r="AO139" s="6">
        <v>0</v>
      </c>
      <c r="AP139" s="2">
        <v>0</v>
      </c>
      <c r="AQ139" s="2">
        <v>0</v>
      </c>
      <c r="AR139" s="2">
        <v>0</v>
      </c>
      <c r="AS139" s="2">
        <v>0</v>
      </c>
      <c r="AT139" s="2">
        <v>0</v>
      </c>
      <c r="AU139" s="2">
        <v>0</v>
      </c>
      <c r="AV139" s="3">
        <f t="shared" si="14"/>
        <v>106.969</v>
      </c>
    </row>
    <row r="140" spans="1:48" s="4" customFormat="1" ht="30" customHeight="1">
      <c r="A140" s="1" t="s">
        <v>105</v>
      </c>
      <c r="B140" s="2">
        <v>0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83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</v>
      </c>
      <c r="AH140" s="2">
        <v>0</v>
      </c>
      <c r="AI140" s="2">
        <v>0</v>
      </c>
      <c r="AJ140" s="2">
        <v>0</v>
      </c>
      <c r="AK140" s="2">
        <v>0</v>
      </c>
      <c r="AL140" s="58">
        <v>0</v>
      </c>
      <c r="AM140" s="2">
        <v>0</v>
      </c>
      <c r="AN140" s="2">
        <v>0</v>
      </c>
      <c r="AO140" s="6">
        <v>0</v>
      </c>
      <c r="AP140" s="2">
        <v>0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3">
        <f t="shared" si="14"/>
        <v>83</v>
      </c>
    </row>
    <row r="141" spans="1:48" s="4" customFormat="1" ht="30" customHeight="1">
      <c r="A141" s="1" t="s">
        <v>106</v>
      </c>
      <c r="B141" s="2">
        <v>0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17.71</v>
      </c>
      <c r="AG141" s="2">
        <v>0</v>
      </c>
      <c r="AH141" s="2">
        <v>0</v>
      </c>
      <c r="AI141" s="2">
        <v>0</v>
      </c>
      <c r="AJ141" s="2">
        <v>0</v>
      </c>
      <c r="AK141" s="2">
        <v>0</v>
      </c>
      <c r="AL141" s="58">
        <v>0</v>
      </c>
      <c r="AM141" s="2">
        <v>0</v>
      </c>
      <c r="AN141" s="2">
        <v>0</v>
      </c>
      <c r="AO141" s="6">
        <v>0</v>
      </c>
      <c r="AP141" s="2">
        <v>0</v>
      </c>
      <c r="AQ141" s="2">
        <v>0</v>
      </c>
      <c r="AR141" s="2">
        <v>0</v>
      </c>
      <c r="AS141" s="2">
        <v>0</v>
      </c>
      <c r="AT141" s="2">
        <v>0</v>
      </c>
      <c r="AU141" s="2">
        <v>0</v>
      </c>
      <c r="AV141" s="3">
        <f t="shared" si="14"/>
        <v>17.71</v>
      </c>
    </row>
    <row r="142" spans="1:48" s="4" customFormat="1" ht="30" customHeight="1">
      <c r="A142" s="1" t="s">
        <v>107</v>
      </c>
      <c r="B142" s="2">
        <v>0</v>
      </c>
      <c r="C142" s="2">
        <v>0</v>
      </c>
      <c r="D142" s="2">
        <v>0</v>
      </c>
      <c r="E142" s="2">
        <v>0</v>
      </c>
      <c r="F142" s="2">
        <v>0</v>
      </c>
      <c r="G142" s="2">
        <v>518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">
        <v>0</v>
      </c>
      <c r="O142" s="2">
        <v>0</v>
      </c>
      <c r="P142" s="2">
        <v>0</v>
      </c>
      <c r="Q142" s="2">
        <v>0</v>
      </c>
      <c r="R142" s="2">
        <v>0</v>
      </c>
      <c r="S142" s="2">
        <v>0</v>
      </c>
      <c r="T142" s="2">
        <v>0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</v>
      </c>
      <c r="AH142" s="2">
        <v>0</v>
      </c>
      <c r="AI142" s="2">
        <v>0</v>
      </c>
      <c r="AJ142" s="2">
        <v>0</v>
      </c>
      <c r="AK142" s="2">
        <v>0</v>
      </c>
      <c r="AL142" s="58">
        <v>0</v>
      </c>
      <c r="AM142" s="2">
        <v>0</v>
      </c>
      <c r="AN142" s="2">
        <v>0</v>
      </c>
      <c r="AO142" s="6">
        <v>0</v>
      </c>
      <c r="AP142" s="2">
        <v>0</v>
      </c>
      <c r="AQ142" s="2">
        <v>0</v>
      </c>
      <c r="AR142" s="2">
        <v>0</v>
      </c>
      <c r="AS142" s="2">
        <v>0</v>
      </c>
      <c r="AT142" s="2">
        <v>0</v>
      </c>
      <c r="AU142" s="2">
        <v>0</v>
      </c>
      <c r="AV142" s="3">
        <f t="shared" si="14"/>
        <v>518</v>
      </c>
    </row>
    <row r="143" spans="1:48" s="4" customFormat="1" ht="30" customHeight="1">
      <c r="A143" s="1" t="s">
        <v>108</v>
      </c>
      <c r="B143" s="2">
        <v>0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34.5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</v>
      </c>
      <c r="AH143" s="2">
        <v>0</v>
      </c>
      <c r="AI143" s="2">
        <v>0</v>
      </c>
      <c r="AJ143" s="2">
        <v>0</v>
      </c>
      <c r="AK143" s="2">
        <v>0</v>
      </c>
      <c r="AL143" s="58">
        <v>0</v>
      </c>
      <c r="AM143" s="2">
        <v>0</v>
      </c>
      <c r="AN143" s="2">
        <v>0</v>
      </c>
      <c r="AO143" s="6">
        <v>0</v>
      </c>
      <c r="AP143" s="2">
        <v>0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3">
        <f t="shared" si="14"/>
        <v>34.5</v>
      </c>
    </row>
    <row r="144" spans="1:48" s="4" customFormat="1" ht="30" customHeight="1">
      <c r="A144" s="1" t="s">
        <v>109</v>
      </c>
      <c r="B144" s="2">
        <v>0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24.5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58">
        <v>0</v>
      </c>
      <c r="AM144" s="2">
        <v>0</v>
      </c>
      <c r="AN144" s="2">
        <v>0</v>
      </c>
      <c r="AO144" s="6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3">
        <f t="shared" si="14"/>
        <v>24.5</v>
      </c>
    </row>
    <row r="145" spans="1:48" s="4" customFormat="1" ht="30" customHeight="1">
      <c r="A145" s="1" t="s">
        <v>110</v>
      </c>
      <c r="B145" s="2">
        <v>0</v>
      </c>
      <c r="C145" s="2">
        <v>0</v>
      </c>
      <c r="D145" s="2">
        <v>0</v>
      </c>
      <c r="E145" s="2">
        <v>0</v>
      </c>
      <c r="F145" s="2">
        <v>0</v>
      </c>
      <c r="G145" s="2">
        <v>70</v>
      </c>
      <c r="H145" s="2">
        <v>0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">
        <v>25.75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</v>
      </c>
      <c r="AH145" s="2">
        <v>0</v>
      </c>
      <c r="AI145" s="2">
        <v>0</v>
      </c>
      <c r="AJ145" s="2">
        <v>0</v>
      </c>
      <c r="AK145" s="2">
        <v>0</v>
      </c>
      <c r="AL145" s="58">
        <v>0</v>
      </c>
      <c r="AM145" s="2">
        <v>0</v>
      </c>
      <c r="AN145" s="2">
        <v>0</v>
      </c>
      <c r="AO145" s="6">
        <v>0</v>
      </c>
      <c r="AP145" s="2">
        <v>0</v>
      </c>
      <c r="AQ145" s="2">
        <v>0</v>
      </c>
      <c r="AR145" s="2">
        <v>0</v>
      </c>
      <c r="AS145" s="2">
        <v>0</v>
      </c>
      <c r="AT145" s="2">
        <v>0</v>
      </c>
      <c r="AU145" s="2">
        <v>0</v>
      </c>
      <c r="AV145" s="3">
        <f t="shared" si="14"/>
        <v>95.75</v>
      </c>
    </row>
    <row r="146" spans="1:48" s="4" customFormat="1" ht="30" customHeight="1">
      <c r="A146" s="1" t="s">
        <v>111</v>
      </c>
      <c r="B146" s="2">
        <v>0</v>
      </c>
      <c r="C146" s="2">
        <v>0</v>
      </c>
      <c r="D146" s="2">
        <v>54.264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79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</v>
      </c>
      <c r="AH146" s="2">
        <v>0</v>
      </c>
      <c r="AI146" s="2">
        <v>0</v>
      </c>
      <c r="AJ146" s="2">
        <v>0</v>
      </c>
      <c r="AK146" s="2">
        <v>0</v>
      </c>
      <c r="AL146" s="58">
        <v>0</v>
      </c>
      <c r="AM146" s="2">
        <v>0</v>
      </c>
      <c r="AN146" s="2">
        <v>0</v>
      </c>
      <c r="AO146" s="6">
        <v>0</v>
      </c>
      <c r="AP146" s="2">
        <v>0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3">
        <f t="shared" si="14"/>
        <v>133.264</v>
      </c>
    </row>
    <row r="147" spans="1:48" s="4" customFormat="1" ht="30" customHeight="1">
      <c r="A147" s="1" t="s">
        <v>112</v>
      </c>
      <c r="B147" s="2">
        <v>0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">
        <v>60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</v>
      </c>
      <c r="AH147" s="2">
        <v>0</v>
      </c>
      <c r="AI147" s="2">
        <v>0</v>
      </c>
      <c r="AJ147" s="2">
        <v>0</v>
      </c>
      <c r="AK147" s="2">
        <v>0</v>
      </c>
      <c r="AL147" s="58">
        <v>0</v>
      </c>
      <c r="AM147" s="2">
        <v>0</v>
      </c>
      <c r="AN147" s="2">
        <v>0</v>
      </c>
      <c r="AO147" s="6">
        <v>0</v>
      </c>
      <c r="AP147" s="2">
        <v>0</v>
      </c>
      <c r="AQ147" s="2">
        <v>0</v>
      </c>
      <c r="AR147" s="2">
        <v>0</v>
      </c>
      <c r="AS147" s="2">
        <v>0</v>
      </c>
      <c r="AT147" s="2">
        <v>0</v>
      </c>
      <c r="AU147" s="2">
        <v>0</v>
      </c>
      <c r="AV147" s="3">
        <f t="shared" si="14"/>
        <v>60</v>
      </c>
    </row>
    <row r="148" spans="1:48" s="4" customFormat="1" ht="30" customHeight="1">
      <c r="A148" s="1" t="s">
        <v>113</v>
      </c>
      <c r="B148" s="2">
        <v>0</v>
      </c>
      <c r="C148" s="2">
        <v>0</v>
      </c>
      <c r="D148" s="2">
        <v>274.42</v>
      </c>
      <c r="E148" s="2">
        <v>0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0</v>
      </c>
      <c r="AE148" s="2">
        <v>0</v>
      </c>
      <c r="AF148" s="2">
        <v>0</v>
      </c>
      <c r="AG148" s="2">
        <v>0</v>
      </c>
      <c r="AH148" s="2">
        <v>0</v>
      </c>
      <c r="AI148" s="2">
        <v>0</v>
      </c>
      <c r="AJ148" s="2">
        <v>0</v>
      </c>
      <c r="AK148" s="2">
        <v>0</v>
      </c>
      <c r="AL148" s="58">
        <v>0</v>
      </c>
      <c r="AM148" s="2">
        <v>0</v>
      </c>
      <c r="AN148" s="2">
        <v>0</v>
      </c>
      <c r="AO148" s="6">
        <v>0</v>
      </c>
      <c r="AP148" s="2">
        <v>0</v>
      </c>
      <c r="AQ148" s="2">
        <v>0</v>
      </c>
      <c r="AR148" s="2">
        <v>0</v>
      </c>
      <c r="AS148" s="2">
        <v>0</v>
      </c>
      <c r="AT148" s="2">
        <v>0</v>
      </c>
      <c r="AU148" s="2">
        <v>0</v>
      </c>
      <c r="AV148" s="3">
        <f t="shared" si="14"/>
        <v>274.42</v>
      </c>
    </row>
    <row r="149" spans="1:48" s="4" customFormat="1" ht="30" customHeight="1">
      <c r="A149" s="1" t="s">
        <v>114</v>
      </c>
      <c r="B149" s="2">
        <v>0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91.954</v>
      </c>
      <c r="AH149" s="2">
        <v>0</v>
      </c>
      <c r="AI149" s="2">
        <v>0</v>
      </c>
      <c r="AJ149" s="2">
        <v>0</v>
      </c>
      <c r="AK149" s="2">
        <v>0</v>
      </c>
      <c r="AL149" s="58">
        <v>0</v>
      </c>
      <c r="AM149" s="2">
        <v>0</v>
      </c>
      <c r="AN149" s="2">
        <v>0</v>
      </c>
      <c r="AO149" s="6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3">
        <f t="shared" si="14"/>
        <v>91.954</v>
      </c>
    </row>
    <row r="150" spans="1:48" s="4" customFormat="1" ht="30" customHeight="1">
      <c r="A150" s="1" t="s">
        <v>115</v>
      </c>
      <c r="B150" s="2">
        <v>0</v>
      </c>
      <c r="C150" s="2">
        <v>0</v>
      </c>
      <c r="D150" s="2">
        <v>0</v>
      </c>
      <c r="E150" s="2">
        <v>0</v>
      </c>
      <c r="F150" s="2">
        <v>0</v>
      </c>
      <c r="G150" s="2">
        <v>105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">
        <v>181.5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58">
        <v>0</v>
      </c>
      <c r="AM150" s="2">
        <v>0</v>
      </c>
      <c r="AN150" s="2">
        <v>0</v>
      </c>
      <c r="AO150" s="6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3">
        <f t="shared" si="14"/>
        <v>286.5</v>
      </c>
    </row>
    <row r="151" spans="1:48" s="4" customFormat="1" ht="30" customHeight="1">
      <c r="A151" s="1" t="s">
        <v>116</v>
      </c>
      <c r="B151" s="2">
        <v>0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0</v>
      </c>
      <c r="J151" s="2">
        <v>0</v>
      </c>
      <c r="K151" s="2">
        <v>0</v>
      </c>
      <c r="L151" s="2">
        <v>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8.698</v>
      </c>
      <c r="AG151" s="2">
        <v>0</v>
      </c>
      <c r="AH151" s="2">
        <v>0</v>
      </c>
      <c r="AI151" s="2">
        <v>0</v>
      </c>
      <c r="AJ151" s="2">
        <v>0</v>
      </c>
      <c r="AK151" s="2">
        <v>0</v>
      </c>
      <c r="AL151" s="58">
        <v>0</v>
      </c>
      <c r="AM151" s="2">
        <v>0</v>
      </c>
      <c r="AN151" s="2">
        <v>0</v>
      </c>
      <c r="AO151" s="6">
        <v>0</v>
      </c>
      <c r="AP151" s="2">
        <v>0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3">
        <f t="shared" si="14"/>
        <v>8.698</v>
      </c>
    </row>
    <row r="152" spans="1:48" s="4" customFormat="1" ht="30" customHeight="1">
      <c r="A152" s="1" t="s">
        <v>117</v>
      </c>
      <c r="B152" s="2">
        <v>0</v>
      </c>
      <c r="C152" s="2">
        <v>0</v>
      </c>
      <c r="D152" s="2">
        <v>112.856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1228.40545</v>
      </c>
      <c r="R152" s="2">
        <v>0</v>
      </c>
      <c r="S152" s="2">
        <v>0</v>
      </c>
      <c r="T152" s="2">
        <v>0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9993.53785</v>
      </c>
      <c r="AC152" s="2">
        <v>0</v>
      </c>
      <c r="AD152" s="2">
        <v>0</v>
      </c>
      <c r="AE152" s="2">
        <v>0</v>
      </c>
      <c r="AF152" s="2">
        <v>0</v>
      </c>
      <c r="AG152" s="2">
        <v>0</v>
      </c>
      <c r="AH152" s="2">
        <v>0</v>
      </c>
      <c r="AI152" s="2">
        <v>0</v>
      </c>
      <c r="AJ152" s="2">
        <v>0</v>
      </c>
      <c r="AK152" s="2">
        <v>0</v>
      </c>
      <c r="AL152" s="58">
        <v>0</v>
      </c>
      <c r="AM152" s="2">
        <v>0</v>
      </c>
      <c r="AN152" s="2">
        <v>0</v>
      </c>
      <c r="AO152" s="6">
        <v>0</v>
      </c>
      <c r="AP152" s="2">
        <v>0</v>
      </c>
      <c r="AQ152" s="2">
        <v>0</v>
      </c>
      <c r="AR152" s="2">
        <v>0</v>
      </c>
      <c r="AS152" s="2">
        <v>0</v>
      </c>
      <c r="AT152" s="2">
        <v>0</v>
      </c>
      <c r="AU152" s="2">
        <v>0</v>
      </c>
      <c r="AV152" s="3">
        <f t="shared" si="14"/>
        <v>11334.7993</v>
      </c>
    </row>
    <row r="153" spans="1:48" s="4" customFormat="1" ht="30" customHeight="1">
      <c r="A153" s="1" t="s">
        <v>118</v>
      </c>
      <c r="B153" s="2">
        <v>0</v>
      </c>
      <c r="C153" s="2">
        <v>0</v>
      </c>
      <c r="D153" s="2">
        <v>6139.253</v>
      </c>
      <c r="E153" s="2">
        <v>0</v>
      </c>
      <c r="F153" s="2">
        <v>7045.518</v>
      </c>
      <c r="G153" s="2">
        <v>266</v>
      </c>
      <c r="H153" s="2">
        <v>600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">
        <v>0</v>
      </c>
      <c r="O153" s="2">
        <v>0</v>
      </c>
      <c r="P153" s="2">
        <v>0</v>
      </c>
      <c r="Q153" s="2">
        <v>0</v>
      </c>
      <c r="R153" s="2">
        <v>0</v>
      </c>
      <c r="S153" s="2">
        <v>0</v>
      </c>
      <c r="T153" s="2">
        <v>0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3891.58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</v>
      </c>
      <c r="AH153" s="2">
        <v>0</v>
      </c>
      <c r="AI153" s="2">
        <v>0</v>
      </c>
      <c r="AJ153" s="2">
        <v>0</v>
      </c>
      <c r="AK153" s="2">
        <v>0</v>
      </c>
      <c r="AL153" s="58">
        <v>0</v>
      </c>
      <c r="AM153" s="2">
        <v>0</v>
      </c>
      <c r="AN153" s="2">
        <v>0</v>
      </c>
      <c r="AO153" s="6">
        <v>0</v>
      </c>
      <c r="AP153" s="2">
        <v>0</v>
      </c>
      <c r="AQ153" s="2">
        <v>0</v>
      </c>
      <c r="AR153" s="2">
        <v>0</v>
      </c>
      <c r="AS153" s="2">
        <v>0</v>
      </c>
      <c r="AT153" s="2">
        <v>0</v>
      </c>
      <c r="AU153" s="2">
        <v>0</v>
      </c>
      <c r="AV153" s="3">
        <f t="shared" si="14"/>
        <v>17942.351000000002</v>
      </c>
    </row>
    <row r="154" spans="1:48" s="4" customFormat="1" ht="30" customHeight="1">
      <c r="A154" s="1" t="s">
        <v>119</v>
      </c>
      <c r="B154" s="2">
        <v>0</v>
      </c>
      <c r="C154" s="2">
        <v>586.939</v>
      </c>
      <c r="D154" s="2">
        <v>5628.4</v>
      </c>
      <c r="E154" s="2">
        <v>0</v>
      </c>
      <c r="F154" s="2">
        <v>0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">
        <v>0</v>
      </c>
      <c r="O154" s="2">
        <v>0</v>
      </c>
      <c r="P154" s="2">
        <v>0</v>
      </c>
      <c r="Q154" s="2">
        <v>0</v>
      </c>
      <c r="R154" s="2">
        <v>0</v>
      </c>
      <c r="S154" s="2">
        <v>0</v>
      </c>
      <c r="T154" s="2">
        <v>0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</v>
      </c>
      <c r="AH154" s="2">
        <v>0</v>
      </c>
      <c r="AI154" s="2">
        <v>0</v>
      </c>
      <c r="AJ154" s="2">
        <v>0</v>
      </c>
      <c r="AK154" s="2">
        <v>0</v>
      </c>
      <c r="AL154" s="58">
        <v>0</v>
      </c>
      <c r="AM154" s="2">
        <v>0</v>
      </c>
      <c r="AN154" s="2">
        <v>0</v>
      </c>
      <c r="AO154" s="6">
        <v>0</v>
      </c>
      <c r="AP154" s="2">
        <v>0</v>
      </c>
      <c r="AQ154" s="2">
        <v>0</v>
      </c>
      <c r="AR154" s="2">
        <v>0</v>
      </c>
      <c r="AS154" s="2">
        <v>0</v>
      </c>
      <c r="AT154" s="2">
        <v>0</v>
      </c>
      <c r="AU154" s="2">
        <v>0</v>
      </c>
      <c r="AV154" s="3">
        <f t="shared" si="14"/>
        <v>6215.339</v>
      </c>
    </row>
    <row r="155" spans="1:48" s="4" customFormat="1" ht="30" customHeight="1">
      <c r="A155" s="1" t="s">
        <v>120</v>
      </c>
      <c r="B155" s="2">
        <v>0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0</v>
      </c>
      <c r="J155" s="2">
        <v>0</v>
      </c>
      <c r="K155" s="2">
        <v>0</v>
      </c>
      <c r="L155" s="2">
        <v>0</v>
      </c>
      <c r="M155" s="2">
        <v>0</v>
      </c>
      <c r="N155" s="2">
        <v>0</v>
      </c>
      <c r="O155" s="2">
        <v>0</v>
      </c>
      <c r="P155" s="2">
        <v>0</v>
      </c>
      <c r="Q155" s="2">
        <v>0</v>
      </c>
      <c r="R155" s="2">
        <v>0</v>
      </c>
      <c r="S155" s="2">
        <v>0</v>
      </c>
      <c r="T155" s="2">
        <v>0</v>
      </c>
      <c r="U155" s="2">
        <v>0</v>
      </c>
      <c r="V155" s="2">
        <v>0</v>
      </c>
      <c r="W155" s="2">
        <v>0</v>
      </c>
      <c r="X155" s="2">
        <v>0</v>
      </c>
      <c r="Y155" s="2">
        <v>7785.9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</v>
      </c>
      <c r="AH155" s="2">
        <v>0</v>
      </c>
      <c r="AI155" s="2">
        <v>0</v>
      </c>
      <c r="AJ155" s="2">
        <v>0</v>
      </c>
      <c r="AK155" s="2">
        <v>0</v>
      </c>
      <c r="AL155" s="58">
        <v>0</v>
      </c>
      <c r="AM155" s="2">
        <v>0</v>
      </c>
      <c r="AN155" s="2">
        <v>0</v>
      </c>
      <c r="AO155" s="6">
        <v>0</v>
      </c>
      <c r="AP155" s="2">
        <v>0</v>
      </c>
      <c r="AQ155" s="2">
        <v>0</v>
      </c>
      <c r="AR155" s="2">
        <v>0</v>
      </c>
      <c r="AS155" s="2">
        <v>0</v>
      </c>
      <c r="AT155" s="2">
        <v>0</v>
      </c>
      <c r="AU155" s="2">
        <v>0</v>
      </c>
      <c r="AV155" s="3">
        <f t="shared" si="14"/>
        <v>7785.9</v>
      </c>
    </row>
    <row r="156" spans="1:48" s="4" customFormat="1" ht="30" customHeight="1">
      <c r="A156" s="1" t="s">
        <v>121</v>
      </c>
      <c r="B156" s="2">
        <v>0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  <c r="I156" s="2">
        <v>0</v>
      </c>
      <c r="J156" s="2">
        <v>0</v>
      </c>
      <c r="K156" s="2">
        <v>0</v>
      </c>
      <c r="L156" s="2">
        <v>10.174</v>
      </c>
      <c r="M156" s="2">
        <v>0</v>
      </c>
      <c r="N156" s="2">
        <v>0</v>
      </c>
      <c r="O156" s="2">
        <v>0</v>
      </c>
      <c r="P156" s="2">
        <v>0</v>
      </c>
      <c r="Q156" s="2">
        <v>0</v>
      </c>
      <c r="R156" s="2">
        <v>0</v>
      </c>
      <c r="S156" s="2">
        <v>0</v>
      </c>
      <c r="T156" s="2">
        <v>0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</v>
      </c>
      <c r="AH156" s="2">
        <v>0</v>
      </c>
      <c r="AI156" s="2">
        <v>0</v>
      </c>
      <c r="AJ156" s="2">
        <v>0</v>
      </c>
      <c r="AK156" s="2">
        <v>0</v>
      </c>
      <c r="AL156" s="58">
        <v>0</v>
      </c>
      <c r="AM156" s="2">
        <v>0</v>
      </c>
      <c r="AN156" s="2">
        <v>0</v>
      </c>
      <c r="AO156" s="6">
        <v>0</v>
      </c>
      <c r="AP156" s="2">
        <v>0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3">
        <f t="shared" si="14"/>
        <v>10.174</v>
      </c>
    </row>
    <row r="157" spans="1:48" s="4" customFormat="1" ht="30" customHeight="1">
      <c r="A157" s="1" t="s">
        <v>122</v>
      </c>
      <c r="B157" s="2">
        <v>0</v>
      </c>
      <c r="C157" s="2">
        <v>0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0</v>
      </c>
      <c r="K157" s="2">
        <v>0</v>
      </c>
      <c r="L157" s="2">
        <v>0</v>
      </c>
      <c r="M157" s="2">
        <v>191.3801</v>
      </c>
      <c r="N157" s="2">
        <v>0</v>
      </c>
      <c r="O157" s="2">
        <v>0</v>
      </c>
      <c r="P157" s="2">
        <v>467.25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</v>
      </c>
      <c r="AH157" s="2">
        <v>0</v>
      </c>
      <c r="AI157" s="2">
        <v>0</v>
      </c>
      <c r="AJ157" s="2">
        <v>0</v>
      </c>
      <c r="AK157" s="2">
        <v>0</v>
      </c>
      <c r="AL157" s="58">
        <v>0</v>
      </c>
      <c r="AM157" s="2">
        <v>0</v>
      </c>
      <c r="AN157" s="2">
        <v>0</v>
      </c>
      <c r="AO157" s="6">
        <v>0</v>
      </c>
      <c r="AP157" s="2">
        <v>0</v>
      </c>
      <c r="AQ157" s="2">
        <v>0</v>
      </c>
      <c r="AR157" s="2">
        <v>0</v>
      </c>
      <c r="AS157" s="2">
        <v>0</v>
      </c>
      <c r="AT157" s="2">
        <v>0</v>
      </c>
      <c r="AU157" s="2">
        <v>0</v>
      </c>
      <c r="AV157" s="3">
        <f t="shared" si="14"/>
        <v>658.6301</v>
      </c>
    </row>
    <row r="158" spans="1:48" s="4" customFormat="1" ht="30" customHeight="1">
      <c r="A158" s="1" t="s">
        <v>123</v>
      </c>
      <c r="B158" s="2">
        <v>0</v>
      </c>
      <c r="C158" s="2">
        <v>0</v>
      </c>
      <c r="D158" s="2">
        <v>636.37</v>
      </c>
      <c r="E158" s="2">
        <v>0</v>
      </c>
      <c r="F158" s="2">
        <v>357.088</v>
      </c>
      <c r="G158" s="2">
        <v>98</v>
      </c>
      <c r="H158" s="2">
        <v>0</v>
      </c>
      <c r="I158" s="2">
        <v>0</v>
      </c>
      <c r="J158" s="2">
        <v>0</v>
      </c>
      <c r="K158" s="2">
        <v>114.588</v>
      </c>
      <c r="L158" s="2">
        <v>0</v>
      </c>
      <c r="M158" s="2">
        <v>0</v>
      </c>
      <c r="N158" s="2">
        <v>0</v>
      </c>
      <c r="O158" s="2">
        <v>0</v>
      </c>
      <c r="P158" s="2">
        <v>539.7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  <c r="W158" s="2">
        <v>0</v>
      </c>
      <c r="X158" s="2">
        <v>3.369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</v>
      </c>
      <c r="AH158" s="2">
        <v>0</v>
      </c>
      <c r="AI158" s="2">
        <v>0</v>
      </c>
      <c r="AJ158" s="2">
        <v>0</v>
      </c>
      <c r="AK158" s="2">
        <v>0</v>
      </c>
      <c r="AL158" s="58">
        <v>0</v>
      </c>
      <c r="AM158" s="2">
        <v>0</v>
      </c>
      <c r="AN158" s="2">
        <v>0</v>
      </c>
      <c r="AO158" s="6">
        <v>0</v>
      </c>
      <c r="AP158" s="2">
        <v>0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3">
        <f t="shared" si="14"/>
        <v>1749.115</v>
      </c>
    </row>
    <row r="159" spans="1:48" s="4" customFormat="1" ht="30" customHeight="1">
      <c r="A159" s="1" t="s">
        <v>124</v>
      </c>
      <c r="B159" s="2">
        <v>0</v>
      </c>
      <c r="C159" s="2">
        <v>0</v>
      </c>
      <c r="D159" s="2">
        <v>0</v>
      </c>
      <c r="E159" s="2">
        <v>0</v>
      </c>
      <c r="F159" s="2">
        <v>0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7100.0101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1517.8</v>
      </c>
      <c r="AK159" s="2">
        <v>0</v>
      </c>
      <c r="AL159" s="58">
        <v>0</v>
      </c>
      <c r="AM159" s="2">
        <v>0</v>
      </c>
      <c r="AN159" s="2">
        <v>0</v>
      </c>
      <c r="AO159" s="6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3">
        <f t="shared" si="14"/>
        <v>8617.8101</v>
      </c>
    </row>
    <row r="160" spans="1:48" s="4" customFormat="1" ht="30" customHeight="1">
      <c r="A160" s="1" t="s">
        <v>125</v>
      </c>
      <c r="B160" s="2">
        <v>0</v>
      </c>
      <c r="C160" s="2">
        <v>0</v>
      </c>
      <c r="D160" s="2">
        <v>616.477</v>
      </c>
      <c r="E160" s="2">
        <v>0</v>
      </c>
      <c r="F160" s="2">
        <v>0</v>
      </c>
      <c r="G160" s="2">
        <v>70</v>
      </c>
      <c r="H160" s="2">
        <v>0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58">
        <v>0</v>
      </c>
      <c r="AM160" s="2">
        <v>0</v>
      </c>
      <c r="AN160" s="2">
        <v>0</v>
      </c>
      <c r="AO160" s="6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3">
        <f t="shared" si="14"/>
        <v>686.477</v>
      </c>
    </row>
    <row r="161" spans="1:48" s="4" customFormat="1" ht="30" customHeight="1">
      <c r="A161" s="1" t="s">
        <v>126</v>
      </c>
      <c r="B161" s="2">
        <v>0</v>
      </c>
      <c r="C161" s="2">
        <v>0</v>
      </c>
      <c r="D161" s="2">
        <v>2535.618</v>
      </c>
      <c r="E161" s="2">
        <v>0</v>
      </c>
      <c r="F161" s="2">
        <v>3054.09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1480.953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204.3795</v>
      </c>
      <c r="AE161" s="2">
        <v>0</v>
      </c>
      <c r="AF161" s="2">
        <v>0</v>
      </c>
      <c r="AG161" s="2">
        <v>0</v>
      </c>
      <c r="AH161" s="2">
        <v>0</v>
      </c>
      <c r="AI161" s="2">
        <v>0</v>
      </c>
      <c r="AJ161" s="2">
        <v>0</v>
      </c>
      <c r="AK161" s="2">
        <v>0</v>
      </c>
      <c r="AL161" s="58">
        <v>0</v>
      </c>
      <c r="AM161" s="2">
        <v>0</v>
      </c>
      <c r="AN161" s="2">
        <v>0</v>
      </c>
      <c r="AO161" s="6">
        <v>0</v>
      </c>
      <c r="AP161" s="2">
        <v>0</v>
      </c>
      <c r="AQ161" s="2">
        <v>306.889</v>
      </c>
      <c r="AR161" s="2">
        <v>0</v>
      </c>
      <c r="AS161" s="2">
        <v>0</v>
      </c>
      <c r="AT161" s="2">
        <v>0</v>
      </c>
      <c r="AU161" s="2">
        <v>0</v>
      </c>
      <c r="AV161" s="3">
        <f t="shared" si="14"/>
        <v>7581.9295</v>
      </c>
    </row>
    <row r="162" spans="1:48" s="4" customFormat="1" ht="30" customHeight="1">
      <c r="A162" s="1" t="s">
        <v>127</v>
      </c>
      <c r="B162" s="2">
        <v>0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3112.78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7835.1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</v>
      </c>
      <c r="AH162" s="2">
        <v>0</v>
      </c>
      <c r="AI162" s="2">
        <v>0</v>
      </c>
      <c r="AJ162" s="2">
        <v>0</v>
      </c>
      <c r="AK162" s="2">
        <v>0</v>
      </c>
      <c r="AL162" s="58">
        <v>0</v>
      </c>
      <c r="AM162" s="2">
        <v>0</v>
      </c>
      <c r="AN162" s="2">
        <v>0</v>
      </c>
      <c r="AO162" s="6">
        <v>0</v>
      </c>
      <c r="AP162" s="2">
        <v>0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3">
        <f t="shared" si="14"/>
        <v>10947.880000000001</v>
      </c>
    </row>
    <row r="163" spans="1:48" s="4" customFormat="1" ht="30" customHeight="1">
      <c r="A163" s="1" t="s">
        <v>128</v>
      </c>
      <c r="B163" s="2">
        <v>0</v>
      </c>
      <c r="C163" s="2">
        <v>0</v>
      </c>
      <c r="D163" s="2">
        <v>3019.491</v>
      </c>
      <c r="E163" s="2">
        <v>0</v>
      </c>
      <c r="F163" s="2">
        <v>9090.374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3560.323</v>
      </c>
      <c r="Q163" s="2">
        <v>0</v>
      </c>
      <c r="R163" s="2">
        <v>0</v>
      </c>
      <c r="S163" s="2">
        <v>0</v>
      </c>
      <c r="T163" s="2">
        <v>3206.636</v>
      </c>
      <c r="U163" s="2">
        <v>0</v>
      </c>
      <c r="V163" s="2">
        <v>133.95</v>
      </c>
      <c r="W163" s="2">
        <v>105.33396</v>
      </c>
      <c r="X163" s="2">
        <v>31.803</v>
      </c>
      <c r="Y163" s="2">
        <v>0</v>
      </c>
      <c r="Z163" s="2">
        <v>5468.1</v>
      </c>
      <c r="AA163" s="2">
        <v>0</v>
      </c>
      <c r="AB163" s="2">
        <v>0</v>
      </c>
      <c r="AC163" s="2">
        <v>1176.185</v>
      </c>
      <c r="AD163" s="2">
        <v>0</v>
      </c>
      <c r="AE163" s="2">
        <v>0</v>
      </c>
      <c r="AF163" s="2">
        <v>0</v>
      </c>
      <c r="AG163" s="2">
        <v>0</v>
      </c>
      <c r="AH163" s="2">
        <v>0</v>
      </c>
      <c r="AI163" s="2">
        <v>32</v>
      </c>
      <c r="AJ163" s="2">
        <v>0</v>
      </c>
      <c r="AK163" s="2">
        <v>0</v>
      </c>
      <c r="AL163" s="58">
        <v>0</v>
      </c>
      <c r="AM163" s="2">
        <v>0</v>
      </c>
      <c r="AN163" s="2">
        <v>0</v>
      </c>
      <c r="AO163" s="6">
        <v>0</v>
      </c>
      <c r="AP163" s="2">
        <v>0</v>
      </c>
      <c r="AQ163" s="2">
        <v>0</v>
      </c>
      <c r="AR163" s="2">
        <v>0</v>
      </c>
      <c r="AS163" s="2">
        <v>5835.337</v>
      </c>
      <c r="AT163" s="2">
        <v>0</v>
      </c>
      <c r="AU163" s="2">
        <v>0</v>
      </c>
      <c r="AV163" s="3">
        <f t="shared" si="14"/>
        <v>31659.53296</v>
      </c>
    </row>
    <row r="164" spans="1:48" s="4" customFormat="1" ht="30" customHeight="1">
      <c r="A164" s="1" t="s">
        <v>129</v>
      </c>
      <c r="B164" s="2">
        <v>0</v>
      </c>
      <c r="C164" s="2">
        <v>0</v>
      </c>
      <c r="D164" s="2">
        <v>932.357</v>
      </c>
      <c r="E164" s="2">
        <v>0</v>
      </c>
      <c r="F164" s="2">
        <v>439.927</v>
      </c>
      <c r="G164" s="2">
        <v>133</v>
      </c>
      <c r="H164" s="2">
        <v>0</v>
      </c>
      <c r="I164" s="2">
        <v>0</v>
      </c>
      <c r="J164" s="2">
        <v>0</v>
      </c>
      <c r="K164" s="2">
        <v>24.38</v>
      </c>
      <c r="L164" s="2">
        <v>0</v>
      </c>
      <c r="M164" s="2">
        <v>0</v>
      </c>
      <c r="N164" s="2">
        <v>0</v>
      </c>
      <c r="O164" s="2">
        <v>0</v>
      </c>
      <c r="P164" s="2">
        <v>1016.948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</v>
      </c>
      <c r="AH164" s="2">
        <v>0</v>
      </c>
      <c r="AI164" s="2">
        <v>0</v>
      </c>
      <c r="AJ164" s="2">
        <v>0</v>
      </c>
      <c r="AK164" s="2">
        <v>0</v>
      </c>
      <c r="AL164" s="58">
        <v>0</v>
      </c>
      <c r="AM164" s="2">
        <v>0</v>
      </c>
      <c r="AN164" s="2">
        <v>0</v>
      </c>
      <c r="AO164" s="6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3">
        <f t="shared" si="14"/>
        <v>2546.612</v>
      </c>
    </row>
    <row r="165" spans="1:48" s="4" customFormat="1" ht="30" customHeight="1">
      <c r="A165" s="1" t="s">
        <v>130</v>
      </c>
      <c r="B165" s="2">
        <v>0</v>
      </c>
      <c r="C165" s="2">
        <v>174.939</v>
      </c>
      <c r="D165" s="2">
        <v>741.554</v>
      </c>
      <c r="E165" s="2">
        <v>0</v>
      </c>
      <c r="F165" s="2">
        <v>0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</v>
      </c>
      <c r="AH165" s="2">
        <v>0</v>
      </c>
      <c r="AI165" s="2">
        <v>0</v>
      </c>
      <c r="AJ165" s="2">
        <v>0</v>
      </c>
      <c r="AK165" s="2">
        <v>0</v>
      </c>
      <c r="AL165" s="58">
        <v>0</v>
      </c>
      <c r="AM165" s="2">
        <v>0</v>
      </c>
      <c r="AN165" s="2">
        <v>0</v>
      </c>
      <c r="AO165" s="6">
        <v>0</v>
      </c>
      <c r="AP165" s="2">
        <v>0</v>
      </c>
      <c r="AQ165" s="2">
        <v>0</v>
      </c>
      <c r="AR165" s="2">
        <v>0</v>
      </c>
      <c r="AS165" s="2">
        <v>0</v>
      </c>
      <c r="AT165" s="2">
        <v>0</v>
      </c>
      <c r="AU165" s="2">
        <v>0</v>
      </c>
      <c r="AV165" s="3">
        <f t="shared" si="14"/>
        <v>916.4929999999999</v>
      </c>
    </row>
    <row r="166" spans="1:48" s="4" customFormat="1" ht="30" customHeight="1">
      <c r="A166" s="1" t="s">
        <v>131</v>
      </c>
      <c r="B166" s="2">
        <v>0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</v>
      </c>
      <c r="AE166" s="2">
        <v>0</v>
      </c>
      <c r="AF166" s="2">
        <v>12.54</v>
      </c>
      <c r="AG166" s="2">
        <v>0</v>
      </c>
      <c r="AH166" s="2">
        <v>0</v>
      </c>
      <c r="AI166" s="2">
        <v>0</v>
      </c>
      <c r="AJ166" s="2">
        <v>0</v>
      </c>
      <c r="AK166" s="2">
        <v>0</v>
      </c>
      <c r="AL166" s="58">
        <v>0</v>
      </c>
      <c r="AM166" s="2">
        <v>0</v>
      </c>
      <c r="AN166" s="2">
        <v>0</v>
      </c>
      <c r="AO166" s="6">
        <v>0</v>
      </c>
      <c r="AP166" s="2">
        <v>0</v>
      </c>
      <c r="AQ166" s="2">
        <v>0</v>
      </c>
      <c r="AR166" s="2">
        <v>0</v>
      </c>
      <c r="AS166" s="2">
        <v>0</v>
      </c>
      <c r="AT166" s="2">
        <v>0</v>
      </c>
      <c r="AU166" s="2">
        <v>0</v>
      </c>
      <c r="AV166" s="3">
        <f t="shared" si="14"/>
        <v>12.54</v>
      </c>
    </row>
    <row r="167" spans="1:48" s="4" customFormat="1" ht="30" customHeight="1">
      <c r="A167" s="1" t="s">
        <v>132</v>
      </c>
      <c r="B167" s="2">
        <v>0</v>
      </c>
      <c r="C167" s="2">
        <v>0</v>
      </c>
      <c r="D167" s="2">
        <v>4783.088</v>
      </c>
      <c r="E167" s="2">
        <v>0</v>
      </c>
      <c r="F167" s="2">
        <v>7910.826</v>
      </c>
      <c r="G167" s="2">
        <v>623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3084.745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  <c r="W167" s="2">
        <v>124.00671</v>
      </c>
      <c r="X167" s="2">
        <v>0</v>
      </c>
      <c r="Y167" s="2">
        <v>0</v>
      </c>
      <c r="Z167" s="2">
        <v>4422.25</v>
      </c>
      <c r="AA167" s="2">
        <v>0</v>
      </c>
      <c r="AB167" s="2">
        <v>0</v>
      </c>
      <c r="AC167" s="2">
        <v>0</v>
      </c>
      <c r="AD167" s="2">
        <v>0</v>
      </c>
      <c r="AE167" s="2">
        <v>0</v>
      </c>
      <c r="AF167" s="2">
        <v>0</v>
      </c>
      <c r="AG167" s="2">
        <v>0</v>
      </c>
      <c r="AH167" s="2">
        <v>0</v>
      </c>
      <c r="AI167" s="2">
        <v>0</v>
      </c>
      <c r="AJ167" s="2">
        <v>0</v>
      </c>
      <c r="AK167" s="2">
        <v>0</v>
      </c>
      <c r="AL167" s="58">
        <v>0</v>
      </c>
      <c r="AM167" s="2">
        <v>0</v>
      </c>
      <c r="AN167" s="2">
        <v>0</v>
      </c>
      <c r="AO167" s="6">
        <v>0</v>
      </c>
      <c r="AP167" s="2">
        <v>3183.755</v>
      </c>
      <c r="AQ167" s="2">
        <v>0</v>
      </c>
      <c r="AR167" s="2">
        <v>0</v>
      </c>
      <c r="AS167" s="2">
        <v>0</v>
      </c>
      <c r="AT167" s="2">
        <v>0</v>
      </c>
      <c r="AU167" s="2">
        <v>0</v>
      </c>
      <c r="AV167" s="3">
        <f t="shared" si="14"/>
        <v>24131.670710000002</v>
      </c>
    </row>
    <row r="168" spans="1:48" s="4" customFormat="1" ht="30" customHeight="1">
      <c r="A168" s="1" t="s">
        <v>133</v>
      </c>
      <c r="B168" s="2">
        <v>0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11474.235</v>
      </c>
      <c r="M168" s="2">
        <v>0</v>
      </c>
      <c r="N168" s="2">
        <v>0</v>
      </c>
      <c r="O168" s="2">
        <v>0</v>
      </c>
      <c r="P168" s="2">
        <v>0</v>
      </c>
      <c r="Q168" s="2">
        <v>0</v>
      </c>
      <c r="R168" s="2">
        <v>0</v>
      </c>
      <c r="S168" s="2">
        <v>0</v>
      </c>
      <c r="T168" s="2">
        <v>0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</v>
      </c>
      <c r="AH168" s="2">
        <v>0</v>
      </c>
      <c r="AI168" s="2">
        <v>0</v>
      </c>
      <c r="AJ168" s="2">
        <v>0</v>
      </c>
      <c r="AK168" s="2">
        <v>0</v>
      </c>
      <c r="AL168" s="58">
        <v>0</v>
      </c>
      <c r="AM168" s="2">
        <v>0</v>
      </c>
      <c r="AN168" s="2">
        <v>0</v>
      </c>
      <c r="AO168" s="6">
        <v>0</v>
      </c>
      <c r="AP168" s="2">
        <v>0</v>
      </c>
      <c r="AQ168" s="2">
        <v>0</v>
      </c>
      <c r="AR168" s="2">
        <v>0</v>
      </c>
      <c r="AS168" s="2">
        <v>0</v>
      </c>
      <c r="AT168" s="2">
        <v>0</v>
      </c>
      <c r="AU168" s="2">
        <v>0</v>
      </c>
      <c r="AV168" s="3">
        <f t="shared" si="14"/>
        <v>11474.235</v>
      </c>
    </row>
    <row r="169" spans="1:48" s="4" customFormat="1" ht="30" customHeight="1">
      <c r="A169" s="1" t="s">
        <v>134</v>
      </c>
      <c r="B169" s="2">
        <v>0</v>
      </c>
      <c r="C169" s="2">
        <v>0</v>
      </c>
      <c r="D169" s="2">
        <v>2843.937</v>
      </c>
      <c r="E169" s="2">
        <v>0</v>
      </c>
      <c r="F169" s="2">
        <v>3374.457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381.355</v>
      </c>
      <c r="Q169" s="2">
        <v>0</v>
      </c>
      <c r="R169" s="2">
        <v>0</v>
      </c>
      <c r="S169" s="2">
        <v>0</v>
      </c>
      <c r="T169" s="2">
        <v>0</v>
      </c>
      <c r="U169" s="2">
        <v>0</v>
      </c>
      <c r="V169" s="2">
        <v>0</v>
      </c>
      <c r="W169" s="2">
        <v>137.6591</v>
      </c>
      <c r="X169" s="2">
        <v>0</v>
      </c>
      <c r="Y169" s="2">
        <v>0</v>
      </c>
      <c r="Z169" s="2">
        <v>1980</v>
      </c>
      <c r="AA169" s="2">
        <v>0</v>
      </c>
      <c r="AB169" s="2">
        <v>0</v>
      </c>
      <c r="AC169" s="2">
        <v>0</v>
      </c>
      <c r="AD169" s="2">
        <v>0</v>
      </c>
      <c r="AE169" s="2">
        <v>0</v>
      </c>
      <c r="AF169" s="2">
        <v>0</v>
      </c>
      <c r="AG169" s="2">
        <v>0</v>
      </c>
      <c r="AH169" s="2">
        <v>0</v>
      </c>
      <c r="AI169" s="2">
        <v>0</v>
      </c>
      <c r="AJ169" s="2">
        <v>0</v>
      </c>
      <c r="AK169" s="2">
        <v>0</v>
      </c>
      <c r="AL169" s="58">
        <v>0</v>
      </c>
      <c r="AM169" s="2">
        <v>0</v>
      </c>
      <c r="AN169" s="2">
        <v>0</v>
      </c>
      <c r="AO169" s="6">
        <v>0</v>
      </c>
      <c r="AP169" s="2">
        <v>0</v>
      </c>
      <c r="AQ169" s="2">
        <v>0</v>
      </c>
      <c r="AR169" s="2">
        <v>0</v>
      </c>
      <c r="AS169" s="2">
        <v>0</v>
      </c>
      <c r="AT169" s="2">
        <v>0</v>
      </c>
      <c r="AU169" s="2">
        <v>0</v>
      </c>
      <c r="AV169" s="3">
        <f t="shared" si="14"/>
        <v>8717.4081</v>
      </c>
    </row>
    <row r="170" spans="1:48" s="4" customFormat="1" ht="30" customHeight="1">
      <c r="A170" s="1" t="s">
        <v>135</v>
      </c>
      <c r="B170" s="2">
        <v>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0</v>
      </c>
      <c r="M170" s="2">
        <v>0</v>
      </c>
      <c r="N170" s="2">
        <v>0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</v>
      </c>
      <c r="AE170" s="2">
        <v>0</v>
      </c>
      <c r="AF170" s="2">
        <v>0</v>
      </c>
      <c r="AG170" s="2">
        <v>91.954</v>
      </c>
      <c r="AH170" s="2">
        <v>0</v>
      </c>
      <c r="AI170" s="2">
        <v>0</v>
      </c>
      <c r="AJ170" s="2">
        <v>0</v>
      </c>
      <c r="AK170" s="2">
        <v>0</v>
      </c>
      <c r="AL170" s="58">
        <v>0</v>
      </c>
      <c r="AM170" s="2">
        <v>0</v>
      </c>
      <c r="AN170" s="2">
        <v>0</v>
      </c>
      <c r="AO170" s="6">
        <v>0</v>
      </c>
      <c r="AP170" s="2">
        <v>0</v>
      </c>
      <c r="AQ170" s="2">
        <v>0</v>
      </c>
      <c r="AR170" s="2">
        <v>0</v>
      </c>
      <c r="AS170" s="2">
        <v>0</v>
      </c>
      <c r="AT170" s="2">
        <v>0</v>
      </c>
      <c r="AU170" s="2">
        <v>0</v>
      </c>
      <c r="AV170" s="3">
        <f t="shared" si="14"/>
        <v>91.954</v>
      </c>
    </row>
    <row r="171" spans="1:48" s="4" customFormat="1" ht="45" customHeight="1">
      <c r="A171" s="1" t="s">
        <v>136</v>
      </c>
      <c r="B171" s="2">
        <v>0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">
        <v>0</v>
      </c>
      <c r="O171" s="2">
        <v>0</v>
      </c>
      <c r="P171" s="2">
        <v>0</v>
      </c>
      <c r="Q171" s="2">
        <v>0</v>
      </c>
      <c r="R171" s="2">
        <v>0</v>
      </c>
      <c r="S171" s="2">
        <v>0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</v>
      </c>
      <c r="AE171" s="2">
        <v>0</v>
      </c>
      <c r="AF171" s="2">
        <v>0</v>
      </c>
      <c r="AG171" s="2">
        <v>0</v>
      </c>
      <c r="AH171" s="2">
        <v>0</v>
      </c>
      <c r="AI171" s="2">
        <v>0</v>
      </c>
      <c r="AJ171" s="2">
        <v>0</v>
      </c>
      <c r="AK171" s="2">
        <v>0</v>
      </c>
      <c r="AL171" s="58">
        <v>0</v>
      </c>
      <c r="AM171" s="2">
        <v>0</v>
      </c>
      <c r="AN171" s="2">
        <v>0</v>
      </c>
      <c r="AO171" s="6">
        <v>0</v>
      </c>
      <c r="AP171" s="2">
        <v>0</v>
      </c>
      <c r="AQ171" s="2">
        <v>0</v>
      </c>
      <c r="AR171" s="2">
        <v>0</v>
      </c>
      <c r="AS171" s="2">
        <v>0</v>
      </c>
      <c r="AT171" s="2">
        <v>0</v>
      </c>
      <c r="AU171" s="2">
        <v>2654</v>
      </c>
      <c r="AV171" s="3">
        <f t="shared" si="14"/>
        <v>2654</v>
      </c>
    </row>
    <row r="172" spans="1:48" s="11" customFormat="1" ht="11.25" hidden="1">
      <c r="A172" s="2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59"/>
      <c r="AM172" s="36"/>
      <c r="AN172" s="36"/>
      <c r="AO172" s="37"/>
      <c r="AP172" s="36"/>
      <c r="AQ172" s="36"/>
      <c r="AR172" s="36"/>
      <c r="AS172" s="36"/>
      <c r="AT172" s="36"/>
      <c r="AU172" s="36"/>
      <c r="AV172" s="30" t="e">
        <f>SUM(B172:N172)+#REF!+#REF!+O172+R172</f>
        <v>#REF!</v>
      </c>
    </row>
    <row r="173" spans="1:90" s="11" customFormat="1" ht="12.75" customHeight="1">
      <c r="A173" s="28" t="s">
        <v>180</v>
      </c>
      <c r="B173" s="30">
        <f aca="true" t="shared" si="15" ref="B173:T173">SUM(B174:B226)</f>
        <v>7.2</v>
      </c>
      <c r="C173" s="30">
        <f t="shared" si="15"/>
        <v>429.231</v>
      </c>
      <c r="D173" s="30">
        <f t="shared" si="15"/>
        <v>87716.27100000002</v>
      </c>
      <c r="E173" s="30">
        <f t="shared" si="15"/>
        <v>5548.256</v>
      </c>
      <c r="F173" s="30">
        <f t="shared" si="15"/>
        <v>59048.754</v>
      </c>
      <c r="G173" s="30">
        <f t="shared" si="15"/>
        <v>6797</v>
      </c>
      <c r="H173" s="30">
        <f t="shared" si="15"/>
        <v>0</v>
      </c>
      <c r="I173" s="30">
        <f t="shared" si="15"/>
        <v>0</v>
      </c>
      <c r="J173" s="30">
        <f t="shared" si="15"/>
        <v>0</v>
      </c>
      <c r="K173" s="30">
        <f t="shared" si="15"/>
        <v>658.268</v>
      </c>
      <c r="L173" s="30">
        <f t="shared" si="15"/>
        <v>0</v>
      </c>
      <c r="M173" s="30">
        <f t="shared" si="15"/>
        <v>0</v>
      </c>
      <c r="N173" s="30">
        <f t="shared" si="15"/>
        <v>1670.5</v>
      </c>
      <c r="O173" s="30">
        <f t="shared" si="15"/>
        <v>3056.906</v>
      </c>
      <c r="P173" s="30">
        <f t="shared" si="15"/>
        <v>35934.647</v>
      </c>
      <c r="Q173" s="30">
        <f t="shared" si="15"/>
        <v>2429.4232700000002</v>
      </c>
      <c r="R173" s="30">
        <f t="shared" si="15"/>
        <v>4760.976450000001</v>
      </c>
      <c r="S173" s="30">
        <f t="shared" si="15"/>
        <v>0</v>
      </c>
      <c r="T173" s="30">
        <f t="shared" si="15"/>
        <v>13250.23891</v>
      </c>
      <c r="U173" s="30">
        <f aca="true" t="shared" si="16" ref="U173:AR173">SUM(U174:U226)</f>
        <v>0</v>
      </c>
      <c r="V173" s="30">
        <f t="shared" si="16"/>
        <v>3869</v>
      </c>
      <c r="W173" s="30">
        <f t="shared" si="16"/>
        <v>818.6902699999999</v>
      </c>
      <c r="X173" s="30">
        <f t="shared" si="16"/>
        <v>830.2904900000001</v>
      </c>
      <c r="Y173" s="30">
        <f t="shared" si="16"/>
        <v>0</v>
      </c>
      <c r="Z173" s="30">
        <f t="shared" si="16"/>
        <v>35519.711</v>
      </c>
      <c r="AA173" s="30">
        <f t="shared" si="16"/>
        <v>0</v>
      </c>
      <c r="AB173" s="30">
        <f t="shared" si="16"/>
        <v>306.93681</v>
      </c>
      <c r="AC173" s="30">
        <f t="shared" si="16"/>
        <v>5295.79892</v>
      </c>
      <c r="AD173" s="30">
        <f t="shared" si="16"/>
        <v>3132.02133</v>
      </c>
      <c r="AE173" s="30">
        <f t="shared" si="16"/>
        <v>10661.047</v>
      </c>
      <c r="AF173" s="30">
        <f t="shared" si="16"/>
        <v>0</v>
      </c>
      <c r="AG173" s="30">
        <f t="shared" si="16"/>
        <v>275.86199999999997</v>
      </c>
      <c r="AH173" s="30">
        <f t="shared" si="16"/>
        <v>0</v>
      </c>
      <c r="AI173" s="30">
        <f t="shared" si="16"/>
        <v>12</v>
      </c>
      <c r="AJ173" s="30">
        <f t="shared" si="16"/>
        <v>919.70545</v>
      </c>
      <c r="AK173" s="30">
        <f t="shared" si="16"/>
        <v>0</v>
      </c>
      <c r="AL173" s="57">
        <f t="shared" si="16"/>
        <v>10150.33115</v>
      </c>
      <c r="AM173" s="30">
        <f t="shared" si="16"/>
        <v>42877.994999999995</v>
      </c>
      <c r="AN173" s="30">
        <f t="shared" si="16"/>
        <v>0</v>
      </c>
      <c r="AO173" s="34">
        <f t="shared" si="16"/>
        <v>3930.9282000000007</v>
      </c>
      <c r="AP173" s="30">
        <f t="shared" si="16"/>
        <v>26390.403</v>
      </c>
      <c r="AQ173" s="30">
        <f t="shared" si="16"/>
        <v>1150.468</v>
      </c>
      <c r="AR173" s="30">
        <f t="shared" si="16"/>
        <v>0</v>
      </c>
      <c r="AS173" s="30">
        <f>SUM(AS174:AS226)</f>
        <v>1860.085</v>
      </c>
      <c r="AT173" s="30">
        <f>SUM(AT174:AT226)</f>
        <v>8524.857</v>
      </c>
      <c r="AU173" s="30">
        <f>SUM(AU174:AU226)</f>
        <v>3225.661</v>
      </c>
      <c r="AV173" s="3">
        <f aca="true" t="shared" si="17" ref="AV173:AV204">SUM(B173:AU173)</f>
        <v>381059.4632500001</v>
      </c>
      <c r="AX173" s="32"/>
      <c r="AY173" s="32"/>
      <c r="AZ173" s="32"/>
      <c r="BA173" s="32"/>
      <c r="BB173" s="32"/>
      <c r="BC173" s="32"/>
      <c r="BD173" s="32"/>
      <c r="BE173" s="32"/>
      <c r="BF173" s="32"/>
      <c r="BG173" s="32"/>
      <c r="BH173" s="32"/>
      <c r="BI173" s="32"/>
      <c r="BJ173" s="32"/>
      <c r="BK173" s="32"/>
      <c r="BL173" s="32"/>
      <c r="BM173" s="32"/>
      <c r="BN173" s="32"/>
      <c r="BO173" s="32"/>
      <c r="BP173" s="32"/>
      <c r="BQ173" s="32"/>
      <c r="BR173" s="32"/>
      <c r="BS173" s="32"/>
      <c r="BT173" s="32"/>
      <c r="BU173" s="32"/>
      <c r="BV173" s="32"/>
      <c r="BW173" s="32"/>
      <c r="BX173" s="32"/>
      <c r="BY173" s="32"/>
      <c r="BZ173" s="32"/>
      <c r="CA173" s="32"/>
      <c r="CB173" s="32"/>
      <c r="CC173" s="32"/>
      <c r="CD173" s="32"/>
      <c r="CE173" s="32"/>
      <c r="CF173" s="32"/>
      <c r="CG173" s="32"/>
      <c r="CH173" s="32"/>
      <c r="CI173" s="32"/>
      <c r="CJ173" s="32"/>
      <c r="CK173" s="32"/>
      <c r="CL173" s="32"/>
    </row>
    <row r="174" spans="1:48" s="11" customFormat="1" ht="12.75" customHeight="1" hidden="1">
      <c r="A174" s="29"/>
      <c r="B174" s="30"/>
      <c r="C174" s="30"/>
      <c r="D174" s="33"/>
      <c r="E174" s="30"/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/>
      <c r="AL174" s="57"/>
      <c r="AM174" s="30"/>
      <c r="AN174" s="30"/>
      <c r="AO174" s="34"/>
      <c r="AP174" s="30"/>
      <c r="AQ174" s="30"/>
      <c r="AR174" s="30"/>
      <c r="AS174" s="30"/>
      <c r="AT174" s="30"/>
      <c r="AU174" s="30"/>
      <c r="AV174" s="3">
        <f t="shared" si="17"/>
        <v>0</v>
      </c>
    </row>
    <row r="175" spans="1:48" s="4" customFormat="1" ht="34.5" customHeight="1">
      <c r="A175" s="1" t="s">
        <v>138</v>
      </c>
      <c r="B175" s="2">
        <v>0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">
        <v>0</v>
      </c>
      <c r="O175" s="2">
        <v>0</v>
      </c>
      <c r="P175" s="2">
        <v>0</v>
      </c>
      <c r="Q175" s="2">
        <v>0</v>
      </c>
      <c r="R175" s="2">
        <v>86.37276</v>
      </c>
      <c r="S175" s="2">
        <v>0</v>
      </c>
      <c r="T175" s="2">
        <v>0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</v>
      </c>
      <c r="AE175" s="2">
        <v>10661.047</v>
      </c>
      <c r="AF175" s="2">
        <v>0</v>
      </c>
      <c r="AG175" s="2">
        <v>0</v>
      </c>
      <c r="AH175" s="2">
        <v>0</v>
      </c>
      <c r="AI175" s="2">
        <v>0</v>
      </c>
      <c r="AJ175" s="2">
        <v>0</v>
      </c>
      <c r="AK175" s="2">
        <v>0</v>
      </c>
      <c r="AL175" s="58">
        <v>0</v>
      </c>
      <c r="AM175" s="2">
        <v>0</v>
      </c>
      <c r="AN175" s="2">
        <v>0</v>
      </c>
      <c r="AO175" s="6">
        <v>0</v>
      </c>
      <c r="AP175" s="2">
        <v>0</v>
      </c>
      <c r="AQ175" s="2">
        <v>0</v>
      </c>
      <c r="AR175" s="2">
        <v>0</v>
      </c>
      <c r="AS175" s="2">
        <v>0</v>
      </c>
      <c r="AT175" s="2">
        <v>0</v>
      </c>
      <c r="AU175" s="2">
        <v>0</v>
      </c>
      <c r="AV175" s="3">
        <f t="shared" si="17"/>
        <v>10747.41976</v>
      </c>
    </row>
    <row r="176" spans="1:48" s="4" customFormat="1" ht="34.5" customHeight="1">
      <c r="A176" s="1" t="s">
        <v>139</v>
      </c>
      <c r="B176" s="2">
        <v>0</v>
      </c>
      <c r="C176" s="2">
        <v>0</v>
      </c>
      <c r="D176" s="2">
        <v>8850.505</v>
      </c>
      <c r="E176" s="2">
        <v>0</v>
      </c>
      <c r="F176" s="2">
        <v>10593.586</v>
      </c>
      <c r="G176" s="2">
        <v>567</v>
      </c>
      <c r="H176" s="2">
        <v>0</v>
      </c>
      <c r="I176" s="2">
        <v>0</v>
      </c>
      <c r="J176" s="2">
        <v>0</v>
      </c>
      <c r="K176" s="2">
        <v>0</v>
      </c>
      <c r="L176" s="2">
        <v>0</v>
      </c>
      <c r="M176" s="2">
        <v>0</v>
      </c>
      <c r="N176" s="2">
        <v>0</v>
      </c>
      <c r="O176" s="2">
        <v>0</v>
      </c>
      <c r="P176" s="2">
        <v>5072.002</v>
      </c>
      <c r="Q176" s="2">
        <v>0</v>
      </c>
      <c r="R176" s="2">
        <v>344.07429</v>
      </c>
      <c r="S176" s="2">
        <v>0</v>
      </c>
      <c r="T176" s="2">
        <v>287.06368</v>
      </c>
      <c r="U176" s="2">
        <v>0</v>
      </c>
      <c r="V176" s="2">
        <v>55.5</v>
      </c>
      <c r="W176" s="2">
        <v>94.89975</v>
      </c>
      <c r="X176" s="2">
        <v>0</v>
      </c>
      <c r="Y176" s="2">
        <v>0</v>
      </c>
      <c r="Z176" s="2">
        <v>4998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</v>
      </c>
      <c r="AH176" s="2">
        <v>0</v>
      </c>
      <c r="AI176" s="2">
        <v>0</v>
      </c>
      <c r="AJ176" s="2">
        <v>122.6</v>
      </c>
      <c r="AK176" s="2">
        <v>0</v>
      </c>
      <c r="AL176" s="58">
        <v>0</v>
      </c>
      <c r="AM176" s="2">
        <v>15106.573</v>
      </c>
      <c r="AN176" s="2">
        <v>0</v>
      </c>
      <c r="AO176" s="6">
        <v>0</v>
      </c>
      <c r="AP176" s="2">
        <v>4304.577</v>
      </c>
      <c r="AQ176" s="2">
        <v>0</v>
      </c>
      <c r="AR176" s="2">
        <v>0</v>
      </c>
      <c r="AS176" s="2">
        <v>0</v>
      </c>
      <c r="AT176" s="2">
        <v>493.33</v>
      </c>
      <c r="AU176" s="2">
        <v>0</v>
      </c>
      <c r="AV176" s="3">
        <f t="shared" si="17"/>
        <v>50889.710719999995</v>
      </c>
    </row>
    <row r="177" spans="1:48" s="4" customFormat="1" ht="34.5" customHeight="1">
      <c r="A177" s="1" t="s">
        <v>140</v>
      </c>
      <c r="B177" s="2">
        <v>0</v>
      </c>
      <c r="C177" s="2">
        <v>0</v>
      </c>
      <c r="D177" s="2">
        <v>3110.599</v>
      </c>
      <c r="E177" s="2">
        <v>0</v>
      </c>
      <c r="F177" s="2">
        <v>2012.014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0</v>
      </c>
      <c r="V177" s="2">
        <v>371.4</v>
      </c>
      <c r="W177" s="2">
        <v>0</v>
      </c>
      <c r="X177" s="2">
        <v>0</v>
      </c>
      <c r="Y177" s="2">
        <v>0</v>
      </c>
      <c r="Z177" s="2">
        <v>3180.1</v>
      </c>
      <c r="AA177" s="2">
        <v>0</v>
      </c>
      <c r="AB177" s="2">
        <v>0</v>
      </c>
      <c r="AC177" s="2">
        <v>0</v>
      </c>
      <c r="AD177" s="2">
        <v>0</v>
      </c>
      <c r="AE177" s="2">
        <v>0</v>
      </c>
      <c r="AF177" s="2">
        <v>0</v>
      </c>
      <c r="AG177" s="2">
        <v>0</v>
      </c>
      <c r="AH177" s="2">
        <v>0</v>
      </c>
      <c r="AI177" s="2">
        <v>0</v>
      </c>
      <c r="AJ177" s="2">
        <v>0</v>
      </c>
      <c r="AK177" s="2">
        <v>0</v>
      </c>
      <c r="AL177" s="58">
        <v>0</v>
      </c>
      <c r="AM177" s="2">
        <v>0</v>
      </c>
      <c r="AN177" s="2">
        <v>0</v>
      </c>
      <c r="AO177" s="6">
        <v>0</v>
      </c>
      <c r="AP177" s="2">
        <v>2427.358</v>
      </c>
      <c r="AQ177" s="2">
        <v>263.293</v>
      </c>
      <c r="AR177" s="2">
        <v>0</v>
      </c>
      <c r="AS177" s="2">
        <v>0</v>
      </c>
      <c r="AT177" s="2">
        <v>0</v>
      </c>
      <c r="AU177" s="2">
        <v>0</v>
      </c>
      <c r="AV177" s="3">
        <f t="shared" si="17"/>
        <v>11364.764</v>
      </c>
    </row>
    <row r="178" spans="1:48" s="4" customFormat="1" ht="34.5" customHeight="1">
      <c r="A178" s="1" t="s">
        <v>141</v>
      </c>
      <c r="B178" s="2">
        <v>0</v>
      </c>
      <c r="C178" s="2">
        <v>149.622</v>
      </c>
      <c r="D178" s="2">
        <v>16583.62</v>
      </c>
      <c r="E178" s="2">
        <v>0</v>
      </c>
      <c r="F178" s="2">
        <v>12538.901</v>
      </c>
      <c r="G178" s="2">
        <v>1785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0</v>
      </c>
      <c r="P178" s="2">
        <v>5191.08</v>
      </c>
      <c r="Q178" s="2">
        <v>0</v>
      </c>
      <c r="R178" s="2">
        <v>134.11895</v>
      </c>
      <c r="S178" s="2">
        <v>0</v>
      </c>
      <c r="T178" s="2">
        <v>582.20601</v>
      </c>
      <c r="U178" s="2">
        <v>0</v>
      </c>
      <c r="V178" s="2">
        <v>484.4</v>
      </c>
      <c r="W178" s="2">
        <v>432.27801</v>
      </c>
      <c r="X178" s="2">
        <v>570.311</v>
      </c>
      <c r="Y178" s="2">
        <v>0</v>
      </c>
      <c r="Z178" s="2">
        <v>8519.241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</v>
      </c>
      <c r="AH178" s="2">
        <v>0</v>
      </c>
      <c r="AI178" s="2">
        <v>0</v>
      </c>
      <c r="AJ178" s="2">
        <v>0</v>
      </c>
      <c r="AK178" s="2">
        <v>0</v>
      </c>
      <c r="AL178" s="58">
        <v>0</v>
      </c>
      <c r="AM178" s="2">
        <v>0</v>
      </c>
      <c r="AN178" s="2">
        <v>0</v>
      </c>
      <c r="AO178" s="6">
        <v>0</v>
      </c>
      <c r="AP178" s="2">
        <v>5183.046</v>
      </c>
      <c r="AQ178" s="2">
        <v>489.897</v>
      </c>
      <c r="AR178" s="2">
        <v>0</v>
      </c>
      <c r="AS178" s="2">
        <v>0</v>
      </c>
      <c r="AT178" s="2">
        <v>8031.527</v>
      </c>
      <c r="AU178" s="2">
        <v>0</v>
      </c>
      <c r="AV178" s="3">
        <f t="shared" si="17"/>
        <v>60675.247970000004</v>
      </c>
    </row>
    <row r="179" spans="1:48" s="4" customFormat="1" ht="34.5" customHeight="1">
      <c r="A179" s="1" t="s">
        <v>142</v>
      </c>
      <c r="B179" s="2">
        <v>0</v>
      </c>
      <c r="C179" s="2">
        <v>0</v>
      </c>
      <c r="D179" s="2">
        <v>0</v>
      </c>
      <c r="E179" s="2">
        <v>5548.256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0</v>
      </c>
      <c r="P179" s="2">
        <v>0</v>
      </c>
      <c r="Q179" s="2">
        <v>0</v>
      </c>
      <c r="R179" s="2">
        <v>0</v>
      </c>
      <c r="S179" s="2">
        <v>0</v>
      </c>
      <c r="T179" s="2">
        <v>0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</v>
      </c>
      <c r="AH179" s="2">
        <v>0</v>
      </c>
      <c r="AI179" s="2">
        <v>0</v>
      </c>
      <c r="AJ179" s="2">
        <v>0</v>
      </c>
      <c r="AK179" s="2">
        <v>0</v>
      </c>
      <c r="AL179" s="58">
        <v>0</v>
      </c>
      <c r="AM179" s="2">
        <v>0</v>
      </c>
      <c r="AN179" s="2">
        <v>0</v>
      </c>
      <c r="AO179" s="6">
        <v>0</v>
      </c>
      <c r="AP179" s="2">
        <v>0</v>
      </c>
      <c r="AQ179" s="2">
        <v>0</v>
      </c>
      <c r="AR179" s="2">
        <v>0</v>
      </c>
      <c r="AS179" s="2">
        <v>0</v>
      </c>
      <c r="AT179" s="2">
        <v>0</v>
      </c>
      <c r="AU179" s="2">
        <v>0</v>
      </c>
      <c r="AV179" s="3">
        <f t="shared" si="17"/>
        <v>5548.256</v>
      </c>
    </row>
    <row r="180" spans="1:48" s="4" customFormat="1" ht="34.5" customHeight="1">
      <c r="A180" s="1" t="s">
        <v>143</v>
      </c>
      <c r="B180" s="2">
        <v>0</v>
      </c>
      <c r="C180" s="2">
        <v>0</v>
      </c>
      <c r="D180" s="2">
        <v>14988.357</v>
      </c>
      <c r="E180" s="2">
        <v>0</v>
      </c>
      <c r="F180" s="2">
        <v>10222.162</v>
      </c>
      <c r="G180" s="2">
        <v>980</v>
      </c>
      <c r="H180" s="2">
        <v>0</v>
      </c>
      <c r="I180" s="2">
        <v>0</v>
      </c>
      <c r="J180" s="2">
        <v>0</v>
      </c>
      <c r="K180" s="2">
        <v>658.268</v>
      </c>
      <c r="L180" s="2">
        <v>0</v>
      </c>
      <c r="M180" s="2">
        <v>0</v>
      </c>
      <c r="N180" s="2">
        <v>0</v>
      </c>
      <c r="O180" s="2">
        <v>0</v>
      </c>
      <c r="P180" s="2">
        <v>8726.637</v>
      </c>
      <c r="Q180" s="2">
        <v>0</v>
      </c>
      <c r="R180" s="2">
        <v>992.63829</v>
      </c>
      <c r="S180" s="2">
        <v>0</v>
      </c>
      <c r="T180" s="2">
        <v>3761.97907</v>
      </c>
      <c r="U180" s="2">
        <v>0</v>
      </c>
      <c r="V180" s="2">
        <v>215.7</v>
      </c>
      <c r="W180" s="2">
        <v>104.64174</v>
      </c>
      <c r="X180" s="2">
        <v>54.74246</v>
      </c>
      <c r="Y180" s="2">
        <v>0</v>
      </c>
      <c r="Z180" s="2">
        <v>6489.56</v>
      </c>
      <c r="AA180" s="2">
        <v>0</v>
      </c>
      <c r="AB180" s="2">
        <v>306.93681</v>
      </c>
      <c r="AC180" s="2">
        <v>2474.01804</v>
      </c>
      <c r="AD180" s="2">
        <v>0</v>
      </c>
      <c r="AE180" s="2">
        <v>0</v>
      </c>
      <c r="AF180" s="2">
        <v>0</v>
      </c>
      <c r="AG180" s="2">
        <v>0</v>
      </c>
      <c r="AH180" s="2">
        <v>0</v>
      </c>
      <c r="AI180" s="2">
        <v>0</v>
      </c>
      <c r="AJ180" s="2">
        <v>0</v>
      </c>
      <c r="AK180" s="2">
        <v>0</v>
      </c>
      <c r="AL180" s="58">
        <v>0</v>
      </c>
      <c r="AM180" s="2">
        <v>7362.56</v>
      </c>
      <c r="AN180" s="2">
        <v>0</v>
      </c>
      <c r="AO180" s="6">
        <v>0</v>
      </c>
      <c r="AP180" s="2">
        <v>0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3">
        <f t="shared" si="17"/>
        <v>57338.20041</v>
      </c>
    </row>
    <row r="181" spans="1:48" s="4" customFormat="1" ht="34.5" customHeight="1">
      <c r="A181" s="1" t="s">
        <v>144</v>
      </c>
      <c r="B181" s="2">
        <v>0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91.954</v>
      </c>
      <c r="AH181" s="2">
        <v>0</v>
      </c>
      <c r="AI181" s="2">
        <v>0</v>
      </c>
      <c r="AJ181" s="2">
        <v>0</v>
      </c>
      <c r="AK181" s="2">
        <v>0</v>
      </c>
      <c r="AL181" s="58">
        <v>0</v>
      </c>
      <c r="AM181" s="2">
        <v>0</v>
      </c>
      <c r="AN181" s="2">
        <v>0</v>
      </c>
      <c r="AO181" s="6">
        <v>0</v>
      </c>
      <c r="AP181" s="2">
        <v>0</v>
      </c>
      <c r="AQ181" s="2">
        <v>0</v>
      </c>
      <c r="AR181" s="2">
        <v>0</v>
      </c>
      <c r="AS181" s="2">
        <v>0</v>
      </c>
      <c r="AT181" s="2">
        <v>0</v>
      </c>
      <c r="AU181" s="2">
        <v>0</v>
      </c>
      <c r="AV181" s="3">
        <f t="shared" si="17"/>
        <v>91.954</v>
      </c>
    </row>
    <row r="182" spans="1:48" s="4" customFormat="1" ht="34.5" customHeight="1">
      <c r="A182" s="1" t="s">
        <v>145</v>
      </c>
      <c r="B182" s="2">
        <v>0</v>
      </c>
      <c r="C182" s="2">
        <v>0</v>
      </c>
      <c r="D182" s="2">
        <v>0</v>
      </c>
      <c r="E182" s="2">
        <v>0</v>
      </c>
      <c r="F182" s="2">
        <v>0</v>
      </c>
      <c r="G182" s="2">
        <v>322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374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</v>
      </c>
      <c r="AH182" s="2">
        <v>0</v>
      </c>
      <c r="AI182" s="2">
        <v>0</v>
      </c>
      <c r="AJ182" s="2">
        <v>0</v>
      </c>
      <c r="AK182" s="2">
        <v>0</v>
      </c>
      <c r="AL182" s="58">
        <v>0</v>
      </c>
      <c r="AM182" s="2">
        <v>0</v>
      </c>
      <c r="AN182" s="2">
        <v>0</v>
      </c>
      <c r="AO182" s="6">
        <v>0</v>
      </c>
      <c r="AP182" s="2">
        <v>0</v>
      </c>
      <c r="AQ182" s="2">
        <v>0</v>
      </c>
      <c r="AR182" s="2">
        <v>0</v>
      </c>
      <c r="AS182" s="2">
        <v>0</v>
      </c>
      <c r="AT182" s="2">
        <v>0</v>
      </c>
      <c r="AU182" s="2">
        <v>0</v>
      </c>
      <c r="AV182" s="3">
        <f t="shared" si="17"/>
        <v>696</v>
      </c>
    </row>
    <row r="183" spans="1:48" s="4" customFormat="1" ht="34.5" customHeight="1">
      <c r="A183" s="1" t="s">
        <v>146</v>
      </c>
      <c r="B183" s="2">
        <v>0</v>
      </c>
      <c r="C183" s="2">
        <v>0</v>
      </c>
      <c r="D183" s="2">
        <v>895.597</v>
      </c>
      <c r="E183" s="2">
        <v>0</v>
      </c>
      <c r="F183" s="2">
        <v>0</v>
      </c>
      <c r="G183" s="2">
        <v>0</v>
      </c>
      <c r="H183" s="2">
        <v>0</v>
      </c>
      <c r="I183" s="2">
        <v>0</v>
      </c>
      <c r="J183" s="2">
        <v>0</v>
      </c>
      <c r="K183" s="2">
        <v>0</v>
      </c>
      <c r="L183" s="2">
        <v>0</v>
      </c>
      <c r="M183" s="2">
        <v>0</v>
      </c>
      <c r="N183" s="2">
        <v>0</v>
      </c>
      <c r="O183" s="2">
        <v>0</v>
      </c>
      <c r="P183" s="2">
        <v>667.373</v>
      </c>
      <c r="Q183" s="2">
        <v>40.545</v>
      </c>
      <c r="R183" s="2">
        <v>0</v>
      </c>
      <c r="S183" s="2">
        <v>0</v>
      </c>
      <c r="T183" s="2">
        <v>0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2916.41633</v>
      </c>
      <c r="AE183" s="2">
        <v>0</v>
      </c>
      <c r="AF183" s="2">
        <v>0</v>
      </c>
      <c r="AG183" s="2">
        <v>0</v>
      </c>
      <c r="AH183" s="2">
        <v>0</v>
      </c>
      <c r="AI183" s="2">
        <v>12</v>
      </c>
      <c r="AJ183" s="2">
        <v>0</v>
      </c>
      <c r="AK183" s="2">
        <v>0</v>
      </c>
      <c r="AL183" s="58">
        <v>0</v>
      </c>
      <c r="AM183" s="2">
        <v>0</v>
      </c>
      <c r="AN183" s="2">
        <v>0</v>
      </c>
      <c r="AO183" s="6">
        <v>0</v>
      </c>
      <c r="AP183" s="2">
        <v>0</v>
      </c>
      <c r="AQ183" s="2">
        <v>0</v>
      </c>
      <c r="AR183" s="2">
        <v>0</v>
      </c>
      <c r="AS183" s="2">
        <v>0</v>
      </c>
      <c r="AT183" s="2">
        <v>0</v>
      </c>
      <c r="AU183" s="2">
        <v>0</v>
      </c>
      <c r="AV183" s="3">
        <f t="shared" si="17"/>
        <v>4531.93133</v>
      </c>
    </row>
    <row r="184" spans="1:48" s="4" customFormat="1" ht="34.5" customHeight="1">
      <c r="A184" s="1" t="s">
        <v>147</v>
      </c>
      <c r="B184" s="2">
        <v>0</v>
      </c>
      <c r="C184" s="2">
        <v>0</v>
      </c>
      <c r="D184" s="2">
        <v>6755.33</v>
      </c>
      <c r="E184" s="2">
        <v>0</v>
      </c>
      <c r="F184" s="2">
        <v>1657.312</v>
      </c>
      <c r="G184" s="2">
        <v>56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">
        <v>0</v>
      </c>
      <c r="O184" s="2">
        <v>0</v>
      </c>
      <c r="P184" s="2">
        <v>0</v>
      </c>
      <c r="Q184" s="2">
        <v>0</v>
      </c>
      <c r="R184" s="2">
        <v>0</v>
      </c>
      <c r="S184" s="2">
        <v>0</v>
      </c>
      <c r="T184" s="2">
        <v>0</v>
      </c>
      <c r="U184" s="2">
        <v>0</v>
      </c>
      <c r="V184" s="2">
        <v>468</v>
      </c>
      <c r="W184" s="2">
        <v>41.30278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</v>
      </c>
      <c r="AH184" s="2">
        <v>0</v>
      </c>
      <c r="AI184" s="2">
        <v>0</v>
      </c>
      <c r="AJ184" s="2">
        <v>0</v>
      </c>
      <c r="AK184" s="2">
        <v>0</v>
      </c>
      <c r="AL184" s="58">
        <v>0</v>
      </c>
      <c r="AM184" s="2">
        <v>0</v>
      </c>
      <c r="AN184" s="2">
        <v>0</v>
      </c>
      <c r="AO184" s="6">
        <v>0</v>
      </c>
      <c r="AP184" s="2">
        <v>4798.355</v>
      </c>
      <c r="AQ184" s="2">
        <v>0</v>
      </c>
      <c r="AR184" s="2">
        <v>0</v>
      </c>
      <c r="AS184" s="2">
        <v>0</v>
      </c>
      <c r="AT184" s="2">
        <v>0</v>
      </c>
      <c r="AU184" s="2">
        <v>0</v>
      </c>
      <c r="AV184" s="3">
        <f t="shared" si="17"/>
        <v>13776.29978</v>
      </c>
    </row>
    <row r="185" spans="1:48" s="4" customFormat="1" ht="34.5" customHeight="1">
      <c r="A185" s="1" t="s">
        <v>148</v>
      </c>
      <c r="B185" s="2">
        <v>0</v>
      </c>
      <c r="C185" s="2">
        <v>0</v>
      </c>
      <c r="D185" s="2">
        <v>3517.362</v>
      </c>
      <c r="E185" s="2">
        <v>0</v>
      </c>
      <c r="F185" s="2">
        <v>2741.805</v>
      </c>
      <c r="G185" s="2">
        <v>567</v>
      </c>
      <c r="H185" s="2">
        <v>0</v>
      </c>
      <c r="I185" s="2">
        <v>0</v>
      </c>
      <c r="J185" s="2">
        <v>0</v>
      </c>
      <c r="K185" s="2">
        <v>0</v>
      </c>
      <c r="L185" s="2">
        <v>0</v>
      </c>
      <c r="M185" s="2">
        <v>0</v>
      </c>
      <c r="N185" s="2">
        <v>0</v>
      </c>
      <c r="O185" s="2">
        <v>0</v>
      </c>
      <c r="P185" s="2">
        <v>8124.667</v>
      </c>
      <c r="Q185" s="2">
        <v>0</v>
      </c>
      <c r="R185" s="2">
        <v>0</v>
      </c>
      <c r="S185" s="2">
        <v>0</v>
      </c>
      <c r="T185" s="2">
        <v>400.315</v>
      </c>
      <c r="U185" s="2">
        <v>0</v>
      </c>
      <c r="V185" s="2">
        <v>22.5</v>
      </c>
      <c r="W185" s="2">
        <v>0</v>
      </c>
      <c r="X185" s="2">
        <v>0</v>
      </c>
      <c r="Y185" s="2">
        <v>0</v>
      </c>
      <c r="Z185" s="2">
        <v>0</v>
      </c>
      <c r="AA185" s="2">
        <v>0</v>
      </c>
      <c r="AB185" s="2">
        <v>0</v>
      </c>
      <c r="AC185" s="2">
        <v>0</v>
      </c>
      <c r="AD185" s="2">
        <v>0</v>
      </c>
      <c r="AE185" s="2">
        <v>0</v>
      </c>
      <c r="AF185" s="2">
        <v>0</v>
      </c>
      <c r="AG185" s="2">
        <v>0</v>
      </c>
      <c r="AH185" s="2">
        <v>0</v>
      </c>
      <c r="AI185" s="2">
        <v>0</v>
      </c>
      <c r="AJ185" s="2">
        <v>0</v>
      </c>
      <c r="AK185" s="2">
        <v>0</v>
      </c>
      <c r="AL185" s="58">
        <v>0</v>
      </c>
      <c r="AM185" s="2">
        <v>0</v>
      </c>
      <c r="AN185" s="2">
        <v>0</v>
      </c>
      <c r="AO185" s="6">
        <v>0</v>
      </c>
      <c r="AP185" s="2">
        <v>0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3">
        <f t="shared" si="17"/>
        <v>15373.649</v>
      </c>
    </row>
    <row r="186" spans="1:48" s="4" customFormat="1" ht="34.5" customHeight="1">
      <c r="A186" s="1" t="s">
        <v>149</v>
      </c>
      <c r="B186" s="2">
        <v>0</v>
      </c>
      <c r="C186" s="2">
        <v>0</v>
      </c>
      <c r="D186" s="2">
        <v>8069.013</v>
      </c>
      <c r="E186" s="2">
        <v>0</v>
      </c>
      <c r="F186" s="2">
        <v>4934.71</v>
      </c>
      <c r="G186" s="2">
        <v>539</v>
      </c>
      <c r="H186" s="2">
        <v>0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">
        <v>0</v>
      </c>
      <c r="O186" s="2">
        <v>0</v>
      </c>
      <c r="P186" s="2">
        <v>1406.228</v>
      </c>
      <c r="Q186" s="2">
        <v>0</v>
      </c>
      <c r="R186" s="2">
        <v>2124.3692</v>
      </c>
      <c r="S186" s="2">
        <v>0</v>
      </c>
      <c r="T186" s="2">
        <v>1268.90282</v>
      </c>
      <c r="U186" s="2">
        <v>0</v>
      </c>
      <c r="V186" s="2">
        <v>0</v>
      </c>
      <c r="W186" s="2">
        <v>55.1152</v>
      </c>
      <c r="X186" s="2">
        <v>205.23703</v>
      </c>
      <c r="Y186" s="2">
        <v>0</v>
      </c>
      <c r="Z186" s="2">
        <v>4312</v>
      </c>
      <c r="AA186" s="2">
        <v>0</v>
      </c>
      <c r="AB186" s="2">
        <v>0</v>
      </c>
      <c r="AC186" s="2">
        <v>1481.67621</v>
      </c>
      <c r="AD186" s="2">
        <v>0</v>
      </c>
      <c r="AE186" s="2">
        <v>0</v>
      </c>
      <c r="AF186" s="2">
        <v>0</v>
      </c>
      <c r="AG186" s="2">
        <v>0</v>
      </c>
      <c r="AH186" s="2">
        <v>0</v>
      </c>
      <c r="AI186" s="2">
        <v>0</v>
      </c>
      <c r="AJ186" s="2">
        <v>0</v>
      </c>
      <c r="AK186" s="2">
        <v>0</v>
      </c>
      <c r="AL186" s="58">
        <v>0</v>
      </c>
      <c r="AM186" s="2">
        <v>0</v>
      </c>
      <c r="AN186" s="2">
        <v>0</v>
      </c>
      <c r="AO186" s="6">
        <v>0</v>
      </c>
      <c r="AP186" s="2">
        <v>2375.135</v>
      </c>
      <c r="AQ186" s="2">
        <v>169.172</v>
      </c>
      <c r="AR186" s="2">
        <v>0</v>
      </c>
      <c r="AS186" s="2">
        <v>0</v>
      </c>
      <c r="AT186" s="2">
        <v>0</v>
      </c>
      <c r="AU186" s="2">
        <v>0</v>
      </c>
      <c r="AV186" s="3">
        <f t="shared" si="17"/>
        <v>26940.55846</v>
      </c>
    </row>
    <row r="187" spans="1:48" s="4" customFormat="1" ht="34.5" customHeight="1">
      <c r="A187" s="1" t="s">
        <v>150</v>
      </c>
      <c r="B187" s="2">
        <v>0</v>
      </c>
      <c r="C187" s="2">
        <v>0</v>
      </c>
      <c r="D187" s="2">
        <v>6645.541</v>
      </c>
      <c r="E187" s="2">
        <v>0</v>
      </c>
      <c r="F187" s="2">
        <v>4788.182</v>
      </c>
      <c r="G187" s="2">
        <v>371</v>
      </c>
      <c r="H187" s="2">
        <v>0</v>
      </c>
      <c r="I187" s="2">
        <v>0</v>
      </c>
      <c r="J187" s="2">
        <v>0</v>
      </c>
      <c r="K187" s="2">
        <v>0</v>
      </c>
      <c r="L187" s="2">
        <v>0</v>
      </c>
      <c r="M187" s="2">
        <v>0</v>
      </c>
      <c r="N187" s="2">
        <v>0</v>
      </c>
      <c r="O187" s="2">
        <v>0</v>
      </c>
      <c r="P187" s="2">
        <v>0</v>
      </c>
      <c r="Q187" s="2">
        <v>0</v>
      </c>
      <c r="R187" s="2">
        <v>658.70941</v>
      </c>
      <c r="S187" s="2">
        <v>0</v>
      </c>
      <c r="T187" s="2">
        <v>5183.70626</v>
      </c>
      <c r="U187" s="2">
        <v>0</v>
      </c>
      <c r="V187" s="2">
        <v>0</v>
      </c>
      <c r="W187" s="2">
        <v>45.26575</v>
      </c>
      <c r="X187" s="2">
        <v>0</v>
      </c>
      <c r="Y187" s="2">
        <v>0</v>
      </c>
      <c r="Z187" s="2">
        <v>4468.8</v>
      </c>
      <c r="AA187" s="2">
        <v>0</v>
      </c>
      <c r="AB187" s="2">
        <v>0</v>
      </c>
      <c r="AC187" s="2">
        <v>1340.10467</v>
      </c>
      <c r="AD187" s="2">
        <v>0</v>
      </c>
      <c r="AE187" s="2">
        <v>0</v>
      </c>
      <c r="AF187" s="2">
        <v>0</v>
      </c>
      <c r="AG187" s="2">
        <v>0</v>
      </c>
      <c r="AH187" s="2">
        <v>0</v>
      </c>
      <c r="AI187" s="2">
        <v>0</v>
      </c>
      <c r="AJ187" s="2">
        <v>0</v>
      </c>
      <c r="AK187" s="2">
        <v>0</v>
      </c>
      <c r="AL187" s="58">
        <v>0</v>
      </c>
      <c r="AM187" s="2">
        <v>10560.143</v>
      </c>
      <c r="AN187" s="2">
        <v>0</v>
      </c>
      <c r="AO187" s="6">
        <v>0</v>
      </c>
      <c r="AP187" s="2">
        <v>0</v>
      </c>
      <c r="AQ187" s="2">
        <v>0</v>
      </c>
      <c r="AR187" s="2">
        <v>0</v>
      </c>
      <c r="AS187" s="2">
        <v>0</v>
      </c>
      <c r="AT187" s="2">
        <v>0</v>
      </c>
      <c r="AU187" s="2">
        <v>0</v>
      </c>
      <c r="AV187" s="3">
        <f t="shared" si="17"/>
        <v>34061.45209</v>
      </c>
    </row>
    <row r="188" spans="1:48" s="4" customFormat="1" ht="34.5" customHeight="1">
      <c r="A188" s="1" t="s">
        <v>151</v>
      </c>
      <c r="B188" s="2">
        <v>0</v>
      </c>
      <c r="C188" s="2">
        <v>0</v>
      </c>
      <c r="D188" s="2">
        <v>338.568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58">
        <v>0</v>
      </c>
      <c r="AM188" s="2">
        <v>0</v>
      </c>
      <c r="AN188" s="2">
        <v>0</v>
      </c>
      <c r="AO188" s="6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3">
        <f t="shared" si="17"/>
        <v>338.568</v>
      </c>
    </row>
    <row r="189" spans="1:48" s="4" customFormat="1" ht="34.5" customHeight="1">
      <c r="A189" s="1" t="s">
        <v>152</v>
      </c>
      <c r="B189" s="2">
        <v>0</v>
      </c>
      <c r="C189" s="2">
        <v>0</v>
      </c>
      <c r="D189" s="2">
        <v>417.05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58">
        <v>0</v>
      </c>
      <c r="AM189" s="2">
        <v>0</v>
      </c>
      <c r="AN189" s="2">
        <v>0</v>
      </c>
      <c r="AO189" s="6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3">
        <f t="shared" si="17"/>
        <v>417.05</v>
      </c>
    </row>
    <row r="190" spans="1:48" s="4" customFormat="1" ht="34.5" customHeight="1">
      <c r="A190" s="1" t="s">
        <v>153</v>
      </c>
      <c r="B190" s="2">
        <v>0</v>
      </c>
      <c r="C190" s="2">
        <v>93.514</v>
      </c>
      <c r="D190" s="2">
        <v>107.895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0</v>
      </c>
      <c r="L190" s="2">
        <v>0</v>
      </c>
      <c r="M190" s="2">
        <v>0</v>
      </c>
      <c r="N190" s="2">
        <v>0</v>
      </c>
      <c r="O190" s="2">
        <v>0</v>
      </c>
      <c r="P190" s="2">
        <v>30.865</v>
      </c>
      <c r="Q190" s="2">
        <v>0</v>
      </c>
      <c r="R190" s="2">
        <v>0</v>
      </c>
      <c r="S190" s="2">
        <v>0</v>
      </c>
      <c r="T190" s="2">
        <v>0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</v>
      </c>
      <c r="AE190" s="2">
        <v>0</v>
      </c>
      <c r="AF190" s="2">
        <v>0</v>
      </c>
      <c r="AG190" s="2">
        <v>0</v>
      </c>
      <c r="AH190" s="2">
        <v>0</v>
      </c>
      <c r="AI190" s="2">
        <v>0</v>
      </c>
      <c r="AJ190" s="2">
        <v>0</v>
      </c>
      <c r="AK190" s="2">
        <v>0</v>
      </c>
      <c r="AL190" s="58">
        <v>0</v>
      </c>
      <c r="AM190" s="2">
        <v>0</v>
      </c>
      <c r="AN190" s="2">
        <v>0</v>
      </c>
      <c r="AO190" s="6">
        <v>0</v>
      </c>
      <c r="AP190" s="2">
        <v>0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3">
        <f t="shared" si="17"/>
        <v>232.274</v>
      </c>
    </row>
    <row r="191" spans="1:48" s="4" customFormat="1" ht="34.5" customHeight="1">
      <c r="A191" s="1" t="s">
        <v>154</v>
      </c>
      <c r="B191" s="2">
        <v>0</v>
      </c>
      <c r="C191" s="2">
        <v>0</v>
      </c>
      <c r="D191" s="2">
        <v>107.319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</v>
      </c>
      <c r="AH191" s="2">
        <v>0</v>
      </c>
      <c r="AI191" s="2">
        <v>0</v>
      </c>
      <c r="AJ191" s="2">
        <v>0</v>
      </c>
      <c r="AK191" s="2">
        <v>0</v>
      </c>
      <c r="AL191" s="58">
        <v>0</v>
      </c>
      <c r="AM191" s="2">
        <v>0</v>
      </c>
      <c r="AN191" s="2">
        <v>0</v>
      </c>
      <c r="AO191" s="6">
        <v>0</v>
      </c>
      <c r="AP191" s="2">
        <v>0</v>
      </c>
      <c r="AQ191" s="2">
        <v>0</v>
      </c>
      <c r="AR191" s="2">
        <v>0</v>
      </c>
      <c r="AS191" s="2">
        <v>0</v>
      </c>
      <c r="AT191" s="2">
        <v>0</v>
      </c>
      <c r="AU191" s="2">
        <v>0</v>
      </c>
      <c r="AV191" s="3">
        <f t="shared" si="17"/>
        <v>107.319</v>
      </c>
    </row>
    <row r="192" spans="1:48" s="4" customFormat="1" ht="34.5" customHeight="1">
      <c r="A192" s="1" t="s">
        <v>155</v>
      </c>
      <c r="B192" s="2">
        <v>0</v>
      </c>
      <c r="C192" s="2">
        <v>0</v>
      </c>
      <c r="D192" s="2">
        <v>18.079</v>
      </c>
      <c r="E192" s="2">
        <v>0</v>
      </c>
      <c r="F192" s="2">
        <v>0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">
        <v>63.75</v>
      </c>
      <c r="O192" s="2">
        <v>0</v>
      </c>
      <c r="P192" s="2">
        <v>0</v>
      </c>
      <c r="Q192" s="2">
        <v>0</v>
      </c>
      <c r="R192" s="2">
        <v>0</v>
      </c>
      <c r="S192" s="2">
        <v>0</v>
      </c>
      <c r="T192" s="2">
        <v>0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</v>
      </c>
      <c r="AH192" s="2">
        <v>0</v>
      </c>
      <c r="AI192" s="2">
        <v>0</v>
      </c>
      <c r="AJ192" s="2">
        <v>0</v>
      </c>
      <c r="AK192" s="2">
        <v>0</v>
      </c>
      <c r="AL192" s="58">
        <v>0</v>
      </c>
      <c r="AM192" s="2">
        <v>0</v>
      </c>
      <c r="AN192" s="2">
        <v>0</v>
      </c>
      <c r="AO192" s="6">
        <v>0</v>
      </c>
      <c r="AP192" s="2">
        <v>0</v>
      </c>
      <c r="AQ192" s="2">
        <v>0</v>
      </c>
      <c r="AR192" s="2">
        <v>0</v>
      </c>
      <c r="AS192" s="2">
        <v>0</v>
      </c>
      <c r="AT192" s="2">
        <v>0</v>
      </c>
      <c r="AU192" s="2">
        <v>0</v>
      </c>
      <c r="AV192" s="3">
        <f t="shared" si="17"/>
        <v>81.82900000000001</v>
      </c>
    </row>
    <row r="193" spans="1:48" s="4" customFormat="1" ht="34.5" customHeight="1">
      <c r="A193" s="1" t="s">
        <v>156</v>
      </c>
      <c r="B193" s="2">
        <v>0</v>
      </c>
      <c r="C193" s="2">
        <v>0</v>
      </c>
      <c r="D193" s="2">
        <v>0</v>
      </c>
      <c r="E193" s="2">
        <v>0</v>
      </c>
      <c r="F193" s="2">
        <v>0</v>
      </c>
      <c r="G193" s="2">
        <v>245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">
        <v>247.5</v>
      </c>
      <c r="O193" s="2">
        <v>0</v>
      </c>
      <c r="P193" s="2">
        <v>447.491</v>
      </c>
      <c r="Q193" s="2">
        <v>0</v>
      </c>
      <c r="R193" s="2">
        <v>0</v>
      </c>
      <c r="S193" s="2">
        <v>0</v>
      </c>
      <c r="T193" s="2">
        <v>0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</v>
      </c>
      <c r="AH193" s="2">
        <v>0</v>
      </c>
      <c r="AI193" s="2">
        <v>0</v>
      </c>
      <c r="AJ193" s="2">
        <v>0</v>
      </c>
      <c r="AK193" s="2">
        <v>0</v>
      </c>
      <c r="AL193" s="58">
        <v>0</v>
      </c>
      <c r="AM193" s="2">
        <v>0</v>
      </c>
      <c r="AN193" s="2">
        <v>0</v>
      </c>
      <c r="AO193" s="6">
        <v>0</v>
      </c>
      <c r="AP193" s="2">
        <v>0</v>
      </c>
      <c r="AQ193" s="2">
        <v>0</v>
      </c>
      <c r="AR193" s="2">
        <v>0</v>
      </c>
      <c r="AS193" s="2">
        <v>0</v>
      </c>
      <c r="AT193" s="2">
        <v>0</v>
      </c>
      <c r="AU193" s="2">
        <v>0</v>
      </c>
      <c r="AV193" s="3">
        <f t="shared" si="17"/>
        <v>939.991</v>
      </c>
    </row>
    <row r="194" spans="1:48" s="4" customFormat="1" ht="34.5" customHeight="1">
      <c r="A194" s="1" t="s">
        <v>157</v>
      </c>
      <c r="B194" s="2">
        <v>0</v>
      </c>
      <c r="C194" s="2">
        <v>0</v>
      </c>
      <c r="D194" s="2">
        <v>423.21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120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</v>
      </c>
      <c r="AH194" s="2">
        <v>0</v>
      </c>
      <c r="AI194" s="2">
        <v>0</v>
      </c>
      <c r="AJ194" s="2">
        <v>0</v>
      </c>
      <c r="AK194" s="2">
        <v>0</v>
      </c>
      <c r="AL194" s="58">
        <v>0</v>
      </c>
      <c r="AM194" s="2">
        <v>0</v>
      </c>
      <c r="AN194" s="2">
        <v>0</v>
      </c>
      <c r="AO194" s="6">
        <v>0</v>
      </c>
      <c r="AP194" s="2">
        <v>0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3">
        <f t="shared" si="17"/>
        <v>543.21</v>
      </c>
    </row>
    <row r="195" spans="1:48" s="4" customFormat="1" ht="34.5" customHeight="1">
      <c r="A195" s="1" t="s">
        <v>158</v>
      </c>
      <c r="B195" s="2">
        <v>0</v>
      </c>
      <c r="C195" s="2">
        <v>0</v>
      </c>
      <c r="D195" s="2">
        <v>0</v>
      </c>
      <c r="E195" s="2">
        <v>0</v>
      </c>
      <c r="F195" s="2">
        <v>0</v>
      </c>
      <c r="G195" s="2">
        <v>1050</v>
      </c>
      <c r="H195" s="2">
        <v>0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">
        <v>105</v>
      </c>
      <c r="O195" s="2">
        <v>0</v>
      </c>
      <c r="P195" s="2">
        <v>0</v>
      </c>
      <c r="Q195" s="2">
        <v>0</v>
      </c>
      <c r="R195" s="2">
        <v>0</v>
      </c>
      <c r="S195" s="2">
        <v>0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58">
        <v>0</v>
      </c>
      <c r="AM195" s="2">
        <v>0</v>
      </c>
      <c r="AN195" s="2">
        <v>0</v>
      </c>
      <c r="AO195" s="6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3">
        <f t="shared" si="17"/>
        <v>1155</v>
      </c>
    </row>
    <row r="196" spans="1:48" s="4" customFormat="1" ht="34.5" customHeight="1">
      <c r="A196" s="1" t="s">
        <v>159</v>
      </c>
      <c r="B196" s="2">
        <v>0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1046.995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58">
        <v>0</v>
      </c>
      <c r="AM196" s="2">
        <v>0</v>
      </c>
      <c r="AN196" s="2">
        <v>0</v>
      </c>
      <c r="AO196" s="6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3">
        <f t="shared" si="17"/>
        <v>1046.995</v>
      </c>
    </row>
    <row r="197" spans="1:48" s="4" customFormat="1" ht="34.5" customHeight="1">
      <c r="A197" s="1" t="s">
        <v>160</v>
      </c>
      <c r="B197" s="2">
        <v>0</v>
      </c>
      <c r="C197" s="2">
        <v>0</v>
      </c>
      <c r="D197" s="2">
        <v>253.926</v>
      </c>
      <c r="E197" s="2">
        <v>0</v>
      </c>
      <c r="F197" s="2">
        <v>0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">
        <v>0</v>
      </c>
      <c r="O197" s="2">
        <v>0</v>
      </c>
      <c r="P197" s="2">
        <v>0</v>
      </c>
      <c r="Q197" s="2">
        <v>0</v>
      </c>
      <c r="R197" s="2">
        <v>0</v>
      </c>
      <c r="S197" s="2">
        <v>0</v>
      </c>
      <c r="T197" s="2">
        <v>0</v>
      </c>
      <c r="U197" s="2">
        <v>0</v>
      </c>
      <c r="V197" s="2">
        <v>0</v>
      </c>
      <c r="W197" s="2">
        <v>0</v>
      </c>
      <c r="X197" s="2">
        <v>0</v>
      </c>
      <c r="Y197" s="2">
        <v>0</v>
      </c>
      <c r="Z197" s="2">
        <v>0</v>
      </c>
      <c r="AA197" s="2">
        <v>0</v>
      </c>
      <c r="AB197" s="2">
        <v>0</v>
      </c>
      <c r="AC197" s="2">
        <v>0</v>
      </c>
      <c r="AD197" s="2">
        <v>0</v>
      </c>
      <c r="AE197" s="2">
        <v>0</v>
      </c>
      <c r="AF197" s="2">
        <v>0</v>
      </c>
      <c r="AG197" s="2">
        <v>0</v>
      </c>
      <c r="AH197" s="2">
        <v>0</v>
      </c>
      <c r="AI197" s="2">
        <v>0</v>
      </c>
      <c r="AJ197" s="2">
        <v>0</v>
      </c>
      <c r="AK197" s="2">
        <v>0</v>
      </c>
      <c r="AL197" s="58">
        <v>0</v>
      </c>
      <c r="AM197" s="2">
        <v>0</v>
      </c>
      <c r="AN197" s="2">
        <v>0</v>
      </c>
      <c r="AO197" s="6">
        <v>0</v>
      </c>
      <c r="AP197" s="2">
        <v>0</v>
      </c>
      <c r="AQ197" s="2">
        <v>0</v>
      </c>
      <c r="AR197" s="2">
        <v>0</v>
      </c>
      <c r="AS197" s="2">
        <v>0</v>
      </c>
      <c r="AT197" s="2">
        <v>0</v>
      </c>
      <c r="AU197" s="2">
        <v>0</v>
      </c>
      <c r="AV197" s="3">
        <f t="shared" si="17"/>
        <v>253.926</v>
      </c>
    </row>
    <row r="198" spans="1:48" s="4" customFormat="1" ht="34.5" customHeight="1">
      <c r="A198" s="1" t="s">
        <v>161</v>
      </c>
      <c r="B198" s="2">
        <v>0</v>
      </c>
      <c r="C198" s="2">
        <v>0</v>
      </c>
      <c r="D198" s="2">
        <v>592.495</v>
      </c>
      <c r="E198" s="2">
        <v>0</v>
      </c>
      <c r="F198" s="2">
        <v>0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">
        <v>505.25</v>
      </c>
      <c r="O198" s="2">
        <v>0</v>
      </c>
      <c r="P198" s="2">
        <v>294</v>
      </c>
      <c r="Q198" s="2">
        <v>0</v>
      </c>
      <c r="R198" s="2">
        <v>0</v>
      </c>
      <c r="S198" s="2">
        <v>0</v>
      </c>
      <c r="T198" s="2">
        <v>0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</v>
      </c>
      <c r="AH198" s="2">
        <v>0</v>
      </c>
      <c r="AI198" s="2">
        <v>0</v>
      </c>
      <c r="AJ198" s="2">
        <v>0</v>
      </c>
      <c r="AK198" s="2">
        <v>0</v>
      </c>
      <c r="AL198" s="58">
        <v>0</v>
      </c>
      <c r="AM198" s="2">
        <v>0</v>
      </c>
      <c r="AN198" s="2">
        <v>0</v>
      </c>
      <c r="AO198" s="6">
        <v>0</v>
      </c>
      <c r="AP198" s="2">
        <v>0</v>
      </c>
      <c r="AQ198" s="2">
        <v>0</v>
      </c>
      <c r="AR198" s="2">
        <v>0</v>
      </c>
      <c r="AS198" s="2">
        <v>0</v>
      </c>
      <c r="AT198" s="2">
        <v>0</v>
      </c>
      <c r="AU198" s="2">
        <v>0</v>
      </c>
      <c r="AV198" s="3">
        <f t="shared" si="17"/>
        <v>1391.745</v>
      </c>
    </row>
    <row r="199" spans="1:48" s="4" customFormat="1" ht="34.5" customHeight="1">
      <c r="A199" s="1" t="s">
        <v>162</v>
      </c>
      <c r="B199" s="2">
        <v>0</v>
      </c>
      <c r="C199" s="2">
        <v>0</v>
      </c>
      <c r="D199" s="2">
        <v>123.327</v>
      </c>
      <c r="E199" s="2">
        <v>0</v>
      </c>
      <c r="F199" s="2">
        <v>0</v>
      </c>
      <c r="G199" s="2">
        <v>0</v>
      </c>
      <c r="H199" s="2">
        <v>0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">
        <v>165</v>
      </c>
      <c r="O199" s="2">
        <v>0</v>
      </c>
      <c r="P199" s="2">
        <v>166.5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</v>
      </c>
      <c r="AH199" s="2">
        <v>0</v>
      </c>
      <c r="AI199" s="2">
        <v>0</v>
      </c>
      <c r="AJ199" s="2">
        <v>0</v>
      </c>
      <c r="AK199" s="2">
        <v>0</v>
      </c>
      <c r="AL199" s="58">
        <v>0</v>
      </c>
      <c r="AM199" s="2">
        <v>0</v>
      </c>
      <c r="AN199" s="2">
        <v>0</v>
      </c>
      <c r="AO199" s="6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3">
        <f t="shared" si="17"/>
        <v>454.827</v>
      </c>
    </row>
    <row r="200" spans="1:48" s="4" customFormat="1" ht="34.5" customHeight="1">
      <c r="A200" s="1" t="s">
        <v>163</v>
      </c>
      <c r="B200" s="2">
        <v>0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">
        <v>90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</v>
      </c>
      <c r="AH200" s="2">
        <v>0</v>
      </c>
      <c r="AI200" s="2">
        <v>0</v>
      </c>
      <c r="AJ200" s="2">
        <v>0</v>
      </c>
      <c r="AK200" s="2">
        <v>0</v>
      </c>
      <c r="AL200" s="58">
        <v>0</v>
      </c>
      <c r="AM200" s="2">
        <v>0</v>
      </c>
      <c r="AN200" s="2">
        <v>0</v>
      </c>
      <c r="AO200" s="6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3">
        <f t="shared" si="17"/>
        <v>90</v>
      </c>
    </row>
    <row r="201" spans="1:48" s="4" customFormat="1" ht="34.5" customHeight="1">
      <c r="A201" s="1" t="s">
        <v>164</v>
      </c>
      <c r="B201" s="2">
        <v>0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291.47151</v>
      </c>
      <c r="S201" s="2">
        <v>0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</v>
      </c>
      <c r="AH201" s="2">
        <v>0</v>
      </c>
      <c r="AI201" s="2">
        <v>0</v>
      </c>
      <c r="AJ201" s="2">
        <v>0</v>
      </c>
      <c r="AK201" s="2">
        <v>0</v>
      </c>
      <c r="AL201" s="58">
        <v>0</v>
      </c>
      <c r="AM201" s="2">
        <v>0</v>
      </c>
      <c r="AN201" s="2">
        <v>0</v>
      </c>
      <c r="AO201" s="6">
        <v>0</v>
      </c>
      <c r="AP201" s="2">
        <v>0</v>
      </c>
      <c r="AQ201" s="2">
        <v>0</v>
      </c>
      <c r="AR201" s="2">
        <v>0</v>
      </c>
      <c r="AS201" s="2">
        <v>0</v>
      </c>
      <c r="AT201" s="2">
        <v>0</v>
      </c>
      <c r="AU201" s="2">
        <v>0</v>
      </c>
      <c r="AV201" s="3">
        <f t="shared" si="17"/>
        <v>291.47151</v>
      </c>
    </row>
    <row r="202" spans="1:48" s="4" customFormat="1" ht="34.5" customHeight="1">
      <c r="A202" s="1" t="s">
        <v>165</v>
      </c>
      <c r="B202" s="2">
        <v>0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2340.849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</v>
      </c>
      <c r="AH202" s="2">
        <v>0</v>
      </c>
      <c r="AI202" s="2">
        <v>0</v>
      </c>
      <c r="AJ202" s="2">
        <v>0</v>
      </c>
      <c r="AK202" s="2">
        <v>0</v>
      </c>
      <c r="AL202" s="58">
        <v>0</v>
      </c>
      <c r="AM202" s="2">
        <v>0</v>
      </c>
      <c r="AN202" s="2">
        <v>0</v>
      </c>
      <c r="AO202" s="6">
        <v>0</v>
      </c>
      <c r="AP202" s="2">
        <v>0</v>
      </c>
      <c r="AQ202" s="2">
        <v>0</v>
      </c>
      <c r="AR202" s="2">
        <v>0</v>
      </c>
      <c r="AS202" s="2">
        <v>0</v>
      </c>
      <c r="AT202" s="2">
        <v>0</v>
      </c>
      <c r="AU202" s="2">
        <v>0</v>
      </c>
      <c r="AV202" s="3">
        <f t="shared" si="17"/>
        <v>2340.849</v>
      </c>
    </row>
    <row r="203" spans="1:48" s="4" customFormat="1" ht="34.5" customHeight="1">
      <c r="A203" s="1" t="s">
        <v>166</v>
      </c>
      <c r="B203" s="2">
        <v>0</v>
      </c>
      <c r="C203" s="2">
        <v>0</v>
      </c>
      <c r="D203" s="2">
        <v>388.731</v>
      </c>
      <c r="E203" s="2">
        <v>0</v>
      </c>
      <c r="F203" s="2">
        <v>0</v>
      </c>
      <c r="G203" s="2">
        <v>0</v>
      </c>
      <c r="H203" s="2">
        <v>0</v>
      </c>
      <c r="I203" s="2">
        <v>0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</v>
      </c>
      <c r="AH203" s="2">
        <v>0</v>
      </c>
      <c r="AI203" s="2">
        <v>0</v>
      </c>
      <c r="AJ203" s="2">
        <v>0</v>
      </c>
      <c r="AK203" s="2">
        <v>0</v>
      </c>
      <c r="AL203" s="58">
        <v>0</v>
      </c>
      <c r="AM203" s="2">
        <v>0</v>
      </c>
      <c r="AN203" s="2">
        <v>0</v>
      </c>
      <c r="AO203" s="6">
        <v>0</v>
      </c>
      <c r="AP203" s="2">
        <v>0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3">
        <f t="shared" si="17"/>
        <v>388.731</v>
      </c>
    </row>
    <row r="204" spans="1:48" s="4" customFormat="1" ht="34.5" customHeight="1">
      <c r="A204" s="1" t="s">
        <v>167</v>
      </c>
      <c r="B204" s="2">
        <v>7.2</v>
      </c>
      <c r="C204" s="2">
        <v>11.55</v>
      </c>
      <c r="D204" s="2">
        <v>1167.642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7.045</v>
      </c>
      <c r="S204" s="2">
        <v>0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</v>
      </c>
      <c r="AH204" s="2">
        <v>0</v>
      </c>
      <c r="AI204" s="2">
        <v>0</v>
      </c>
      <c r="AJ204" s="2">
        <v>0</v>
      </c>
      <c r="AK204" s="2">
        <v>0</v>
      </c>
      <c r="AL204" s="58">
        <v>0</v>
      </c>
      <c r="AM204" s="2">
        <v>0</v>
      </c>
      <c r="AN204" s="2">
        <v>0</v>
      </c>
      <c r="AO204" s="6">
        <v>0</v>
      </c>
      <c r="AP204" s="2">
        <v>0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3">
        <f t="shared" si="17"/>
        <v>1193.4370000000001</v>
      </c>
    </row>
    <row r="205" spans="1:48" s="4" customFormat="1" ht="34.5" customHeight="1">
      <c r="A205" s="1" t="s">
        <v>168</v>
      </c>
      <c r="B205" s="2">
        <v>0</v>
      </c>
      <c r="C205" s="2">
        <v>0</v>
      </c>
      <c r="D205" s="2">
        <v>5284.101</v>
      </c>
      <c r="E205" s="2">
        <v>0</v>
      </c>
      <c r="F205" s="2">
        <v>3753.264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829.2</v>
      </c>
      <c r="Q205" s="2">
        <v>0</v>
      </c>
      <c r="R205" s="2">
        <v>0</v>
      </c>
      <c r="S205" s="2">
        <v>0</v>
      </c>
      <c r="T205" s="2">
        <v>0</v>
      </c>
      <c r="U205" s="2">
        <v>0</v>
      </c>
      <c r="V205" s="2">
        <v>1850.25</v>
      </c>
      <c r="W205" s="2">
        <v>31.78064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</v>
      </c>
      <c r="AH205" s="2">
        <v>0</v>
      </c>
      <c r="AI205" s="2">
        <v>0</v>
      </c>
      <c r="AJ205" s="2">
        <v>0</v>
      </c>
      <c r="AK205" s="2">
        <v>0</v>
      </c>
      <c r="AL205" s="58">
        <v>0</v>
      </c>
      <c r="AM205" s="2">
        <v>0</v>
      </c>
      <c r="AN205" s="2">
        <v>0</v>
      </c>
      <c r="AO205" s="6">
        <v>0</v>
      </c>
      <c r="AP205" s="2">
        <v>0</v>
      </c>
      <c r="AQ205" s="2">
        <v>0</v>
      </c>
      <c r="AR205" s="2">
        <v>0</v>
      </c>
      <c r="AS205" s="2">
        <v>0</v>
      </c>
      <c r="AT205" s="2">
        <v>0</v>
      </c>
      <c r="AU205" s="2">
        <v>0</v>
      </c>
      <c r="AV205" s="3">
        <f aca="true" t="shared" si="18" ref="AV205:AV225">SUM(B205:AU205)</f>
        <v>11748.595640000001</v>
      </c>
    </row>
    <row r="206" spans="1:48" s="4" customFormat="1" ht="34.5" customHeight="1">
      <c r="A206" s="1" t="s">
        <v>169</v>
      </c>
      <c r="B206" s="2">
        <v>0</v>
      </c>
      <c r="C206" s="2">
        <v>174.545</v>
      </c>
      <c r="D206" s="2">
        <v>2832.063</v>
      </c>
      <c r="E206" s="2">
        <v>0</v>
      </c>
      <c r="F206" s="2">
        <v>0</v>
      </c>
      <c r="G206" s="2">
        <v>0</v>
      </c>
      <c r="H206" s="2">
        <v>0</v>
      </c>
      <c r="I206" s="2">
        <v>0</v>
      </c>
      <c r="J206" s="2">
        <v>0</v>
      </c>
      <c r="K206" s="2">
        <v>0</v>
      </c>
      <c r="L206" s="2">
        <v>0</v>
      </c>
      <c r="M206" s="2">
        <v>0</v>
      </c>
      <c r="N206" s="2">
        <v>0</v>
      </c>
      <c r="O206" s="2">
        <v>0</v>
      </c>
      <c r="P206" s="2">
        <v>2760</v>
      </c>
      <c r="Q206" s="2">
        <v>0</v>
      </c>
      <c r="R206" s="2">
        <v>0</v>
      </c>
      <c r="S206" s="2">
        <v>0</v>
      </c>
      <c r="T206" s="2">
        <v>0</v>
      </c>
      <c r="U206" s="2">
        <v>0</v>
      </c>
      <c r="V206" s="2">
        <v>138.75</v>
      </c>
      <c r="W206" s="2">
        <v>13.4064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</v>
      </c>
      <c r="AH206" s="2">
        <v>0</v>
      </c>
      <c r="AI206" s="2">
        <v>0</v>
      </c>
      <c r="AJ206" s="2">
        <v>0</v>
      </c>
      <c r="AK206" s="2">
        <v>0</v>
      </c>
      <c r="AL206" s="58">
        <v>0</v>
      </c>
      <c r="AM206" s="2">
        <v>0</v>
      </c>
      <c r="AN206" s="2">
        <v>0</v>
      </c>
      <c r="AO206" s="6">
        <v>0</v>
      </c>
      <c r="AP206" s="2">
        <v>4417.924</v>
      </c>
      <c r="AQ206" s="2">
        <v>228.106</v>
      </c>
      <c r="AR206" s="2">
        <v>0</v>
      </c>
      <c r="AS206" s="2">
        <v>0</v>
      </c>
      <c r="AT206" s="2">
        <v>0</v>
      </c>
      <c r="AU206" s="2">
        <v>0</v>
      </c>
      <c r="AV206" s="3">
        <f t="shared" si="18"/>
        <v>10564.794399999999</v>
      </c>
    </row>
    <row r="207" spans="1:48" s="4" customFormat="1" ht="34.5" customHeight="1">
      <c r="A207" s="1" t="s">
        <v>170</v>
      </c>
      <c r="B207" s="2">
        <v>0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0</v>
      </c>
      <c r="K207" s="2">
        <v>0</v>
      </c>
      <c r="L207" s="2">
        <v>0</v>
      </c>
      <c r="M207" s="2">
        <v>0</v>
      </c>
      <c r="N207" s="2">
        <v>0</v>
      </c>
      <c r="O207" s="2">
        <v>0</v>
      </c>
      <c r="P207" s="2">
        <v>0</v>
      </c>
      <c r="Q207" s="2">
        <v>0</v>
      </c>
      <c r="R207" s="2">
        <v>0</v>
      </c>
      <c r="S207" s="2">
        <v>0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91.954</v>
      </c>
      <c r="AH207" s="2">
        <v>0</v>
      </c>
      <c r="AI207" s="2">
        <v>0</v>
      </c>
      <c r="AJ207" s="2">
        <v>0</v>
      </c>
      <c r="AK207" s="2">
        <v>0</v>
      </c>
      <c r="AL207" s="58">
        <v>0</v>
      </c>
      <c r="AM207" s="2">
        <v>0</v>
      </c>
      <c r="AN207" s="2">
        <v>0</v>
      </c>
      <c r="AO207" s="6">
        <v>0</v>
      </c>
      <c r="AP207" s="2">
        <v>0</v>
      </c>
      <c r="AQ207" s="2">
        <v>0</v>
      </c>
      <c r="AR207" s="2">
        <v>0</v>
      </c>
      <c r="AS207" s="2">
        <v>0</v>
      </c>
      <c r="AT207" s="2">
        <v>0</v>
      </c>
      <c r="AU207" s="2">
        <v>0</v>
      </c>
      <c r="AV207" s="3">
        <f t="shared" si="18"/>
        <v>91.954</v>
      </c>
    </row>
    <row r="208" spans="1:48" s="4" customFormat="1" ht="34.5" customHeight="1">
      <c r="A208" s="1" t="s">
        <v>171</v>
      </c>
      <c r="B208" s="2">
        <v>0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">
        <v>0</v>
      </c>
      <c r="O208" s="2">
        <v>752.8</v>
      </c>
      <c r="P208" s="2">
        <v>0</v>
      </c>
      <c r="Q208" s="2">
        <v>0</v>
      </c>
      <c r="R208" s="2">
        <v>0</v>
      </c>
      <c r="S208" s="2">
        <v>0</v>
      </c>
      <c r="T208" s="2">
        <v>0</v>
      </c>
      <c r="U208" s="2">
        <v>0</v>
      </c>
      <c r="V208" s="2">
        <v>0</v>
      </c>
      <c r="W208" s="2">
        <v>0</v>
      </c>
      <c r="X208" s="2">
        <v>0</v>
      </c>
      <c r="Y208" s="2">
        <v>0</v>
      </c>
      <c r="Z208" s="2">
        <v>0</v>
      </c>
      <c r="AA208" s="2">
        <v>0</v>
      </c>
      <c r="AB208" s="2">
        <v>0</v>
      </c>
      <c r="AC208" s="2">
        <v>0</v>
      </c>
      <c r="AD208" s="2">
        <v>0</v>
      </c>
      <c r="AE208" s="2">
        <v>0</v>
      </c>
      <c r="AF208" s="2">
        <v>0</v>
      </c>
      <c r="AG208" s="2">
        <v>0</v>
      </c>
      <c r="AH208" s="2">
        <v>0</v>
      </c>
      <c r="AI208" s="2">
        <v>0</v>
      </c>
      <c r="AJ208" s="2">
        <v>0</v>
      </c>
      <c r="AK208" s="2">
        <v>0</v>
      </c>
      <c r="AL208" s="58">
        <v>0</v>
      </c>
      <c r="AM208" s="2">
        <v>0</v>
      </c>
      <c r="AN208" s="2">
        <v>0</v>
      </c>
      <c r="AO208" s="6">
        <v>0</v>
      </c>
      <c r="AP208" s="2">
        <v>0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3">
        <f t="shared" si="18"/>
        <v>752.8</v>
      </c>
    </row>
    <row r="209" spans="1:48" s="4" customFormat="1" ht="34.5" customHeight="1">
      <c r="A209" s="1" t="s">
        <v>172</v>
      </c>
      <c r="B209" s="2">
        <v>0</v>
      </c>
      <c r="C209" s="2">
        <v>0</v>
      </c>
      <c r="D209" s="2">
        <v>6245.941</v>
      </c>
      <c r="E209" s="2">
        <v>0</v>
      </c>
      <c r="F209" s="2">
        <v>5806.818</v>
      </c>
      <c r="G209" s="2">
        <v>315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">
        <v>0</v>
      </c>
      <c r="O209" s="2">
        <v>0</v>
      </c>
      <c r="P209" s="2">
        <v>1171.609</v>
      </c>
      <c r="Q209" s="2">
        <v>0</v>
      </c>
      <c r="R209" s="2">
        <v>83.03243</v>
      </c>
      <c r="S209" s="2">
        <v>0</v>
      </c>
      <c r="T209" s="2">
        <v>1766.06607</v>
      </c>
      <c r="U209" s="2">
        <v>0</v>
      </c>
      <c r="V209" s="2">
        <v>262.5</v>
      </c>
      <c r="W209" s="2">
        <v>0</v>
      </c>
      <c r="X209" s="2">
        <v>0</v>
      </c>
      <c r="Y209" s="2">
        <v>0</v>
      </c>
      <c r="Z209" s="2">
        <v>3552.01</v>
      </c>
      <c r="AA209" s="2">
        <v>0</v>
      </c>
      <c r="AB209" s="2">
        <v>0</v>
      </c>
      <c r="AC209" s="2">
        <v>0</v>
      </c>
      <c r="AD209" s="2">
        <v>215.605</v>
      </c>
      <c r="AE209" s="2">
        <v>0</v>
      </c>
      <c r="AF209" s="2">
        <v>0</v>
      </c>
      <c r="AG209" s="2">
        <v>0</v>
      </c>
      <c r="AH209" s="2">
        <v>0</v>
      </c>
      <c r="AI209" s="2">
        <v>0</v>
      </c>
      <c r="AJ209" s="2">
        <v>797.10545</v>
      </c>
      <c r="AK209" s="2">
        <v>0</v>
      </c>
      <c r="AL209" s="58">
        <v>0</v>
      </c>
      <c r="AM209" s="2">
        <v>9848.719</v>
      </c>
      <c r="AN209" s="2">
        <v>0</v>
      </c>
      <c r="AO209" s="6">
        <v>0</v>
      </c>
      <c r="AP209" s="2">
        <v>2884.008</v>
      </c>
      <c r="AQ209" s="2">
        <v>0</v>
      </c>
      <c r="AR209" s="2">
        <v>0</v>
      </c>
      <c r="AS209" s="2">
        <v>1860.085</v>
      </c>
      <c r="AT209" s="2">
        <v>0</v>
      </c>
      <c r="AU209" s="2">
        <v>0</v>
      </c>
      <c r="AV209" s="3">
        <f t="shared" si="18"/>
        <v>34808.49895</v>
      </c>
    </row>
    <row r="210" spans="1:48" s="4" customFormat="1" ht="34.5" customHeight="1">
      <c r="A210" s="1" t="s">
        <v>173</v>
      </c>
      <c r="B210" s="2">
        <v>0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880.106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</v>
      </c>
      <c r="AH210" s="2">
        <v>0</v>
      </c>
      <c r="AI210" s="2">
        <v>0</v>
      </c>
      <c r="AJ210" s="2">
        <v>0</v>
      </c>
      <c r="AK210" s="2">
        <v>0</v>
      </c>
      <c r="AL210" s="58">
        <v>0</v>
      </c>
      <c r="AM210" s="2">
        <v>0</v>
      </c>
      <c r="AN210" s="2">
        <v>0</v>
      </c>
      <c r="AO210" s="6">
        <v>0</v>
      </c>
      <c r="AP210" s="2">
        <v>0</v>
      </c>
      <c r="AQ210" s="2">
        <v>0</v>
      </c>
      <c r="AR210" s="2">
        <v>0</v>
      </c>
      <c r="AS210" s="2">
        <v>0</v>
      </c>
      <c r="AT210" s="2">
        <v>0</v>
      </c>
      <c r="AU210" s="2">
        <v>0</v>
      </c>
      <c r="AV210" s="3">
        <f t="shared" si="18"/>
        <v>880.106</v>
      </c>
    </row>
    <row r="211" spans="1:48" s="4" customFormat="1" ht="34.5" customHeight="1">
      <c r="A211" s="1" t="s">
        <v>174</v>
      </c>
      <c r="B211" s="2">
        <v>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1424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58">
        <v>0</v>
      </c>
      <c r="AM211" s="2">
        <v>0</v>
      </c>
      <c r="AN211" s="2">
        <v>0</v>
      </c>
      <c r="AO211" s="6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3">
        <f t="shared" si="18"/>
        <v>1424</v>
      </c>
    </row>
    <row r="212" spans="1:48" s="4" customFormat="1" ht="34.5" customHeight="1">
      <c r="A212" s="1" t="s">
        <v>175</v>
      </c>
      <c r="B212" s="2">
        <v>0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58">
        <v>3653.76</v>
      </c>
      <c r="AM212" s="2">
        <v>0</v>
      </c>
      <c r="AN212" s="2">
        <v>0</v>
      </c>
      <c r="AO212" s="6">
        <v>234.97291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3">
        <f t="shared" si="18"/>
        <v>3888.73291</v>
      </c>
    </row>
    <row r="213" spans="1:48" s="4" customFormat="1" ht="34.5" customHeight="1">
      <c r="A213" s="1" t="s">
        <v>176</v>
      </c>
      <c r="B213" s="2">
        <v>0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0</v>
      </c>
      <c r="V213" s="2">
        <v>0</v>
      </c>
      <c r="W213" s="2">
        <v>0</v>
      </c>
      <c r="X213" s="2">
        <v>0</v>
      </c>
      <c r="Y213" s="2">
        <v>0</v>
      </c>
      <c r="Z213" s="2">
        <v>0</v>
      </c>
      <c r="AA213" s="2">
        <v>0</v>
      </c>
      <c r="AB213" s="2">
        <v>0</v>
      </c>
      <c r="AC213" s="2">
        <v>0</v>
      </c>
      <c r="AD213" s="2">
        <v>0</v>
      </c>
      <c r="AE213" s="2">
        <v>0</v>
      </c>
      <c r="AF213" s="2">
        <v>0</v>
      </c>
      <c r="AG213" s="2">
        <v>0</v>
      </c>
      <c r="AH213" s="2">
        <v>0</v>
      </c>
      <c r="AI213" s="2">
        <v>0</v>
      </c>
      <c r="AJ213" s="2">
        <v>0</v>
      </c>
      <c r="AK213" s="2">
        <v>0</v>
      </c>
      <c r="AL213" s="58">
        <v>0</v>
      </c>
      <c r="AM213" s="2">
        <v>0</v>
      </c>
      <c r="AN213" s="2">
        <v>0</v>
      </c>
      <c r="AO213" s="6">
        <v>0</v>
      </c>
      <c r="AP213" s="2">
        <v>0</v>
      </c>
      <c r="AQ213" s="2">
        <v>0</v>
      </c>
      <c r="AR213" s="2">
        <v>0</v>
      </c>
      <c r="AS213" s="2">
        <v>0</v>
      </c>
      <c r="AT213" s="2">
        <v>0</v>
      </c>
      <c r="AU213" s="2">
        <v>3225.661</v>
      </c>
      <c r="AV213" s="3">
        <f t="shared" si="18"/>
        <v>3225.661</v>
      </c>
    </row>
    <row r="214" spans="1:48" s="4" customFormat="1" ht="34.5" customHeight="1">
      <c r="A214" s="1" t="s">
        <v>177</v>
      </c>
      <c r="B214" s="2">
        <v>0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0</v>
      </c>
      <c r="R214" s="2">
        <v>0</v>
      </c>
      <c r="S214" s="2">
        <v>0</v>
      </c>
      <c r="T214" s="2">
        <v>0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</v>
      </c>
      <c r="AH214" s="2">
        <v>0</v>
      </c>
      <c r="AI214" s="2">
        <v>0</v>
      </c>
      <c r="AJ214" s="2">
        <v>0</v>
      </c>
      <c r="AK214" s="2">
        <v>0</v>
      </c>
      <c r="AL214" s="58">
        <v>6496.57115</v>
      </c>
      <c r="AM214" s="2">
        <v>0</v>
      </c>
      <c r="AN214" s="2">
        <v>0</v>
      </c>
      <c r="AO214" s="6">
        <v>190.146</v>
      </c>
      <c r="AP214" s="2">
        <v>0</v>
      </c>
      <c r="AQ214" s="2">
        <v>0</v>
      </c>
      <c r="AR214" s="2">
        <v>0</v>
      </c>
      <c r="AS214" s="2">
        <v>0</v>
      </c>
      <c r="AT214" s="2">
        <v>0</v>
      </c>
      <c r="AU214" s="2">
        <v>0</v>
      </c>
      <c r="AV214" s="3">
        <f t="shared" si="18"/>
        <v>6686.7171499999995</v>
      </c>
    </row>
    <row r="215" spans="1:48" s="4" customFormat="1" ht="34.5" customHeight="1">
      <c r="A215" s="1" t="s">
        <v>433</v>
      </c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58"/>
      <c r="AM215" s="2"/>
      <c r="AN215" s="2"/>
      <c r="AO215" s="6">
        <v>32.5</v>
      </c>
      <c r="AP215" s="2"/>
      <c r="AQ215" s="2"/>
      <c r="AR215" s="2"/>
      <c r="AS215" s="2"/>
      <c r="AT215" s="2"/>
      <c r="AU215" s="2"/>
      <c r="AV215" s="3">
        <f t="shared" si="18"/>
        <v>32.5</v>
      </c>
    </row>
    <row r="216" spans="1:48" s="4" customFormat="1" ht="34.5" customHeight="1">
      <c r="A216" s="1" t="s">
        <v>434</v>
      </c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58"/>
      <c r="AM216" s="2"/>
      <c r="AN216" s="2"/>
      <c r="AO216" s="6">
        <v>145.537</v>
      </c>
      <c r="AP216" s="2"/>
      <c r="AQ216" s="2"/>
      <c r="AR216" s="2"/>
      <c r="AS216" s="2"/>
      <c r="AT216" s="2"/>
      <c r="AU216" s="2"/>
      <c r="AV216" s="3">
        <f t="shared" si="18"/>
        <v>145.537</v>
      </c>
    </row>
    <row r="217" spans="1:48" s="4" customFormat="1" ht="34.5" customHeight="1">
      <c r="A217" s="1" t="s">
        <v>435</v>
      </c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58"/>
      <c r="AM217" s="2"/>
      <c r="AN217" s="2"/>
      <c r="AO217" s="6">
        <v>585.67229</v>
      </c>
      <c r="AP217" s="2"/>
      <c r="AQ217" s="2"/>
      <c r="AR217" s="2"/>
      <c r="AS217" s="2"/>
      <c r="AT217" s="2"/>
      <c r="AU217" s="2"/>
      <c r="AV217" s="3">
        <f t="shared" si="18"/>
        <v>585.67229</v>
      </c>
    </row>
    <row r="218" spans="1:48" s="4" customFormat="1" ht="34.5" customHeight="1">
      <c r="A218" s="1" t="s">
        <v>436</v>
      </c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58"/>
      <c r="AM218" s="2"/>
      <c r="AN218" s="2"/>
      <c r="AO218" s="6">
        <v>413.7</v>
      </c>
      <c r="AP218" s="2"/>
      <c r="AQ218" s="2"/>
      <c r="AR218" s="2"/>
      <c r="AS218" s="2"/>
      <c r="AT218" s="2"/>
      <c r="AU218" s="2"/>
      <c r="AV218" s="3">
        <f t="shared" si="18"/>
        <v>413.7</v>
      </c>
    </row>
    <row r="219" spans="1:48" s="4" customFormat="1" ht="34.5" customHeight="1">
      <c r="A219" s="1" t="s">
        <v>437</v>
      </c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58"/>
      <c r="AM219" s="2"/>
      <c r="AN219" s="2"/>
      <c r="AO219" s="6">
        <v>1572.4</v>
      </c>
      <c r="AP219" s="2"/>
      <c r="AQ219" s="2"/>
      <c r="AR219" s="2"/>
      <c r="AS219" s="2"/>
      <c r="AT219" s="2"/>
      <c r="AU219" s="2"/>
      <c r="AV219" s="3">
        <f t="shared" si="18"/>
        <v>1572.4</v>
      </c>
    </row>
    <row r="220" spans="1:48" s="4" customFormat="1" ht="34.5" customHeight="1">
      <c r="A220" s="1" t="s">
        <v>438</v>
      </c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58"/>
      <c r="AM220" s="2"/>
      <c r="AN220" s="2"/>
      <c r="AO220" s="6">
        <v>259.3</v>
      </c>
      <c r="AP220" s="2"/>
      <c r="AQ220" s="2"/>
      <c r="AR220" s="2"/>
      <c r="AS220" s="2"/>
      <c r="AT220" s="2"/>
      <c r="AU220" s="2"/>
      <c r="AV220" s="3">
        <f t="shared" si="18"/>
        <v>259.3</v>
      </c>
    </row>
    <row r="221" spans="1:48" s="4" customFormat="1" ht="34.5" customHeight="1">
      <c r="A221" s="1" t="s">
        <v>439</v>
      </c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58"/>
      <c r="AM221" s="2"/>
      <c r="AN221" s="2"/>
      <c r="AO221" s="6">
        <v>233.3</v>
      </c>
      <c r="AP221" s="2"/>
      <c r="AQ221" s="2"/>
      <c r="AR221" s="2"/>
      <c r="AS221" s="2"/>
      <c r="AT221" s="2"/>
      <c r="AU221" s="2"/>
      <c r="AV221" s="3">
        <f t="shared" si="18"/>
        <v>233.3</v>
      </c>
    </row>
    <row r="222" spans="1:48" s="4" customFormat="1" ht="34.5" customHeight="1">
      <c r="A222" s="1" t="s">
        <v>440</v>
      </c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58"/>
      <c r="AM222" s="2"/>
      <c r="AN222" s="2"/>
      <c r="AO222" s="6">
        <v>80.4</v>
      </c>
      <c r="AP222" s="2"/>
      <c r="AQ222" s="2"/>
      <c r="AR222" s="2"/>
      <c r="AS222" s="2"/>
      <c r="AT222" s="2"/>
      <c r="AU222" s="2"/>
      <c r="AV222" s="3">
        <f t="shared" si="18"/>
        <v>80.4</v>
      </c>
    </row>
    <row r="223" spans="1:48" s="4" customFormat="1" ht="34.5" customHeight="1">
      <c r="A223" s="1" t="s">
        <v>441</v>
      </c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58"/>
      <c r="AM223" s="2"/>
      <c r="AN223" s="2"/>
      <c r="AO223" s="6">
        <v>183</v>
      </c>
      <c r="AP223" s="2"/>
      <c r="AQ223" s="2"/>
      <c r="AR223" s="2"/>
      <c r="AS223" s="2"/>
      <c r="AT223" s="2"/>
      <c r="AU223" s="2"/>
      <c r="AV223" s="3">
        <f t="shared" si="18"/>
        <v>183</v>
      </c>
    </row>
    <row r="224" spans="1:48" s="4" customFormat="1" ht="34.5" customHeight="1">
      <c r="A224" s="1" t="s">
        <v>178</v>
      </c>
      <c r="B224" s="2">
        <v>0</v>
      </c>
      <c r="C224" s="2">
        <v>0</v>
      </c>
      <c r="D224" s="2">
        <v>0</v>
      </c>
      <c r="E224" s="2">
        <v>0</v>
      </c>
      <c r="F224" s="2">
        <v>0</v>
      </c>
      <c r="G224" s="2">
        <v>0</v>
      </c>
      <c r="H224" s="2">
        <v>0</v>
      </c>
      <c r="I224" s="2">
        <v>0</v>
      </c>
      <c r="J224" s="2">
        <v>0</v>
      </c>
      <c r="K224" s="2">
        <v>0</v>
      </c>
      <c r="L224" s="2">
        <v>0</v>
      </c>
      <c r="M224" s="2">
        <v>0</v>
      </c>
      <c r="N224" s="2">
        <v>0</v>
      </c>
      <c r="O224" s="2">
        <v>0</v>
      </c>
      <c r="P224" s="2">
        <v>0</v>
      </c>
      <c r="Q224" s="2">
        <v>48.02927</v>
      </c>
      <c r="R224" s="2">
        <v>39.14461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</v>
      </c>
      <c r="AH224" s="2">
        <v>0</v>
      </c>
      <c r="AI224" s="2">
        <v>0</v>
      </c>
      <c r="AJ224" s="2">
        <v>0</v>
      </c>
      <c r="AK224" s="2">
        <v>0</v>
      </c>
      <c r="AL224" s="58">
        <v>0</v>
      </c>
      <c r="AM224" s="2">
        <v>0</v>
      </c>
      <c r="AN224" s="2">
        <v>0</v>
      </c>
      <c r="AO224" s="6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3">
        <f t="shared" si="18"/>
        <v>87.17388</v>
      </c>
    </row>
    <row r="225" spans="1:48" s="4" customFormat="1" ht="34.5" customHeight="1">
      <c r="A225" s="1" t="s">
        <v>179</v>
      </c>
      <c r="B225" s="2">
        <v>0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0</v>
      </c>
      <c r="J225" s="2">
        <v>0</v>
      </c>
      <c r="K225" s="2">
        <v>0</v>
      </c>
      <c r="L225" s="2">
        <v>0</v>
      </c>
      <c r="M225" s="2">
        <v>0</v>
      </c>
      <c r="N225" s="2">
        <v>0</v>
      </c>
      <c r="O225" s="2">
        <v>0</v>
      </c>
      <c r="P225" s="2">
        <v>0</v>
      </c>
      <c r="Q225" s="2">
        <v>0</v>
      </c>
      <c r="R225" s="2">
        <v>0</v>
      </c>
      <c r="S225" s="2">
        <v>0</v>
      </c>
      <c r="T225" s="2">
        <v>0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91.954</v>
      </c>
      <c r="AH225" s="2">
        <v>0</v>
      </c>
      <c r="AI225" s="2">
        <v>0</v>
      </c>
      <c r="AJ225" s="2">
        <v>0</v>
      </c>
      <c r="AK225" s="2">
        <v>0</v>
      </c>
      <c r="AL225" s="58">
        <v>0</v>
      </c>
      <c r="AM225" s="2">
        <v>0</v>
      </c>
      <c r="AN225" s="2">
        <v>0</v>
      </c>
      <c r="AO225" s="6">
        <v>0</v>
      </c>
      <c r="AP225" s="2">
        <v>0</v>
      </c>
      <c r="AQ225" s="2">
        <v>0</v>
      </c>
      <c r="AR225" s="2">
        <v>0</v>
      </c>
      <c r="AS225" s="2">
        <v>0</v>
      </c>
      <c r="AT225" s="2">
        <v>0</v>
      </c>
      <c r="AU225" s="2">
        <v>0</v>
      </c>
      <c r="AV225" s="3">
        <f t="shared" si="18"/>
        <v>91.954</v>
      </c>
    </row>
    <row r="226" spans="1:48" s="11" customFormat="1" ht="11.25" hidden="1">
      <c r="A226" s="26"/>
      <c r="B226" s="36"/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59"/>
      <c r="AM226" s="36"/>
      <c r="AN226" s="36"/>
      <c r="AO226" s="37"/>
      <c r="AP226" s="36"/>
      <c r="AQ226" s="36"/>
      <c r="AR226" s="36"/>
      <c r="AS226" s="36"/>
      <c r="AT226" s="36"/>
      <c r="AU226" s="36"/>
      <c r="AV226" s="30" t="e">
        <f>SUM(B226:N226)+#REF!+#REF!+O226+R226</f>
        <v>#REF!</v>
      </c>
    </row>
    <row r="227" spans="1:90" s="11" customFormat="1" ht="12.75" customHeight="1">
      <c r="A227" s="28" t="s">
        <v>196</v>
      </c>
      <c r="B227" s="30">
        <f aca="true" t="shared" si="19" ref="B227:T227">SUM(B228:B247)</f>
        <v>61.6</v>
      </c>
      <c r="C227" s="30">
        <f t="shared" si="19"/>
        <v>0</v>
      </c>
      <c r="D227" s="30">
        <f t="shared" si="19"/>
        <v>27671.744000000002</v>
      </c>
      <c r="E227" s="30">
        <f t="shared" si="19"/>
        <v>0</v>
      </c>
      <c r="F227" s="30">
        <f t="shared" si="19"/>
        <v>30840.043999999998</v>
      </c>
      <c r="G227" s="30">
        <f t="shared" si="19"/>
        <v>483</v>
      </c>
      <c r="H227" s="30">
        <f t="shared" si="19"/>
        <v>0</v>
      </c>
      <c r="I227" s="30">
        <f t="shared" si="19"/>
        <v>0</v>
      </c>
      <c r="J227" s="30">
        <f t="shared" si="19"/>
        <v>0</v>
      </c>
      <c r="K227" s="30">
        <f t="shared" si="19"/>
        <v>0</v>
      </c>
      <c r="L227" s="30">
        <f t="shared" si="19"/>
        <v>0</v>
      </c>
      <c r="M227" s="30">
        <f t="shared" si="19"/>
        <v>0</v>
      </c>
      <c r="N227" s="30">
        <f t="shared" si="19"/>
        <v>1190</v>
      </c>
      <c r="O227" s="30">
        <f t="shared" si="19"/>
        <v>0</v>
      </c>
      <c r="P227" s="30">
        <f t="shared" si="19"/>
        <v>8179.49</v>
      </c>
      <c r="Q227" s="30">
        <f t="shared" si="19"/>
        <v>0</v>
      </c>
      <c r="R227" s="30">
        <f t="shared" si="19"/>
        <v>178.95423</v>
      </c>
      <c r="S227" s="30">
        <f t="shared" si="19"/>
        <v>0</v>
      </c>
      <c r="T227" s="30">
        <f t="shared" si="19"/>
        <v>46528.56816</v>
      </c>
      <c r="U227" s="30">
        <f aca="true" t="shared" si="20" ref="U227:AR227">SUM(U228:U247)</f>
        <v>0</v>
      </c>
      <c r="V227" s="30">
        <f t="shared" si="20"/>
        <v>323.75</v>
      </c>
      <c r="W227" s="30">
        <f t="shared" si="20"/>
        <v>102.87816</v>
      </c>
      <c r="X227" s="30">
        <f t="shared" si="20"/>
        <v>0</v>
      </c>
      <c r="Y227" s="30">
        <f t="shared" si="20"/>
        <v>0</v>
      </c>
      <c r="Z227" s="30">
        <f t="shared" si="20"/>
        <v>16588.95</v>
      </c>
      <c r="AA227" s="30">
        <f t="shared" si="20"/>
        <v>0</v>
      </c>
      <c r="AB227" s="30">
        <f t="shared" si="20"/>
        <v>0</v>
      </c>
      <c r="AC227" s="30">
        <f t="shared" si="20"/>
        <v>0</v>
      </c>
      <c r="AD227" s="30">
        <f t="shared" si="20"/>
        <v>0</v>
      </c>
      <c r="AE227" s="30">
        <f t="shared" si="20"/>
        <v>0</v>
      </c>
      <c r="AF227" s="30">
        <f t="shared" si="20"/>
        <v>0</v>
      </c>
      <c r="AG227" s="30">
        <f t="shared" si="20"/>
        <v>275.86199999999997</v>
      </c>
      <c r="AH227" s="30">
        <f t="shared" si="20"/>
        <v>0</v>
      </c>
      <c r="AI227" s="30">
        <f t="shared" si="20"/>
        <v>0</v>
      </c>
      <c r="AJ227" s="30">
        <f t="shared" si="20"/>
        <v>0</v>
      </c>
      <c r="AK227" s="30">
        <f t="shared" si="20"/>
        <v>0</v>
      </c>
      <c r="AL227" s="57">
        <f t="shared" si="20"/>
        <v>0</v>
      </c>
      <c r="AM227" s="30">
        <f t="shared" si="20"/>
        <v>5154.453</v>
      </c>
      <c r="AN227" s="30">
        <f t="shared" si="20"/>
        <v>0</v>
      </c>
      <c r="AO227" s="34">
        <f t="shared" si="20"/>
        <v>1493.2938800000002</v>
      </c>
      <c r="AP227" s="30">
        <f t="shared" si="20"/>
        <v>0</v>
      </c>
      <c r="AQ227" s="30">
        <f t="shared" si="20"/>
        <v>0</v>
      </c>
      <c r="AR227" s="30">
        <f t="shared" si="20"/>
        <v>0</v>
      </c>
      <c r="AS227" s="30">
        <f>SUM(AS228:AS247)</f>
        <v>0</v>
      </c>
      <c r="AT227" s="30">
        <f>SUM(AT228:AT247)</f>
        <v>0</v>
      </c>
      <c r="AU227" s="30">
        <f>SUM(AU228:AU247)</f>
        <v>2543.5</v>
      </c>
      <c r="AV227" s="3">
        <f aca="true" t="shared" si="21" ref="AV227:AV246">SUM(B227:AU227)</f>
        <v>141616.08743</v>
      </c>
      <c r="AX227" s="32"/>
      <c r="AY227" s="32"/>
      <c r="AZ227" s="32"/>
      <c r="BA227" s="32"/>
      <c r="BB227" s="32"/>
      <c r="BC227" s="32"/>
      <c r="BD227" s="32"/>
      <c r="BE227" s="32"/>
      <c r="BF227" s="32"/>
      <c r="BG227" s="32"/>
      <c r="BH227" s="32"/>
      <c r="BI227" s="32"/>
      <c r="BJ227" s="32"/>
      <c r="BK227" s="32"/>
      <c r="BL227" s="32"/>
      <c r="BM227" s="32"/>
      <c r="BN227" s="32"/>
      <c r="BO227" s="32"/>
      <c r="BP227" s="32"/>
      <c r="BQ227" s="32"/>
      <c r="BR227" s="32"/>
      <c r="BS227" s="32"/>
      <c r="BT227" s="32"/>
      <c r="BU227" s="32"/>
      <c r="BV227" s="32"/>
      <c r="BW227" s="32"/>
      <c r="BX227" s="32"/>
      <c r="BY227" s="32"/>
      <c r="BZ227" s="32"/>
      <c r="CA227" s="32"/>
      <c r="CB227" s="32"/>
      <c r="CC227" s="32"/>
      <c r="CD227" s="32"/>
      <c r="CE227" s="32"/>
      <c r="CF227" s="32"/>
      <c r="CG227" s="32"/>
      <c r="CH227" s="32"/>
      <c r="CI227" s="32"/>
      <c r="CJ227" s="32"/>
      <c r="CK227" s="32"/>
      <c r="CL227" s="32"/>
    </row>
    <row r="228" spans="1:48" s="11" customFormat="1" ht="12.75" customHeight="1" hidden="1">
      <c r="A228" s="29"/>
      <c r="B228" s="30"/>
      <c r="C228" s="30"/>
      <c r="D228" s="33"/>
      <c r="E228" s="30"/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57"/>
      <c r="AM228" s="30"/>
      <c r="AN228" s="30"/>
      <c r="AO228" s="34"/>
      <c r="AP228" s="30"/>
      <c r="AQ228" s="30"/>
      <c r="AR228" s="30"/>
      <c r="AS228" s="30"/>
      <c r="AT228" s="30"/>
      <c r="AU228" s="30"/>
      <c r="AV228" s="3">
        <f t="shared" si="21"/>
        <v>0</v>
      </c>
    </row>
    <row r="229" spans="1:48" s="4" customFormat="1" ht="34.5" customHeight="1">
      <c r="A229" s="1" t="s">
        <v>181</v>
      </c>
      <c r="B229" s="2">
        <v>61.6</v>
      </c>
      <c r="C229" s="2">
        <v>0</v>
      </c>
      <c r="D229" s="2">
        <v>8613.215</v>
      </c>
      <c r="E229" s="2">
        <v>0</v>
      </c>
      <c r="F229" s="2">
        <v>13579.264</v>
      </c>
      <c r="G229" s="2">
        <v>483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8179.49</v>
      </c>
      <c r="Q229" s="2">
        <v>0</v>
      </c>
      <c r="R229" s="2">
        <v>178.95423</v>
      </c>
      <c r="S229" s="2">
        <v>0</v>
      </c>
      <c r="T229" s="2">
        <v>0</v>
      </c>
      <c r="U229" s="2">
        <v>0</v>
      </c>
      <c r="V229" s="2">
        <v>138.75</v>
      </c>
      <c r="W229" s="2">
        <v>102.87816</v>
      </c>
      <c r="X229" s="2">
        <v>0</v>
      </c>
      <c r="Y229" s="2">
        <v>0</v>
      </c>
      <c r="Z229" s="2">
        <v>7842.45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</v>
      </c>
      <c r="AH229" s="2">
        <v>0</v>
      </c>
      <c r="AI229" s="2">
        <v>0</v>
      </c>
      <c r="AJ229" s="2">
        <v>0</v>
      </c>
      <c r="AK229" s="2">
        <v>0</v>
      </c>
      <c r="AL229" s="58">
        <v>0</v>
      </c>
      <c r="AM229" s="2">
        <v>0</v>
      </c>
      <c r="AN229" s="2">
        <v>0</v>
      </c>
      <c r="AO229" s="6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3">
        <f t="shared" si="21"/>
        <v>39179.601389999996</v>
      </c>
    </row>
    <row r="230" spans="1:48" s="4" customFormat="1" ht="34.5" customHeight="1">
      <c r="A230" s="1" t="s">
        <v>182</v>
      </c>
      <c r="B230" s="2">
        <v>0</v>
      </c>
      <c r="C230" s="2">
        <v>0</v>
      </c>
      <c r="D230" s="2">
        <v>16203.665</v>
      </c>
      <c r="E230" s="2">
        <v>0</v>
      </c>
      <c r="F230" s="2">
        <v>17260.78</v>
      </c>
      <c r="G230" s="2">
        <v>0</v>
      </c>
      <c r="H230" s="2">
        <v>0</v>
      </c>
      <c r="I230" s="2">
        <v>0</v>
      </c>
      <c r="J230" s="2">
        <v>0</v>
      </c>
      <c r="K230" s="2">
        <v>0</v>
      </c>
      <c r="L230" s="2">
        <v>0</v>
      </c>
      <c r="M230" s="2">
        <v>0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46528.56816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8746.5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58">
        <v>0</v>
      </c>
      <c r="AM230" s="2">
        <v>5154.453</v>
      </c>
      <c r="AN230" s="2">
        <v>0</v>
      </c>
      <c r="AO230" s="6">
        <v>0</v>
      </c>
      <c r="AP230" s="2">
        <v>0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3">
        <f t="shared" si="21"/>
        <v>93893.96616</v>
      </c>
    </row>
    <row r="231" spans="1:48" s="4" customFormat="1" ht="34.5" customHeight="1">
      <c r="A231" s="1" t="s">
        <v>183</v>
      </c>
      <c r="B231" s="2">
        <v>0</v>
      </c>
      <c r="C231" s="2">
        <v>0</v>
      </c>
      <c r="D231" s="2">
        <v>258.793</v>
      </c>
      <c r="E231" s="2">
        <v>0</v>
      </c>
      <c r="F231" s="2">
        <v>0</v>
      </c>
      <c r="G231" s="2">
        <v>0</v>
      </c>
      <c r="H231" s="2">
        <v>0</v>
      </c>
      <c r="I231" s="2">
        <v>0</v>
      </c>
      <c r="J231" s="2">
        <v>0</v>
      </c>
      <c r="K231" s="2">
        <v>0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0</v>
      </c>
      <c r="R231" s="2">
        <v>0</v>
      </c>
      <c r="S231" s="2">
        <v>0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58">
        <v>0</v>
      </c>
      <c r="AM231" s="2">
        <v>0</v>
      </c>
      <c r="AN231" s="2">
        <v>0</v>
      </c>
      <c r="AO231" s="6">
        <v>0</v>
      </c>
      <c r="AP231" s="2">
        <v>0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3">
        <f t="shared" si="21"/>
        <v>258.793</v>
      </c>
    </row>
    <row r="232" spans="1:48" s="4" customFormat="1" ht="34.5" customHeight="1">
      <c r="A232" s="1" t="s">
        <v>184</v>
      </c>
      <c r="B232" s="2">
        <v>0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>
        <v>0</v>
      </c>
      <c r="AF232" s="2">
        <v>0</v>
      </c>
      <c r="AG232" s="2">
        <v>91.954</v>
      </c>
      <c r="AH232" s="2">
        <v>0</v>
      </c>
      <c r="AI232" s="2">
        <v>0</v>
      </c>
      <c r="AJ232" s="2">
        <v>0</v>
      </c>
      <c r="AK232" s="2">
        <v>0</v>
      </c>
      <c r="AL232" s="58">
        <v>0</v>
      </c>
      <c r="AM232" s="2">
        <v>0</v>
      </c>
      <c r="AN232" s="2">
        <v>0</v>
      </c>
      <c r="AO232" s="6">
        <v>0</v>
      </c>
      <c r="AP232" s="2">
        <v>0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3">
        <f t="shared" si="21"/>
        <v>91.954</v>
      </c>
    </row>
    <row r="233" spans="1:48" s="4" customFormat="1" ht="34.5" customHeight="1">
      <c r="A233" s="1" t="s">
        <v>185</v>
      </c>
      <c r="B233" s="2">
        <v>0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275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</v>
      </c>
      <c r="AH233" s="2">
        <v>0</v>
      </c>
      <c r="AI233" s="2">
        <v>0</v>
      </c>
      <c r="AJ233" s="2">
        <v>0</v>
      </c>
      <c r="AK233" s="2">
        <v>0</v>
      </c>
      <c r="AL233" s="58">
        <v>0</v>
      </c>
      <c r="AM233" s="2">
        <v>0</v>
      </c>
      <c r="AN233" s="2">
        <v>0</v>
      </c>
      <c r="AO233" s="6">
        <v>0</v>
      </c>
      <c r="AP233" s="2">
        <v>0</v>
      </c>
      <c r="AQ233" s="2">
        <v>0</v>
      </c>
      <c r="AR233" s="2">
        <v>0</v>
      </c>
      <c r="AS233" s="2">
        <v>0</v>
      </c>
      <c r="AT233" s="2">
        <v>0</v>
      </c>
      <c r="AU233" s="2">
        <v>0</v>
      </c>
      <c r="AV233" s="3">
        <f t="shared" si="21"/>
        <v>275</v>
      </c>
    </row>
    <row r="234" spans="1:48" s="4" customFormat="1" ht="34.5" customHeight="1">
      <c r="A234" s="1" t="s">
        <v>186</v>
      </c>
      <c r="B234" s="2">
        <v>0</v>
      </c>
      <c r="C234" s="2">
        <v>0</v>
      </c>
      <c r="D234" s="2">
        <v>197.498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100</v>
      </c>
      <c r="O234" s="2">
        <v>0</v>
      </c>
      <c r="P234" s="2">
        <v>0</v>
      </c>
      <c r="Q234" s="2">
        <v>0</v>
      </c>
      <c r="R234" s="2">
        <v>0</v>
      </c>
      <c r="S234" s="2">
        <v>0</v>
      </c>
      <c r="T234" s="2">
        <v>0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</v>
      </c>
      <c r="AH234" s="2">
        <v>0</v>
      </c>
      <c r="AI234" s="2">
        <v>0</v>
      </c>
      <c r="AJ234" s="2">
        <v>0</v>
      </c>
      <c r="AK234" s="2">
        <v>0</v>
      </c>
      <c r="AL234" s="58">
        <v>0</v>
      </c>
      <c r="AM234" s="2">
        <v>0</v>
      </c>
      <c r="AN234" s="2">
        <v>0</v>
      </c>
      <c r="AO234" s="6">
        <v>0</v>
      </c>
      <c r="AP234" s="2">
        <v>0</v>
      </c>
      <c r="AQ234" s="2">
        <v>0</v>
      </c>
      <c r="AR234" s="2">
        <v>0</v>
      </c>
      <c r="AS234" s="2">
        <v>0</v>
      </c>
      <c r="AT234" s="2">
        <v>0</v>
      </c>
      <c r="AU234" s="2">
        <v>0</v>
      </c>
      <c r="AV234" s="3">
        <f t="shared" si="21"/>
        <v>297.498</v>
      </c>
    </row>
    <row r="235" spans="1:48" s="4" customFormat="1" ht="34.5" customHeight="1">
      <c r="A235" s="1" t="s">
        <v>187</v>
      </c>
      <c r="B235" s="2">
        <v>0</v>
      </c>
      <c r="C235" s="2">
        <v>0</v>
      </c>
      <c r="D235" s="2">
        <v>4.232</v>
      </c>
      <c r="E235" s="2">
        <v>0</v>
      </c>
      <c r="F235" s="2">
        <v>0</v>
      </c>
      <c r="G235" s="2">
        <v>0</v>
      </c>
      <c r="H235" s="2">
        <v>0</v>
      </c>
      <c r="I235" s="2">
        <v>0</v>
      </c>
      <c r="J235" s="2">
        <v>0</v>
      </c>
      <c r="K235" s="2">
        <v>0</v>
      </c>
      <c r="L235" s="2">
        <v>0</v>
      </c>
      <c r="M235" s="2">
        <v>0</v>
      </c>
      <c r="N235" s="2">
        <v>35</v>
      </c>
      <c r="O235" s="2">
        <v>0</v>
      </c>
      <c r="P235" s="2">
        <v>0</v>
      </c>
      <c r="Q235" s="2">
        <v>0</v>
      </c>
      <c r="R235" s="2">
        <v>0</v>
      </c>
      <c r="S235" s="2">
        <v>0</v>
      </c>
      <c r="T235" s="2">
        <v>0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</v>
      </c>
      <c r="AH235" s="2">
        <v>0</v>
      </c>
      <c r="AI235" s="2">
        <v>0</v>
      </c>
      <c r="AJ235" s="2">
        <v>0</v>
      </c>
      <c r="AK235" s="2">
        <v>0</v>
      </c>
      <c r="AL235" s="58">
        <v>0</v>
      </c>
      <c r="AM235" s="2">
        <v>0</v>
      </c>
      <c r="AN235" s="2">
        <v>0</v>
      </c>
      <c r="AO235" s="6">
        <v>0</v>
      </c>
      <c r="AP235" s="2">
        <v>0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3">
        <f t="shared" si="21"/>
        <v>39.232</v>
      </c>
    </row>
    <row r="236" spans="1:48" s="4" customFormat="1" ht="34.5" customHeight="1">
      <c r="A236" s="1" t="s">
        <v>188</v>
      </c>
      <c r="B236" s="2">
        <v>0</v>
      </c>
      <c r="C236" s="2">
        <v>0</v>
      </c>
      <c r="D236" s="2">
        <v>1108.721</v>
      </c>
      <c r="E236" s="2">
        <v>0</v>
      </c>
      <c r="F236" s="2">
        <v>0</v>
      </c>
      <c r="G236" s="2">
        <v>0</v>
      </c>
      <c r="H236" s="2">
        <v>0</v>
      </c>
      <c r="I236" s="2">
        <v>0</v>
      </c>
      <c r="J236" s="2">
        <v>0</v>
      </c>
      <c r="K236" s="2">
        <v>0</v>
      </c>
      <c r="L236" s="2">
        <v>0</v>
      </c>
      <c r="M236" s="2">
        <v>0</v>
      </c>
      <c r="N236" s="2">
        <v>500</v>
      </c>
      <c r="O236" s="2">
        <v>0</v>
      </c>
      <c r="P236" s="2">
        <v>0</v>
      </c>
      <c r="Q236" s="2">
        <v>0</v>
      </c>
      <c r="R236" s="2">
        <v>0</v>
      </c>
      <c r="S236" s="2">
        <v>0</v>
      </c>
      <c r="T236" s="2">
        <v>0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</v>
      </c>
      <c r="AH236" s="2">
        <v>0</v>
      </c>
      <c r="AI236" s="2">
        <v>0</v>
      </c>
      <c r="AJ236" s="2">
        <v>0</v>
      </c>
      <c r="AK236" s="2">
        <v>0</v>
      </c>
      <c r="AL236" s="58">
        <v>0</v>
      </c>
      <c r="AM236" s="2">
        <v>0</v>
      </c>
      <c r="AN236" s="2">
        <v>0</v>
      </c>
      <c r="AO236" s="6">
        <v>0</v>
      </c>
      <c r="AP236" s="2">
        <v>0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3">
        <f t="shared" si="21"/>
        <v>1608.721</v>
      </c>
    </row>
    <row r="237" spans="1:48" s="4" customFormat="1" ht="34.5" customHeight="1">
      <c r="A237" s="1" t="s">
        <v>189</v>
      </c>
      <c r="B237" s="2">
        <v>0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  <c r="I237" s="2">
        <v>0</v>
      </c>
      <c r="J237" s="2">
        <v>0</v>
      </c>
      <c r="K237" s="2">
        <v>0</v>
      </c>
      <c r="L237" s="2">
        <v>0</v>
      </c>
      <c r="M237" s="2">
        <v>0</v>
      </c>
      <c r="N237" s="2">
        <v>70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</v>
      </c>
      <c r="AH237" s="2">
        <v>0</v>
      </c>
      <c r="AI237" s="2">
        <v>0</v>
      </c>
      <c r="AJ237" s="2">
        <v>0</v>
      </c>
      <c r="AK237" s="2">
        <v>0</v>
      </c>
      <c r="AL237" s="58">
        <v>0</v>
      </c>
      <c r="AM237" s="2">
        <v>0</v>
      </c>
      <c r="AN237" s="2">
        <v>0</v>
      </c>
      <c r="AO237" s="6">
        <v>0</v>
      </c>
      <c r="AP237" s="2">
        <v>0</v>
      </c>
      <c r="AQ237" s="2">
        <v>0</v>
      </c>
      <c r="AR237" s="2">
        <v>0</v>
      </c>
      <c r="AS237" s="2">
        <v>0</v>
      </c>
      <c r="AT237" s="2">
        <v>0</v>
      </c>
      <c r="AU237" s="2">
        <v>0</v>
      </c>
      <c r="AV237" s="3">
        <f t="shared" si="21"/>
        <v>70</v>
      </c>
    </row>
    <row r="238" spans="1:48" s="4" customFormat="1" ht="34.5" customHeight="1">
      <c r="A238" s="1" t="s">
        <v>190</v>
      </c>
      <c r="B238" s="2">
        <v>0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  <c r="I238" s="2">
        <v>0</v>
      </c>
      <c r="J238" s="2">
        <v>0</v>
      </c>
      <c r="K238" s="2">
        <v>0</v>
      </c>
      <c r="L238" s="2">
        <v>0</v>
      </c>
      <c r="M238" s="2">
        <v>0</v>
      </c>
      <c r="N238" s="2">
        <v>10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</v>
      </c>
      <c r="AH238" s="2">
        <v>0</v>
      </c>
      <c r="AI238" s="2">
        <v>0</v>
      </c>
      <c r="AJ238" s="2">
        <v>0</v>
      </c>
      <c r="AK238" s="2">
        <v>0</v>
      </c>
      <c r="AL238" s="58">
        <v>0</v>
      </c>
      <c r="AM238" s="2">
        <v>0</v>
      </c>
      <c r="AN238" s="2">
        <v>0</v>
      </c>
      <c r="AO238" s="6">
        <v>0</v>
      </c>
      <c r="AP238" s="2">
        <v>0</v>
      </c>
      <c r="AQ238" s="2">
        <v>0</v>
      </c>
      <c r="AR238" s="2">
        <v>0</v>
      </c>
      <c r="AS238" s="2">
        <v>0</v>
      </c>
      <c r="AT238" s="2">
        <v>0</v>
      </c>
      <c r="AU238" s="2">
        <v>0</v>
      </c>
      <c r="AV238" s="3">
        <f t="shared" si="21"/>
        <v>10</v>
      </c>
    </row>
    <row r="239" spans="1:48" s="4" customFormat="1" ht="34.5" customHeight="1">
      <c r="A239" s="1" t="s">
        <v>191</v>
      </c>
      <c r="B239" s="2">
        <v>0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200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</v>
      </c>
      <c r="AH239" s="2">
        <v>0</v>
      </c>
      <c r="AI239" s="2">
        <v>0</v>
      </c>
      <c r="AJ239" s="2">
        <v>0</v>
      </c>
      <c r="AK239" s="2">
        <v>0</v>
      </c>
      <c r="AL239" s="58">
        <v>0</v>
      </c>
      <c r="AM239" s="2">
        <v>0</v>
      </c>
      <c r="AN239" s="2">
        <v>0</v>
      </c>
      <c r="AO239" s="6">
        <v>0</v>
      </c>
      <c r="AP239" s="2">
        <v>0</v>
      </c>
      <c r="AQ239" s="2">
        <v>0</v>
      </c>
      <c r="AR239" s="2">
        <v>0</v>
      </c>
      <c r="AS239" s="2">
        <v>0</v>
      </c>
      <c r="AT239" s="2">
        <v>0</v>
      </c>
      <c r="AU239" s="2">
        <v>0</v>
      </c>
      <c r="AV239" s="3">
        <f t="shared" si="21"/>
        <v>200</v>
      </c>
    </row>
    <row r="240" spans="1:48" s="4" customFormat="1" ht="34.5" customHeight="1">
      <c r="A240" s="1" t="s">
        <v>192</v>
      </c>
      <c r="B240" s="2">
        <v>0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  <c r="I240" s="2">
        <v>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91.954</v>
      </c>
      <c r="AH240" s="2">
        <v>0</v>
      </c>
      <c r="AI240" s="2">
        <v>0</v>
      </c>
      <c r="AJ240" s="2">
        <v>0</v>
      </c>
      <c r="AK240" s="2">
        <v>0</v>
      </c>
      <c r="AL240" s="58">
        <v>0</v>
      </c>
      <c r="AM240" s="2">
        <v>0</v>
      </c>
      <c r="AN240" s="2">
        <v>0</v>
      </c>
      <c r="AO240" s="6">
        <v>0</v>
      </c>
      <c r="AP240" s="2">
        <v>0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3">
        <f t="shared" si="21"/>
        <v>91.954</v>
      </c>
    </row>
    <row r="241" spans="1:48" s="4" customFormat="1" ht="34.5" customHeight="1">
      <c r="A241" s="1" t="s">
        <v>193</v>
      </c>
      <c r="B241" s="2">
        <v>0</v>
      </c>
      <c r="C241" s="2">
        <v>0</v>
      </c>
      <c r="D241" s="2">
        <v>1285.62</v>
      </c>
      <c r="E241" s="2">
        <v>0</v>
      </c>
      <c r="F241" s="2">
        <v>0</v>
      </c>
      <c r="G241" s="2">
        <v>0</v>
      </c>
      <c r="H241" s="2">
        <v>0</v>
      </c>
      <c r="I241" s="2">
        <v>0</v>
      </c>
      <c r="J241" s="2">
        <v>0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185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</v>
      </c>
      <c r="AH241" s="2">
        <v>0</v>
      </c>
      <c r="AI241" s="2">
        <v>0</v>
      </c>
      <c r="AJ241" s="2">
        <v>0</v>
      </c>
      <c r="AK241" s="2">
        <v>0</v>
      </c>
      <c r="AL241" s="58">
        <v>0</v>
      </c>
      <c r="AM241" s="2">
        <v>0</v>
      </c>
      <c r="AN241" s="2">
        <v>0</v>
      </c>
      <c r="AO241" s="6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3">
        <f t="shared" si="21"/>
        <v>1470.62</v>
      </c>
    </row>
    <row r="242" spans="1:48" s="4" customFormat="1" ht="34.5" customHeight="1">
      <c r="A242" s="1" t="s">
        <v>194</v>
      </c>
      <c r="B242" s="2">
        <v>0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91.954</v>
      </c>
      <c r="AH242" s="2">
        <v>0</v>
      </c>
      <c r="AI242" s="2">
        <v>0</v>
      </c>
      <c r="AJ242" s="2">
        <v>0</v>
      </c>
      <c r="AK242" s="2">
        <v>0</v>
      </c>
      <c r="AL242" s="58">
        <v>0</v>
      </c>
      <c r="AM242" s="2">
        <v>0</v>
      </c>
      <c r="AN242" s="2">
        <v>0</v>
      </c>
      <c r="AO242" s="6">
        <v>0</v>
      </c>
      <c r="AP242" s="2">
        <v>0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3">
        <f t="shared" si="21"/>
        <v>91.954</v>
      </c>
    </row>
    <row r="243" spans="1:48" s="4" customFormat="1" ht="34.5" customHeight="1">
      <c r="A243" s="1" t="s">
        <v>442</v>
      </c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58"/>
      <c r="AM243" s="2"/>
      <c r="AN243" s="2"/>
      <c r="AO243" s="6">
        <v>153.9</v>
      </c>
      <c r="AP243" s="2"/>
      <c r="AQ243" s="2"/>
      <c r="AR243" s="2"/>
      <c r="AS243" s="2"/>
      <c r="AT243" s="2"/>
      <c r="AU243" s="2"/>
      <c r="AV243" s="3">
        <f t="shared" si="21"/>
        <v>153.9</v>
      </c>
    </row>
    <row r="244" spans="1:48" s="4" customFormat="1" ht="34.5" customHeight="1">
      <c r="A244" s="1" t="s">
        <v>443</v>
      </c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58"/>
      <c r="AM244" s="2"/>
      <c r="AN244" s="2"/>
      <c r="AO244" s="6">
        <v>1082.69388</v>
      </c>
      <c r="AP244" s="2"/>
      <c r="AQ244" s="2"/>
      <c r="AR244" s="2"/>
      <c r="AS244" s="2"/>
      <c r="AT244" s="2"/>
      <c r="AU244" s="2"/>
      <c r="AV244" s="3">
        <f t="shared" si="21"/>
        <v>1082.69388</v>
      </c>
    </row>
    <row r="245" spans="1:48" s="4" customFormat="1" ht="34.5" customHeight="1">
      <c r="A245" s="1" t="s">
        <v>444</v>
      </c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58"/>
      <c r="AM245" s="2"/>
      <c r="AN245" s="2"/>
      <c r="AO245" s="6">
        <v>256.7</v>
      </c>
      <c r="AP245" s="2"/>
      <c r="AQ245" s="2"/>
      <c r="AR245" s="2"/>
      <c r="AS245" s="2"/>
      <c r="AT245" s="2"/>
      <c r="AU245" s="2"/>
      <c r="AV245" s="3">
        <f t="shared" si="21"/>
        <v>256.7</v>
      </c>
    </row>
    <row r="246" spans="1:48" s="4" customFormat="1" ht="34.5" customHeight="1">
      <c r="A246" s="1" t="s">
        <v>195</v>
      </c>
      <c r="B246" s="2">
        <v>0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  <c r="I246" s="2">
        <v>0</v>
      </c>
      <c r="J246" s="2">
        <v>0</v>
      </c>
      <c r="K246" s="2">
        <v>0</v>
      </c>
      <c r="L246" s="2">
        <v>0</v>
      </c>
      <c r="M246" s="2">
        <v>0</v>
      </c>
      <c r="N246" s="2">
        <v>0</v>
      </c>
      <c r="O246" s="2">
        <v>0</v>
      </c>
      <c r="P246" s="2">
        <v>0</v>
      </c>
      <c r="Q246" s="2">
        <v>0</v>
      </c>
      <c r="R246" s="2">
        <v>0</v>
      </c>
      <c r="S246" s="2">
        <v>0</v>
      </c>
      <c r="T246" s="2">
        <v>0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</v>
      </c>
      <c r="AE246" s="2">
        <v>0</v>
      </c>
      <c r="AF246" s="2">
        <v>0</v>
      </c>
      <c r="AG246" s="2">
        <v>0</v>
      </c>
      <c r="AH246" s="2">
        <v>0</v>
      </c>
      <c r="AI246" s="2">
        <v>0</v>
      </c>
      <c r="AJ246" s="2">
        <v>0</v>
      </c>
      <c r="AK246" s="2">
        <v>0</v>
      </c>
      <c r="AL246" s="58">
        <v>0</v>
      </c>
      <c r="AM246" s="2">
        <v>0</v>
      </c>
      <c r="AN246" s="2">
        <v>0</v>
      </c>
      <c r="AO246" s="6">
        <v>0</v>
      </c>
      <c r="AP246" s="2">
        <v>0</v>
      </c>
      <c r="AQ246" s="2">
        <v>0</v>
      </c>
      <c r="AR246" s="2">
        <v>0</v>
      </c>
      <c r="AS246" s="2">
        <v>0</v>
      </c>
      <c r="AT246" s="2">
        <v>0</v>
      </c>
      <c r="AU246" s="2">
        <v>2543.5</v>
      </c>
      <c r="AV246" s="3">
        <f t="shared" si="21"/>
        <v>2543.5</v>
      </c>
    </row>
    <row r="247" spans="1:48" s="11" customFormat="1" ht="11.25" hidden="1">
      <c r="A247" s="26"/>
      <c r="B247" s="36"/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59"/>
      <c r="AM247" s="36"/>
      <c r="AN247" s="36"/>
      <c r="AO247" s="37"/>
      <c r="AP247" s="36"/>
      <c r="AQ247" s="36"/>
      <c r="AR247" s="36"/>
      <c r="AS247" s="36"/>
      <c r="AT247" s="36"/>
      <c r="AU247" s="36"/>
      <c r="AV247" s="30" t="e">
        <f>SUM(B247:N247)+#REF!+#REF!+O247+R247</f>
        <v>#REF!</v>
      </c>
    </row>
    <row r="248" spans="1:90" s="11" customFormat="1" ht="12.75" customHeight="1">
      <c r="A248" s="28" t="s">
        <v>213</v>
      </c>
      <c r="B248" s="30">
        <f aca="true" t="shared" si="22" ref="B248:T248">SUM(B249:B271)</f>
        <v>0</v>
      </c>
      <c r="C248" s="30">
        <f t="shared" si="22"/>
        <v>0</v>
      </c>
      <c r="D248" s="30">
        <f t="shared" si="22"/>
        <v>14828.096</v>
      </c>
      <c r="E248" s="30">
        <f t="shared" si="22"/>
        <v>0</v>
      </c>
      <c r="F248" s="30">
        <f t="shared" si="22"/>
        <v>24018.688000000002</v>
      </c>
      <c r="G248" s="30">
        <f t="shared" si="22"/>
        <v>1253</v>
      </c>
      <c r="H248" s="30">
        <f t="shared" si="22"/>
        <v>0</v>
      </c>
      <c r="I248" s="30">
        <f t="shared" si="22"/>
        <v>0</v>
      </c>
      <c r="J248" s="30">
        <f t="shared" si="22"/>
        <v>0</v>
      </c>
      <c r="K248" s="30">
        <f t="shared" si="22"/>
        <v>0</v>
      </c>
      <c r="L248" s="30">
        <f t="shared" si="22"/>
        <v>0</v>
      </c>
      <c r="M248" s="30">
        <f t="shared" si="22"/>
        <v>204.9359</v>
      </c>
      <c r="N248" s="30">
        <f t="shared" si="22"/>
        <v>1155</v>
      </c>
      <c r="O248" s="30">
        <f t="shared" si="22"/>
        <v>0</v>
      </c>
      <c r="P248" s="30">
        <f t="shared" si="22"/>
        <v>9152.249</v>
      </c>
      <c r="Q248" s="30">
        <f t="shared" si="22"/>
        <v>0</v>
      </c>
      <c r="R248" s="30">
        <f t="shared" si="22"/>
        <v>0</v>
      </c>
      <c r="S248" s="30">
        <f t="shared" si="22"/>
        <v>0</v>
      </c>
      <c r="T248" s="30">
        <f t="shared" si="22"/>
        <v>265.868</v>
      </c>
      <c r="U248" s="30">
        <f aca="true" t="shared" si="23" ref="U248:AR248">SUM(U249:U271)</f>
        <v>0</v>
      </c>
      <c r="V248" s="30">
        <f t="shared" si="23"/>
        <v>1089.15</v>
      </c>
      <c r="W248" s="30">
        <f t="shared" si="23"/>
        <v>0</v>
      </c>
      <c r="X248" s="30">
        <f t="shared" si="23"/>
        <v>0</v>
      </c>
      <c r="Y248" s="30">
        <f t="shared" si="23"/>
        <v>0</v>
      </c>
      <c r="Z248" s="30">
        <f t="shared" si="23"/>
        <v>11728</v>
      </c>
      <c r="AA248" s="30">
        <f t="shared" si="23"/>
        <v>0</v>
      </c>
      <c r="AB248" s="30">
        <f t="shared" si="23"/>
        <v>0</v>
      </c>
      <c r="AC248" s="30">
        <f t="shared" si="23"/>
        <v>267.38689</v>
      </c>
      <c r="AD248" s="30">
        <f t="shared" si="23"/>
        <v>0</v>
      </c>
      <c r="AE248" s="30">
        <f t="shared" si="23"/>
        <v>0</v>
      </c>
      <c r="AF248" s="30">
        <f t="shared" si="23"/>
        <v>0</v>
      </c>
      <c r="AG248" s="30">
        <f t="shared" si="23"/>
        <v>0</v>
      </c>
      <c r="AH248" s="30">
        <f t="shared" si="23"/>
        <v>0</v>
      </c>
      <c r="AI248" s="30">
        <f t="shared" si="23"/>
        <v>0</v>
      </c>
      <c r="AJ248" s="30">
        <f t="shared" si="23"/>
        <v>0</v>
      </c>
      <c r="AK248" s="30">
        <f t="shared" si="23"/>
        <v>0</v>
      </c>
      <c r="AL248" s="57">
        <f t="shared" si="23"/>
        <v>0</v>
      </c>
      <c r="AM248" s="30">
        <f t="shared" si="23"/>
        <v>0</v>
      </c>
      <c r="AN248" s="30">
        <f t="shared" si="23"/>
        <v>0</v>
      </c>
      <c r="AO248" s="34">
        <f t="shared" si="23"/>
        <v>1176.8899999999999</v>
      </c>
      <c r="AP248" s="30">
        <f t="shared" si="23"/>
        <v>0</v>
      </c>
      <c r="AQ248" s="30">
        <f t="shared" si="23"/>
        <v>0</v>
      </c>
      <c r="AR248" s="30">
        <f t="shared" si="23"/>
        <v>0</v>
      </c>
      <c r="AS248" s="30">
        <f>SUM(AS249:AS271)</f>
        <v>0</v>
      </c>
      <c r="AT248" s="30">
        <f>SUM(AT249:AT271)</f>
        <v>1945.641</v>
      </c>
      <c r="AU248" s="30">
        <f>SUM(AU249:AU271)</f>
        <v>1685</v>
      </c>
      <c r="AV248" s="3">
        <f aca="true" t="shared" si="24" ref="AV248:AV270">SUM(B248:AU248)</f>
        <v>68769.90479</v>
      </c>
      <c r="AX248" s="32"/>
      <c r="AY248" s="32"/>
      <c r="AZ248" s="32"/>
      <c r="BA248" s="32"/>
      <c r="BB248" s="32"/>
      <c r="BC248" s="32"/>
      <c r="BD248" s="32"/>
      <c r="BE248" s="32"/>
      <c r="BF248" s="32"/>
      <c r="BG248" s="32"/>
      <c r="BH248" s="32"/>
      <c r="BI248" s="32"/>
      <c r="BJ248" s="32"/>
      <c r="BK248" s="32"/>
      <c r="BL248" s="32"/>
      <c r="BM248" s="32"/>
      <c r="BN248" s="32"/>
      <c r="BO248" s="32"/>
      <c r="BP248" s="32"/>
      <c r="BQ248" s="32"/>
      <c r="BR248" s="32"/>
      <c r="BS248" s="32"/>
      <c r="BT248" s="32"/>
      <c r="BU248" s="32"/>
      <c r="BV248" s="32"/>
      <c r="BW248" s="32"/>
      <c r="BX248" s="32"/>
      <c r="BY248" s="32"/>
      <c r="BZ248" s="32"/>
      <c r="CA248" s="32"/>
      <c r="CB248" s="32"/>
      <c r="CC248" s="32"/>
      <c r="CD248" s="32"/>
      <c r="CE248" s="32"/>
      <c r="CF248" s="32"/>
      <c r="CG248" s="32"/>
      <c r="CH248" s="32"/>
      <c r="CI248" s="32"/>
      <c r="CJ248" s="32"/>
      <c r="CK248" s="32"/>
      <c r="CL248" s="32"/>
    </row>
    <row r="249" spans="1:48" s="11" customFormat="1" ht="12.75" customHeight="1" hidden="1">
      <c r="A249" s="29"/>
      <c r="B249" s="30"/>
      <c r="C249" s="30"/>
      <c r="D249" s="33"/>
      <c r="E249" s="30"/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57"/>
      <c r="AM249" s="30"/>
      <c r="AN249" s="30"/>
      <c r="AO249" s="34"/>
      <c r="AP249" s="30"/>
      <c r="AQ249" s="30"/>
      <c r="AR249" s="30"/>
      <c r="AS249" s="30"/>
      <c r="AT249" s="30"/>
      <c r="AU249" s="30"/>
      <c r="AV249" s="3">
        <f t="shared" si="24"/>
        <v>0</v>
      </c>
    </row>
    <row r="250" spans="1:48" s="4" customFormat="1" ht="34.5" customHeight="1">
      <c r="A250" s="1" t="s">
        <v>197</v>
      </c>
      <c r="B250" s="2">
        <v>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0</v>
      </c>
      <c r="J250" s="2">
        <v>0</v>
      </c>
      <c r="K250" s="2">
        <v>0</v>
      </c>
      <c r="L250" s="2">
        <v>0</v>
      </c>
      <c r="M250" s="2">
        <v>0</v>
      </c>
      <c r="N250" s="2">
        <v>95</v>
      </c>
      <c r="O250" s="2">
        <v>0</v>
      </c>
      <c r="P250" s="2">
        <v>0</v>
      </c>
      <c r="Q250" s="2">
        <v>0</v>
      </c>
      <c r="R250" s="2">
        <v>0</v>
      </c>
      <c r="S250" s="2">
        <v>0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</v>
      </c>
      <c r="AH250" s="2">
        <v>0</v>
      </c>
      <c r="AI250" s="2">
        <v>0</v>
      </c>
      <c r="AJ250" s="2">
        <v>0</v>
      </c>
      <c r="AK250" s="2">
        <v>0</v>
      </c>
      <c r="AL250" s="58">
        <v>0</v>
      </c>
      <c r="AM250" s="2">
        <v>0</v>
      </c>
      <c r="AN250" s="2">
        <v>0</v>
      </c>
      <c r="AO250" s="6">
        <v>0</v>
      </c>
      <c r="AP250" s="2">
        <v>0</v>
      </c>
      <c r="AQ250" s="2">
        <v>0</v>
      </c>
      <c r="AR250" s="2">
        <v>0</v>
      </c>
      <c r="AS250" s="2">
        <v>0</v>
      </c>
      <c r="AT250" s="2">
        <v>0</v>
      </c>
      <c r="AU250" s="2">
        <v>0</v>
      </c>
      <c r="AV250" s="3">
        <f t="shared" si="24"/>
        <v>95</v>
      </c>
    </row>
    <row r="251" spans="1:48" s="4" customFormat="1" ht="34.5" customHeight="1">
      <c r="A251" s="1" t="s">
        <v>198</v>
      </c>
      <c r="B251" s="2">
        <v>0</v>
      </c>
      <c r="C251" s="2">
        <v>0</v>
      </c>
      <c r="D251" s="2">
        <v>3318.054</v>
      </c>
      <c r="E251" s="2">
        <v>0</v>
      </c>
      <c r="F251" s="2">
        <v>4450.75</v>
      </c>
      <c r="G251" s="2">
        <v>0</v>
      </c>
      <c r="H251" s="2">
        <v>0</v>
      </c>
      <c r="I251" s="2">
        <v>0</v>
      </c>
      <c r="J251" s="2">
        <v>0</v>
      </c>
      <c r="K251" s="2">
        <v>0</v>
      </c>
      <c r="L251" s="2">
        <v>0</v>
      </c>
      <c r="M251" s="2">
        <v>0</v>
      </c>
      <c r="N251" s="2">
        <v>0</v>
      </c>
      <c r="O251" s="2">
        <v>0</v>
      </c>
      <c r="P251" s="2">
        <v>5801.425</v>
      </c>
      <c r="Q251" s="2">
        <v>0</v>
      </c>
      <c r="R251" s="2">
        <v>0</v>
      </c>
      <c r="S251" s="2">
        <v>0</v>
      </c>
      <c r="T251" s="2">
        <v>0</v>
      </c>
      <c r="U251" s="2">
        <v>0</v>
      </c>
      <c r="V251" s="2">
        <v>555</v>
      </c>
      <c r="W251" s="2">
        <v>0</v>
      </c>
      <c r="X251" s="2">
        <v>0</v>
      </c>
      <c r="Y251" s="2">
        <v>0</v>
      </c>
      <c r="Z251" s="2">
        <v>4092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</v>
      </c>
      <c r="AH251" s="2">
        <v>0</v>
      </c>
      <c r="AI251" s="2">
        <v>0</v>
      </c>
      <c r="AJ251" s="2">
        <v>0</v>
      </c>
      <c r="AK251" s="2">
        <v>0</v>
      </c>
      <c r="AL251" s="58">
        <v>0</v>
      </c>
      <c r="AM251" s="2">
        <v>0</v>
      </c>
      <c r="AN251" s="2">
        <v>0</v>
      </c>
      <c r="AO251" s="6">
        <v>0</v>
      </c>
      <c r="AP251" s="2">
        <v>0</v>
      </c>
      <c r="AQ251" s="2">
        <v>0</v>
      </c>
      <c r="AR251" s="2">
        <v>0</v>
      </c>
      <c r="AS251" s="2">
        <v>0</v>
      </c>
      <c r="AT251" s="2">
        <v>0</v>
      </c>
      <c r="AU251" s="2">
        <v>0</v>
      </c>
      <c r="AV251" s="3">
        <f t="shared" si="24"/>
        <v>18217.229</v>
      </c>
    </row>
    <row r="252" spans="1:48" s="4" customFormat="1" ht="34.5" customHeight="1">
      <c r="A252" s="1" t="s">
        <v>199</v>
      </c>
      <c r="B252" s="2">
        <v>0</v>
      </c>
      <c r="C252" s="2">
        <v>0</v>
      </c>
      <c r="D252" s="2">
        <v>67.714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</v>
      </c>
      <c r="AH252" s="2">
        <v>0</v>
      </c>
      <c r="AI252" s="2">
        <v>0</v>
      </c>
      <c r="AJ252" s="2">
        <v>0</v>
      </c>
      <c r="AK252" s="2">
        <v>0</v>
      </c>
      <c r="AL252" s="58">
        <v>0</v>
      </c>
      <c r="AM252" s="2">
        <v>0</v>
      </c>
      <c r="AN252" s="2">
        <v>0</v>
      </c>
      <c r="AO252" s="6">
        <v>0</v>
      </c>
      <c r="AP252" s="2">
        <v>0</v>
      </c>
      <c r="AQ252" s="2">
        <v>0</v>
      </c>
      <c r="AR252" s="2">
        <v>0</v>
      </c>
      <c r="AS252" s="2">
        <v>0</v>
      </c>
      <c r="AT252" s="2">
        <v>0</v>
      </c>
      <c r="AU252" s="2">
        <v>0</v>
      </c>
      <c r="AV252" s="3">
        <f t="shared" si="24"/>
        <v>67.714</v>
      </c>
    </row>
    <row r="253" spans="1:48" s="4" customFormat="1" ht="34.5" customHeight="1">
      <c r="A253" s="1" t="s">
        <v>200</v>
      </c>
      <c r="B253" s="2">
        <v>0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25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</v>
      </c>
      <c r="AH253" s="2">
        <v>0</v>
      </c>
      <c r="AI253" s="2">
        <v>0</v>
      </c>
      <c r="AJ253" s="2">
        <v>0</v>
      </c>
      <c r="AK253" s="2">
        <v>0</v>
      </c>
      <c r="AL253" s="58">
        <v>0</v>
      </c>
      <c r="AM253" s="2">
        <v>0</v>
      </c>
      <c r="AN253" s="2">
        <v>0</v>
      </c>
      <c r="AO253" s="6">
        <v>0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3">
        <f t="shared" si="24"/>
        <v>25</v>
      </c>
    </row>
    <row r="254" spans="1:48" s="4" customFormat="1" ht="34.5" customHeight="1">
      <c r="A254" s="1" t="s">
        <v>201</v>
      </c>
      <c r="B254" s="2">
        <v>0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40</v>
      </c>
      <c r="O254" s="2">
        <v>0</v>
      </c>
      <c r="P254" s="2">
        <v>0</v>
      </c>
      <c r="Q254" s="2">
        <v>0</v>
      </c>
      <c r="R254" s="2">
        <v>0</v>
      </c>
      <c r="S254" s="2">
        <v>0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</v>
      </c>
      <c r="AH254" s="2">
        <v>0</v>
      </c>
      <c r="AI254" s="2">
        <v>0</v>
      </c>
      <c r="AJ254" s="2">
        <v>0</v>
      </c>
      <c r="AK254" s="2">
        <v>0</v>
      </c>
      <c r="AL254" s="58">
        <v>0</v>
      </c>
      <c r="AM254" s="2">
        <v>0</v>
      </c>
      <c r="AN254" s="2">
        <v>0</v>
      </c>
      <c r="AO254" s="6">
        <v>0</v>
      </c>
      <c r="AP254" s="2">
        <v>0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3">
        <f t="shared" si="24"/>
        <v>40</v>
      </c>
    </row>
    <row r="255" spans="1:48" s="4" customFormat="1" ht="34.5" customHeight="1">
      <c r="A255" s="1" t="s">
        <v>202</v>
      </c>
      <c r="B255" s="2">
        <v>0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  <c r="I255" s="2">
        <v>0</v>
      </c>
      <c r="J255" s="2">
        <v>0</v>
      </c>
      <c r="K255" s="2">
        <v>0</v>
      </c>
      <c r="L255" s="2">
        <v>0</v>
      </c>
      <c r="M255" s="2">
        <v>0</v>
      </c>
      <c r="N255" s="2">
        <v>25</v>
      </c>
      <c r="O255" s="2">
        <v>0</v>
      </c>
      <c r="P255" s="2">
        <v>0</v>
      </c>
      <c r="Q255" s="2">
        <v>0</v>
      </c>
      <c r="R255" s="2">
        <v>0</v>
      </c>
      <c r="S255" s="2">
        <v>0</v>
      </c>
      <c r="T255" s="2">
        <v>0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</v>
      </c>
      <c r="AH255" s="2">
        <v>0</v>
      </c>
      <c r="AI255" s="2">
        <v>0</v>
      </c>
      <c r="AJ255" s="2">
        <v>0</v>
      </c>
      <c r="AK255" s="2">
        <v>0</v>
      </c>
      <c r="AL255" s="58">
        <v>0</v>
      </c>
      <c r="AM255" s="2">
        <v>0</v>
      </c>
      <c r="AN255" s="2">
        <v>0</v>
      </c>
      <c r="AO255" s="6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3">
        <f t="shared" si="24"/>
        <v>25</v>
      </c>
    </row>
    <row r="256" spans="1:48" s="4" customFormat="1" ht="34.5" customHeight="1">
      <c r="A256" s="1" t="s">
        <v>203</v>
      </c>
      <c r="B256" s="2">
        <v>0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  <c r="I256" s="2">
        <v>0</v>
      </c>
      <c r="J256" s="2">
        <v>0</v>
      </c>
      <c r="K256" s="2">
        <v>0</v>
      </c>
      <c r="L256" s="2">
        <v>0</v>
      </c>
      <c r="M256" s="2">
        <v>0</v>
      </c>
      <c r="N256" s="2">
        <v>45</v>
      </c>
      <c r="O256" s="2">
        <v>0</v>
      </c>
      <c r="P256" s="2">
        <v>0</v>
      </c>
      <c r="Q256" s="2">
        <v>0</v>
      </c>
      <c r="R256" s="2">
        <v>0</v>
      </c>
      <c r="S256" s="2">
        <v>0</v>
      </c>
      <c r="T256" s="2">
        <v>0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</v>
      </c>
      <c r="AH256" s="2">
        <v>0</v>
      </c>
      <c r="AI256" s="2">
        <v>0</v>
      </c>
      <c r="AJ256" s="2">
        <v>0</v>
      </c>
      <c r="AK256" s="2">
        <v>0</v>
      </c>
      <c r="AL256" s="58">
        <v>0</v>
      </c>
      <c r="AM256" s="2">
        <v>0</v>
      </c>
      <c r="AN256" s="2">
        <v>0</v>
      </c>
      <c r="AO256" s="6">
        <v>0</v>
      </c>
      <c r="AP256" s="2">
        <v>0</v>
      </c>
      <c r="AQ256" s="2">
        <v>0</v>
      </c>
      <c r="AR256" s="2">
        <v>0</v>
      </c>
      <c r="AS256" s="2">
        <v>0</v>
      </c>
      <c r="AT256" s="2">
        <v>0</v>
      </c>
      <c r="AU256" s="2">
        <v>0</v>
      </c>
      <c r="AV256" s="3">
        <f t="shared" si="24"/>
        <v>45</v>
      </c>
    </row>
    <row r="257" spans="1:48" s="4" customFormat="1" ht="34.5" customHeight="1">
      <c r="A257" s="1" t="s">
        <v>204</v>
      </c>
      <c r="B257" s="2">
        <v>0</v>
      </c>
      <c r="C257" s="2">
        <v>0</v>
      </c>
      <c r="D257" s="2">
        <v>715.55</v>
      </c>
      <c r="E257" s="2">
        <v>0</v>
      </c>
      <c r="F257" s="2">
        <v>0</v>
      </c>
      <c r="G257" s="2">
        <v>959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500</v>
      </c>
      <c r="O257" s="2">
        <v>0</v>
      </c>
      <c r="P257" s="2">
        <v>0</v>
      </c>
      <c r="Q257" s="2">
        <v>0</v>
      </c>
      <c r="R257" s="2">
        <v>0</v>
      </c>
      <c r="S257" s="2">
        <v>0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</v>
      </c>
      <c r="AE257" s="2">
        <v>0</v>
      </c>
      <c r="AF257" s="2">
        <v>0</v>
      </c>
      <c r="AG257" s="2">
        <v>0</v>
      </c>
      <c r="AH257" s="2">
        <v>0</v>
      </c>
      <c r="AI257" s="2">
        <v>0</v>
      </c>
      <c r="AJ257" s="2">
        <v>0</v>
      </c>
      <c r="AK257" s="2">
        <v>0</v>
      </c>
      <c r="AL257" s="58">
        <v>0</v>
      </c>
      <c r="AM257" s="2">
        <v>0</v>
      </c>
      <c r="AN257" s="2">
        <v>0</v>
      </c>
      <c r="AO257" s="6">
        <v>0</v>
      </c>
      <c r="AP257" s="2">
        <v>0</v>
      </c>
      <c r="AQ257" s="2">
        <v>0</v>
      </c>
      <c r="AR257" s="2">
        <v>0</v>
      </c>
      <c r="AS257" s="2">
        <v>0</v>
      </c>
      <c r="AT257" s="2">
        <v>0</v>
      </c>
      <c r="AU257" s="2">
        <v>0</v>
      </c>
      <c r="AV257" s="3">
        <f t="shared" si="24"/>
        <v>2174.55</v>
      </c>
    </row>
    <row r="258" spans="1:48" s="4" customFormat="1" ht="34.5" customHeight="1">
      <c r="A258" s="1" t="s">
        <v>205</v>
      </c>
      <c r="B258" s="2">
        <v>0</v>
      </c>
      <c r="C258" s="2">
        <v>0</v>
      </c>
      <c r="D258" s="2">
        <v>0</v>
      </c>
      <c r="E258" s="2">
        <v>0</v>
      </c>
      <c r="F258" s="2">
        <v>0</v>
      </c>
      <c r="G258" s="2">
        <v>294</v>
      </c>
      <c r="H258" s="2">
        <v>0</v>
      </c>
      <c r="I258" s="2">
        <v>0</v>
      </c>
      <c r="J258" s="2">
        <v>0</v>
      </c>
      <c r="K258" s="2">
        <v>0</v>
      </c>
      <c r="L258" s="2">
        <v>0</v>
      </c>
      <c r="M258" s="2">
        <v>0</v>
      </c>
      <c r="N258" s="2">
        <v>355</v>
      </c>
      <c r="O258" s="2">
        <v>0</v>
      </c>
      <c r="P258" s="2">
        <v>0</v>
      </c>
      <c r="Q258" s="2">
        <v>0</v>
      </c>
      <c r="R258" s="2">
        <v>0</v>
      </c>
      <c r="S258" s="2">
        <v>0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</v>
      </c>
      <c r="AH258" s="2">
        <v>0</v>
      </c>
      <c r="AI258" s="2">
        <v>0</v>
      </c>
      <c r="AJ258" s="2">
        <v>0</v>
      </c>
      <c r="AK258" s="2">
        <v>0</v>
      </c>
      <c r="AL258" s="58">
        <v>0</v>
      </c>
      <c r="AM258" s="2">
        <v>0</v>
      </c>
      <c r="AN258" s="2">
        <v>0</v>
      </c>
      <c r="AO258" s="6">
        <v>0</v>
      </c>
      <c r="AP258" s="2">
        <v>0</v>
      </c>
      <c r="AQ258" s="2">
        <v>0</v>
      </c>
      <c r="AR258" s="2">
        <v>0</v>
      </c>
      <c r="AS258" s="2">
        <v>0</v>
      </c>
      <c r="AT258" s="2">
        <v>0</v>
      </c>
      <c r="AU258" s="2">
        <v>0</v>
      </c>
      <c r="AV258" s="3">
        <f t="shared" si="24"/>
        <v>649</v>
      </c>
    </row>
    <row r="259" spans="1:48" s="4" customFormat="1" ht="34.5" customHeight="1">
      <c r="A259" s="1" t="s">
        <v>206</v>
      </c>
      <c r="B259" s="2">
        <v>0</v>
      </c>
      <c r="C259" s="2">
        <v>0</v>
      </c>
      <c r="D259" s="2">
        <v>52.343</v>
      </c>
      <c r="E259" s="2">
        <v>0</v>
      </c>
      <c r="F259" s="2">
        <v>0</v>
      </c>
      <c r="G259" s="2">
        <v>0</v>
      </c>
      <c r="H259" s="2">
        <v>0</v>
      </c>
      <c r="I259" s="2">
        <v>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62.4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</v>
      </c>
      <c r="AH259" s="2">
        <v>0</v>
      </c>
      <c r="AI259" s="2">
        <v>0</v>
      </c>
      <c r="AJ259" s="2">
        <v>0</v>
      </c>
      <c r="AK259" s="2">
        <v>0</v>
      </c>
      <c r="AL259" s="58">
        <v>0</v>
      </c>
      <c r="AM259" s="2">
        <v>0</v>
      </c>
      <c r="AN259" s="2">
        <v>0</v>
      </c>
      <c r="AO259" s="6">
        <v>0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3">
        <f t="shared" si="24"/>
        <v>114.743</v>
      </c>
    </row>
    <row r="260" spans="1:48" s="4" customFormat="1" ht="34.5" customHeight="1">
      <c r="A260" s="1" t="s">
        <v>207</v>
      </c>
      <c r="B260" s="2">
        <v>0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70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</v>
      </c>
      <c r="AH260" s="2">
        <v>0</v>
      </c>
      <c r="AI260" s="2">
        <v>0</v>
      </c>
      <c r="AJ260" s="2">
        <v>0</v>
      </c>
      <c r="AK260" s="2">
        <v>0</v>
      </c>
      <c r="AL260" s="58">
        <v>0</v>
      </c>
      <c r="AM260" s="2">
        <v>0</v>
      </c>
      <c r="AN260" s="2">
        <v>0</v>
      </c>
      <c r="AO260" s="6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3">
        <f t="shared" si="24"/>
        <v>70</v>
      </c>
    </row>
    <row r="261" spans="1:48" s="4" customFormat="1" ht="34.5" customHeight="1">
      <c r="A261" s="1" t="s">
        <v>208</v>
      </c>
      <c r="B261" s="2">
        <v>0</v>
      </c>
      <c r="C261" s="2">
        <v>0</v>
      </c>
      <c r="D261" s="2">
        <v>3154.33</v>
      </c>
      <c r="E261" s="2">
        <v>0</v>
      </c>
      <c r="F261" s="2">
        <v>2938.553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</v>
      </c>
      <c r="AH261" s="2">
        <v>0</v>
      </c>
      <c r="AI261" s="2">
        <v>0</v>
      </c>
      <c r="AJ261" s="2">
        <v>0</v>
      </c>
      <c r="AK261" s="2">
        <v>0</v>
      </c>
      <c r="AL261" s="58">
        <v>0</v>
      </c>
      <c r="AM261" s="2">
        <v>0</v>
      </c>
      <c r="AN261" s="2">
        <v>0</v>
      </c>
      <c r="AO261" s="6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3">
        <f t="shared" si="24"/>
        <v>6092.883</v>
      </c>
    </row>
    <row r="262" spans="1:48" s="4" customFormat="1" ht="34.5" customHeight="1">
      <c r="A262" s="1" t="s">
        <v>209</v>
      </c>
      <c r="B262" s="2">
        <v>0</v>
      </c>
      <c r="C262" s="2">
        <v>0</v>
      </c>
      <c r="D262" s="2">
        <v>0</v>
      </c>
      <c r="E262" s="2">
        <v>0</v>
      </c>
      <c r="F262" s="2">
        <v>0</v>
      </c>
      <c r="G262" s="2">
        <v>0</v>
      </c>
      <c r="H262" s="2">
        <v>0</v>
      </c>
      <c r="I262" s="2">
        <v>0</v>
      </c>
      <c r="J262" s="2">
        <v>0</v>
      </c>
      <c r="K262" s="2">
        <v>0</v>
      </c>
      <c r="L262" s="2">
        <v>0</v>
      </c>
      <c r="M262" s="2">
        <v>204.9359</v>
      </c>
      <c r="N262" s="2">
        <v>0</v>
      </c>
      <c r="O262" s="2">
        <v>0</v>
      </c>
      <c r="P262" s="2">
        <v>0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</v>
      </c>
      <c r="AH262" s="2">
        <v>0</v>
      </c>
      <c r="AI262" s="2">
        <v>0</v>
      </c>
      <c r="AJ262" s="2">
        <v>0</v>
      </c>
      <c r="AK262" s="2">
        <v>0</v>
      </c>
      <c r="AL262" s="58">
        <v>0</v>
      </c>
      <c r="AM262" s="2">
        <v>0</v>
      </c>
      <c r="AN262" s="2">
        <v>0</v>
      </c>
      <c r="AO262" s="6">
        <v>0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3">
        <f t="shared" si="24"/>
        <v>204.9359</v>
      </c>
    </row>
    <row r="263" spans="1:48" s="4" customFormat="1" ht="34.5" customHeight="1">
      <c r="A263" s="1" t="s">
        <v>210</v>
      </c>
      <c r="B263" s="2">
        <v>0</v>
      </c>
      <c r="C263" s="2">
        <v>0</v>
      </c>
      <c r="D263" s="2">
        <v>2269.23</v>
      </c>
      <c r="E263" s="2">
        <v>0</v>
      </c>
      <c r="F263" s="2">
        <v>10300.864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2674.024</v>
      </c>
      <c r="Q263" s="2">
        <v>0</v>
      </c>
      <c r="R263" s="2">
        <v>0</v>
      </c>
      <c r="S263" s="2">
        <v>0</v>
      </c>
      <c r="T263" s="2">
        <v>0</v>
      </c>
      <c r="U263" s="2">
        <v>0</v>
      </c>
      <c r="V263" s="2">
        <v>357.75</v>
      </c>
      <c r="W263" s="2">
        <v>0</v>
      </c>
      <c r="X263" s="2">
        <v>0</v>
      </c>
      <c r="Y263" s="2">
        <v>0</v>
      </c>
      <c r="Z263" s="2">
        <v>4900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</v>
      </c>
      <c r="AH263" s="2">
        <v>0</v>
      </c>
      <c r="AI263" s="2">
        <v>0</v>
      </c>
      <c r="AJ263" s="2">
        <v>0</v>
      </c>
      <c r="AK263" s="2">
        <v>0</v>
      </c>
      <c r="AL263" s="58">
        <v>0</v>
      </c>
      <c r="AM263" s="2">
        <v>0</v>
      </c>
      <c r="AN263" s="2">
        <v>0</v>
      </c>
      <c r="AO263" s="6">
        <v>0</v>
      </c>
      <c r="AP263" s="2">
        <v>0</v>
      </c>
      <c r="AQ263" s="2">
        <v>0</v>
      </c>
      <c r="AR263" s="2">
        <v>0</v>
      </c>
      <c r="AS263" s="2">
        <v>0</v>
      </c>
      <c r="AT263" s="2">
        <v>1945.641</v>
      </c>
      <c r="AU263" s="2">
        <v>0</v>
      </c>
      <c r="AV263" s="3">
        <f t="shared" si="24"/>
        <v>22447.509</v>
      </c>
    </row>
    <row r="264" spans="1:48" s="4" customFormat="1" ht="34.5" customHeight="1">
      <c r="A264" s="1" t="s">
        <v>211</v>
      </c>
      <c r="B264" s="2">
        <v>0</v>
      </c>
      <c r="C264" s="2">
        <v>0</v>
      </c>
      <c r="D264" s="2">
        <v>5250.875</v>
      </c>
      <c r="E264" s="2">
        <v>0</v>
      </c>
      <c r="F264" s="2">
        <v>6328.521</v>
      </c>
      <c r="G264" s="2">
        <v>0</v>
      </c>
      <c r="H264" s="2">
        <v>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0</v>
      </c>
      <c r="P264" s="2">
        <v>676.8</v>
      </c>
      <c r="Q264" s="2">
        <v>0</v>
      </c>
      <c r="R264" s="2">
        <v>0</v>
      </c>
      <c r="S264" s="2">
        <v>0</v>
      </c>
      <c r="T264" s="2">
        <v>265.868</v>
      </c>
      <c r="U264" s="2">
        <v>0</v>
      </c>
      <c r="V264" s="2">
        <v>114</v>
      </c>
      <c r="W264" s="2">
        <v>0</v>
      </c>
      <c r="X264" s="2">
        <v>0</v>
      </c>
      <c r="Y264" s="2">
        <v>0</v>
      </c>
      <c r="Z264" s="2">
        <v>2736</v>
      </c>
      <c r="AA264" s="2">
        <v>0</v>
      </c>
      <c r="AB264" s="2">
        <v>0</v>
      </c>
      <c r="AC264" s="2">
        <v>267.38689</v>
      </c>
      <c r="AD264" s="2">
        <v>0</v>
      </c>
      <c r="AE264" s="2">
        <v>0</v>
      </c>
      <c r="AF264" s="2">
        <v>0</v>
      </c>
      <c r="AG264" s="2">
        <v>0</v>
      </c>
      <c r="AH264" s="2">
        <v>0</v>
      </c>
      <c r="AI264" s="2">
        <v>0</v>
      </c>
      <c r="AJ264" s="2">
        <v>0</v>
      </c>
      <c r="AK264" s="2">
        <v>0</v>
      </c>
      <c r="AL264" s="58">
        <v>0</v>
      </c>
      <c r="AM264" s="2">
        <v>0</v>
      </c>
      <c r="AN264" s="2">
        <v>0</v>
      </c>
      <c r="AO264" s="6">
        <v>0</v>
      </c>
      <c r="AP264" s="2">
        <v>0</v>
      </c>
      <c r="AQ264" s="2">
        <v>0</v>
      </c>
      <c r="AR264" s="2">
        <v>0</v>
      </c>
      <c r="AS264" s="2">
        <v>0</v>
      </c>
      <c r="AT264" s="2">
        <v>0</v>
      </c>
      <c r="AU264" s="2">
        <v>0</v>
      </c>
      <c r="AV264" s="3">
        <f t="shared" si="24"/>
        <v>15639.45089</v>
      </c>
    </row>
    <row r="265" spans="1:48" s="4" customFormat="1" ht="34.5" customHeight="1">
      <c r="A265" s="1" t="s">
        <v>445</v>
      </c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58"/>
      <c r="AM265" s="2"/>
      <c r="AN265" s="2"/>
      <c r="AO265" s="6">
        <v>318</v>
      </c>
      <c r="AP265" s="2"/>
      <c r="AQ265" s="2"/>
      <c r="AR265" s="2"/>
      <c r="AS265" s="2"/>
      <c r="AT265" s="2"/>
      <c r="AU265" s="2"/>
      <c r="AV265" s="3">
        <f t="shared" si="24"/>
        <v>318</v>
      </c>
    </row>
    <row r="266" spans="1:48" s="4" customFormat="1" ht="34.5" customHeight="1">
      <c r="A266" s="1" t="s">
        <v>446</v>
      </c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58"/>
      <c r="AM266" s="2"/>
      <c r="AN266" s="2"/>
      <c r="AO266" s="6">
        <v>330.59</v>
      </c>
      <c r="AP266" s="2"/>
      <c r="AQ266" s="2"/>
      <c r="AR266" s="2"/>
      <c r="AS266" s="2"/>
      <c r="AT266" s="2"/>
      <c r="AU266" s="2"/>
      <c r="AV266" s="3">
        <f t="shared" si="24"/>
        <v>330.59</v>
      </c>
    </row>
    <row r="267" spans="1:48" s="4" customFormat="1" ht="34.5" customHeight="1">
      <c r="A267" s="1" t="s">
        <v>447</v>
      </c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58"/>
      <c r="AM267" s="2"/>
      <c r="AN267" s="2"/>
      <c r="AO267" s="6">
        <v>57.4</v>
      </c>
      <c r="AP267" s="2"/>
      <c r="AQ267" s="2"/>
      <c r="AR267" s="2"/>
      <c r="AS267" s="2"/>
      <c r="AT267" s="2"/>
      <c r="AU267" s="2"/>
      <c r="AV267" s="3">
        <f t="shared" si="24"/>
        <v>57.4</v>
      </c>
    </row>
    <row r="268" spans="1:48" s="4" customFormat="1" ht="34.5" customHeight="1">
      <c r="A268" s="1" t="s">
        <v>448</v>
      </c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58"/>
      <c r="AM268" s="2"/>
      <c r="AN268" s="2"/>
      <c r="AO268" s="6">
        <v>300.2</v>
      </c>
      <c r="AP268" s="2"/>
      <c r="AQ268" s="2"/>
      <c r="AR268" s="2"/>
      <c r="AS268" s="2"/>
      <c r="AT268" s="2"/>
      <c r="AU268" s="2"/>
      <c r="AV268" s="3">
        <f t="shared" si="24"/>
        <v>300.2</v>
      </c>
    </row>
    <row r="269" spans="1:48" s="4" customFormat="1" ht="34.5" customHeight="1">
      <c r="A269" s="1" t="s">
        <v>449</v>
      </c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58"/>
      <c r="AM269" s="2"/>
      <c r="AN269" s="2"/>
      <c r="AO269" s="6">
        <v>170.7</v>
      </c>
      <c r="AP269" s="2"/>
      <c r="AQ269" s="2"/>
      <c r="AR269" s="2"/>
      <c r="AS269" s="2"/>
      <c r="AT269" s="2"/>
      <c r="AU269" s="2"/>
      <c r="AV269" s="3">
        <f t="shared" si="24"/>
        <v>170.7</v>
      </c>
    </row>
    <row r="270" spans="1:48" s="4" customFormat="1" ht="50.25" customHeight="1">
      <c r="A270" s="1" t="s">
        <v>212</v>
      </c>
      <c r="B270" s="2">
        <v>0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  <c r="I270" s="2">
        <v>0</v>
      </c>
      <c r="J270" s="2">
        <v>0</v>
      </c>
      <c r="K270" s="2">
        <v>0</v>
      </c>
      <c r="L270" s="2">
        <v>0</v>
      </c>
      <c r="M270" s="2">
        <v>0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58">
        <v>0</v>
      </c>
      <c r="AM270" s="2">
        <v>0</v>
      </c>
      <c r="AN270" s="2">
        <v>0</v>
      </c>
      <c r="AO270" s="6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1685</v>
      </c>
      <c r="AV270" s="3">
        <f t="shared" si="24"/>
        <v>1685</v>
      </c>
    </row>
    <row r="271" spans="1:48" s="11" customFormat="1" ht="11.25" hidden="1">
      <c r="A271" s="26"/>
      <c r="B271" s="36"/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59"/>
      <c r="AM271" s="36"/>
      <c r="AN271" s="36"/>
      <c r="AO271" s="37"/>
      <c r="AP271" s="36"/>
      <c r="AQ271" s="36"/>
      <c r="AR271" s="36"/>
      <c r="AS271" s="36"/>
      <c r="AT271" s="36"/>
      <c r="AU271" s="36"/>
      <c r="AV271" s="30" t="e">
        <f>SUM(B271:N271)+#REF!+#REF!+O271+R271</f>
        <v>#REF!</v>
      </c>
    </row>
    <row r="272" spans="1:90" s="11" customFormat="1" ht="12.75" customHeight="1">
      <c r="A272" s="28" t="s">
        <v>234</v>
      </c>
      <c r="B272" s="30">
        <f aca="true" t="shared" si="25" ref="B272:T272">SUM(B273:B296)</f>
        <v>0</v>
      </c>
      <c r="C272" s="30">
        <f t="shared" si="25"/>
        <v>239.997</v>
      </c>
      <c r="D272" s="30">
        <f t="shared" si="25"/>
        <v>6393.95</v>
      </c>
      <c r="E272" s="30">
        <f t="shared" si="25"/>
        <v>916.631</v>
      </c>
      <c r="F272" s="30">
        <f t="shared" si="25"/>
        <v>3853.388</v>
      </c>
      <c r="G272" s="30">
        <f t="shared" si="25"/>
        <v>623</v>
      </c>
      <c r="H272" s="30">
        <f t="shared" si="25"/>
        <v>0</v>
      </c>
      <c r="I272" s="30">
        <f t="shared" si="25"/>
        <v>0</v>
      </c>
      <c r="J272" s="30">
        <f t="shared" si="25"/>
        <v>0</v>
      </c>
      <c r="K272" s="30">
        <f t="shared" si="25"/>
        <v>0</v>
      </c>
      <c r="L272" s="30">
        <f t="shared" si="25"/>
        <v>66.53800000000001</v>
      </c>
      <c r="M272" s="30">
        <f t="shared" si="25"/>
        <v>0</v>
      </c>
      <c r="N272" s="30">
        <f t="shared" si="25"/>
        <v>520</v>
      </c>
      <c r="O272" s="30">
        <f t="shared" si="25"/>
        <v>0</v>
      </c>
      <c r="P272" s="30">
        <f t="shared" si="25"/>
        <v>999.465</v>
      </c>
      <c r="Q272" s="30">
        <f t="shared" si="25"/>
        <v>247046.52402999997</v>
      </c>
      <c r="R272" s="30">
        <f t="shared" si="25"/>
        <v>0</v>
      </c>
      <c r="S272" s="30">
        <f t="shared" si="25"/>
        <v>0</v>
      </c>
      <c r="T272" s="30">
        <f t="shared" si="25"/>
        <v>0</v>
      </c>
      <c r="U272" s="30">
        <f aca="true" t="shared" si="26" ref="U272:AR272">SUM(U273:U296)</f>
        <v>0</v>
      </c>
      <c r="V272" s="30">
        <f t="shared" si="26"/>
        <v>1286.5</v>
      </c>
      <c r="W272" s="30">
        <f t="shared" si="26"/>
        <v>0</v>
      </c>
      <c r="X272" s="30">
        <f t="shared" si="26"/>
        <v>0</v>
      </c>
      <c r="Y272" s="30">
        <f t="shared" si="26"/>
        <v>0</v>
      </c>
      <c r="Z272" s="30">
        <f t="shared" si="26"/>
        <v>2940</v>
      </c>
      <c r="AA272" s="30">
        <f t="shared" si="26"/>
        <v>0</v>
      </c>
      <c r="AB272" s="30">
        <f t="shared" si="26"/>
        <v>107313.34606</v>
      </c>
      <c r="AC272" s="30">
        <f t="shared" si="26"/>
        <v>0</v>
      </c>
      <c r="AD272" s="30">
        <f t="shared" si="26"/>
        <v>10140.752</v>
      </c>
      <c r="AE272" s="30">
        <f t="shared" si="26"/>
        <v>0</v>
      </c>
      <c r="AF272" s="30">
        <f t="shared" si="26"/>
        <v>0</v>
      </c>
      <c r="AG272" s="30">
        <f t="shared" si="26"/>
        <v>0</v>
      </c>
      <c r="AH272" s="30">
        <f t="shared" si="26"/>
        <v>0</v>
      </c>
      <c r="AI272" s="30">
        <f t="shared" si="26"/>
        <v>0</v>
      </c>
      <c r="AJ272" s="30">
        <f t="shared" si="26"/>
        <v>0</v>
      </c>
      <c r="AK272" s="30">
        <f t="shared" si="26"/>
        <v>0</v>
      </c>
      <c r="AL272" s="57">
        <f t="shared" si="26"/>
        <v>0</v>
      </c>
      <c r="AM272" s="30">
        <f t="shared" si="26"/>
        <v>0</v>
      </c>
      <c r="AN272" s="30">
        <f t="shared" si="26"/>
        <v>0</v>
      </c>
      <c r="AO272" s="34">
        <f t="shared" si="26"/>
        <v>587.42761</v>
      </c>
      <c r="AP272" s="30">
        <f t="shared" si="26"/>
        <v>892.808</v>
      </c>
      <c r="AQ272" s="30">
        <f t="shared" si="26"/>
        <v>260.353</v>
      </c>
      <c r="AR272" s="30">
        <f t="shared" si="26"/>
        <v>0</v>
      </c>
      <c r="AS272" s="30">
        <f>SUM(AS273:AS296)</f>
        <v>0</v>
      </c>
      <c r="AT272" s="30">
        <f>SUM(AT273:AT296)</f>
        <v>0</v>
      </c>
      <c r="AU272" s="30">
        <f>SUM(AU273:AU296)</f>
        <v>1163.36666</v>
      </c>
      <c r="AV272" s="3">
        <f aca="true" t="shared" si="27" ref="AV272:AV295">SUM(B272:AU272)</f>
        <v>385244.04636000004</v>
      </c>
      <c r="AX272" s="32"/>
      <c r="AY272" s="32"/>
      <c r="AZ272" s="32"/>
      <c r="BA272" s="32"/>
      <c r="BB272" s="32"/>
      <c r="BC272" s="32"/>
      <c r="BD272" s="32"/>
      <c r="BE272" s="32"/>
      <c r="BF272" s="32"/>
      <c r="BG272" s="32"/>
      <c r="BH272" s="32"/>
      <c r="BI272" s="32"/>
      <c r="BJ272" s="32"/>
      <c r="BK272" s="32"/>
      <c r="BL272" s="32"/>
      <c r="BM272" s="32"/>
      <c r="BN272" s="32"/>
      <c r="BO272" s="32"/>
      <c r="BP272" s="32"/>
      <c r="BQ272" s="32"/>
      <c r="BR272" s="32"/>
      <c r="BS272" s="32"/>
      <c r="BT272" s="32"/>
      <c r="BU272" s="32"/>
      <c r="BV272" s="32"/>
      <c r="BW272" s="32"/>
      <c r="BX272" s="32"/>
      <c r="BY272" s="32"/>
      <c r="BZ272" s="32"/>
      <c r="CA272" s="32"/>
      <c r="CB272" s="32"/>
      <c r="CC272" s="32"/>
      <c r="CD272" s="32"/>
      <c r="CE272" s="32"/>
      <c r="CF272" s="32"/>
      <c r="CG272" s="32"/>
      <c r="CH272" s="32"/>
      <c r="CI272" s="32"/>
      <c r="CJ272" s="32"/>
      <c r="CK272" s="32"/>
      <c r="CL272" s="32"/>
    </row>
    <row r="273" spans="1:48" s="11" customFormat="1" ht="12.75" customHeight="1" hidden="1">
      <c r="A273" s="29"/>
      <c r="B273" s="30"/>
      <c r="C273" s="30"/>
      <c r="D273" s="33"/>
      <c r="E273" s="30"/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57"/>
      <c r="AM273" s="30"/>
      <c r="AN273" s="30"/>
      <c r="AO273" s="34"/>
      <c r="AP273" s="30"/>
      <c r="AQ273" s="30"/>
      <c r="AR273" s="30"/>
      <c r="AS273" s="30"/>
      <c r="AT273" s="30"/>
      <c r="AU273" s="30"/>
      <c r="AV273" s="3">
        <f t="shared" si="27"/>
        <v>0</v>
      </c>
    </row>
    <row r="274" spans="1:48" s="4" customFormat="1" ht="34.5" customHeight="1">
      <c r="A274" s="1" t="s">
        <v>214</v>
      </c>
      <c r="B274" s="2">
        <v>0</v>
      </c>
      <c r="C274" s="2">
        <v>0</v>
      </c>
      <c r="D274" s="2">
        <v>246.655</v>
      </c>
      <c r="E274" s="2">
        <v>0</v>
      </c>
      <c r="F274" s="2">
        <v>0</v>
      </c>
      <c r="G274" s="2">
        <v>105</v>
      </c>
      <c r="H274" s="2">
        <v>0</v>
      </c>
      <c r="I274" s="2">
        <v>0</v>
      </c>
      <c r="J274" s="2">
        <v>0</v>
      </c>
      <c r="K274" s="2">
        <v>0</v>
      </c>
      <c r="L274" s="2">
        <v>0</v>
      </c>
      <c r="M274" s="2">
        <v>0</v>
      </c>
      <c r="N274" s="2">
        <v>60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</v>
      </c>
      <c r="AH274" s="2">
        <v>0</v>
      </c>
      <c r="AI274" s="2">
        <v>0</v>
      </c>
      <c r="AJ274" s="2">
        <v>0</v>
      </c>
      <c r="AK274" s="2">
        <v>0</v>
      </c>
      <c r="AL274" s="58">
        <v>0</v>
      </c>
      <c r="AM274" s="2">
        <v>0</v>
      </c>
      <c r="AN274" s="2">
        <v>0</v>
      </c>
      <c r="AO274" s="6">
        <v>0</v>
      </c>
      <c r="AP274" s="2">
        <v>0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3">
        <f t="shared" si="27"/>
        <v>411.655</v>
      </c>
    </row>
    <row r="275" spans="1:48" s="4" customFormat="1" ht="34.5" customHeight="1">
      <c r="A275" s="1" t="s">
        <v>215</v>
      </c>
      <c r="B275" s="2">
        <v>0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  <c r="I275" s="2">
        <v>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156948.04648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</v>
      </c>
      <c r="AH275" s="2">
        <v>0</v>
      </c>
      <c r="AI275" s="2">
        <v>0</v>
      </c>
      <c r="AJ275" s="2">
        <v>0</v>
      </c>
      <c r="AK275" s="2">
        <v>0</v>
      </c>
      <c r="AL275" s="58">
        <v>0</v>
      </c>
      <c r="AM275" s="2">
        <v>0</v>
      </c>
      <c r="AN275" s="2">
        <v>0</v>
      </c>
      <c r="AO275" s="6">
        <v>0</v>
      </c>
      <c r="AP275" s="2">
        <v>0</v>
      </c>
      <c r="AQ275" s="2">
        <v>0</v>
      </c>
      <c r="AR275" s="2">
        <v>0</v>
      </c>
      <c r="AS275" s="2">
        <v>0</v>
      </c>
      <c r="AT275" s="2">
        <v>0</v>
      </c>
      <c r="AU275" s="2">
        <v>0</v>
      </c>
      <c r="AV275" s="3">
        <f t="shared" si="27"/>
        <v>156948.04648</v>
      </c>
    </row>
    <row r="276" spans="1:48" s="4" customFormat="1" ht="34.5" customHeight="1">
      <c r="A276" s="1" t="s">
        <v>216</v>
      </c>
      <c r="B276" s="2">
        <v>0</v>
      </c>
      <c r="C276" s="2">
        <v>0</v>
      </c>
      <c r="D276" s="2">
        <v>0</v>
      </c>
      <c r="E276" s="2">
        <v>916.631</v>
      </c>
      <c r="F276" s="2">
        <v>0</v>
      </c>
      <c r="G276" s="2">
        <v>0</v>
      </c>
      <c r="H276" s="2">
        <v>0</v>
      </c>
      <c r="I276" s="2">
        <v>0</v>
      </c>
      <c r="J276" s="2">
        <v>0</v>
      </c>
      <c r="K276" s="2">
        <v>0</v>
      </c>
      <c r="L276" s="2">
        <v>0</v>
      </c>
      <c r="M276" s="2">
        <v>0</v>
      </c>
      <c r="N276" s="2">
        <v>0</v>
      </c>
      <c r="O276" s="2">
        <v>0</v>
      </c>
      <c r="P276" s="2">
        <v>0</v>
      </c>
      <c r="Q276" s="2">
        <v>90098.47755</v>
      </c>
      <c r="R276" s="2">
        <v>0</v>
      </c>
      <c r="S276" s="2">
        <v>0</v>
      </c>
      <c r="T276" s="2">
        <v>0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107313.34606</v>
      </c>
      <c r="AC276" s="2">
        <v>0</v>
      </c>
      <c r="AD276" s="2">
        <v>10140.752</v>
      </c>
      <c r="AE276" s="2">
        <v>0</v>
      </c>
      <c r="AF276" s="2">
        <v>0</v>
      </c>
      <c r="AG276" s="2">
        <v>0</v>
      </c>
      <c r="AH276" s="2">
        <v>0</v>
      </c>
      <c r="AI276" s="2">
        <v>0</v>
      </c>
      <c r="AJ276" s="2">
        <v>0</v>
      </c>
      <c r="AK276" s="2">
        <v>0</v>
      </c>
      <c r="AL276" s="58">
        <v>0</v>
      </c>
      <c r="AM276" s="2">
        <v>0</v>
      </c>
      <c r="AN276" s="2">
        <v>0</v>
      </c>
      <c r="AO276" s="6">
        <v>0</v>
      </c>
      <c r="AP276" s="2">
        <v>0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3">
        <f t="shared" si="27"/>
        <v>208469.20661</v>
      </c>
    </row>
    <row r="277" spans="1:48" s="4" customFormat="1" ht="34.5" customHeight="1">
      <c r="A277" s="1" t="s">
        <v>217</v>
      </c>
      <c r="B277" s="2">
        <v>0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  <c r="I277" s="2">
        <v>0</v>
      </c>
      <c r="J277" s="2">
        <v>0</v>
      </c>
      <c r="K277" s="2">
        <v>0</v>
      </c>
      <c r="L277" s="2">
        <v>45.938</v>
      </c>
      <c r="M277" s="2">
        <v>0</v>
      </c>
      <c r="N277" s="2">
        <v>0</v>
      </c>
      <c r="O277" s="2">
        <v>0</v>
      </c>
      <c r="P277" s="2">
        <v>0</v>
      </c>
      <c r="Q277" s="2">
        <v>0</v>
      </c>
      <c r="R277" s="2">
        <v>0</v>
      </c>
      <c r="S277" s="2">
        <v>0</v>
      </c>
      <c r="T277" s="2">
        <v>0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</v>
      </c>
      <c r="AH277" s="2">
        <v>0</v>
      </c>
      <c r="AI277" s="2">
        <v>0</v>
      </c>
      <c r="AJ277" s="2">
        <v>0</v>
      </c>
      <c r="AK277" s="2">
        <v>0</v>
      </c>
      <c r="AL277" s="58">
        <v>0</v>
      </c>
      <c r="AM277" s="2">
        <v>0</v>
      </c>
      <c r="AN277" s="2">
        <v>0</v>
      </c>
      <c r="AO277" s="6">
        <v>0</v>
      </c>
      <c r="AP277" s="2">
        <v>0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3">
        <f t="shared" si="27"/>
        <v>45.938</v>
      </c>
    </row>
    <row r="278" spans="1:48" s="4" customFormat="1" ht="34.5" customHeight="1">
      <c r="A278" s="1" t="s">
        <v>218</v>
      </c>
      <c r="B278" s="2">
        <v>0</v>
      </c>
      <c r="C278" s="2">
        <v>239.997</v>
      </c>
      <c r="D278" s="2">
        <v>871.111</v>
      </c>
      <c r="E278" s="2">
        <v>0</v>
      </c>
      <c r="F278" s="2">
        <v>0</v>
      </c>
      <c r="G278" s="2">
        <v>0</v>
      </c>
      <c r="H278" s="2">
        <v>0</v>
      </c>
      <c r="I278" s="2">
        <v>0</v>
      </c>
      <c r="J278" s="2">
        <v>0</v>
      </c>
      <c r="K278" s="2">
        <v>0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249.6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</v>
      </c>
      <c r="AH278" s="2">
        <v>0</v>
      </c>
      <c r="AI278" s="2">
        <v>0</v>
      </c>
      <c r="AJ278" s="2">
        <v>0</v>
      </c>
      <c r="AK278" s="2">
        <v>0</v>
      </c>
      <c r="AL278" s="58">
        <v>0</v>
      </c>
      <c r="AM278" s="2">
        <v>0</v>
      </c>
      <c r="AN278" s="2">
        <v>0</v>
      </c>
      <c r="AO278" s="6">
        <v>0</v>
      </c>
      <c r="AP278" s="2">
        <v>892.808</v>
      </c>
      <c r="AQ278" s="2">
        <v>107.812</v>
      </c>
      <c r="AR278" s="2">
        <v>0</v>
      </c>
      <c r="AS278" s="2">
        <v>0</v>
      </c>
      <c r="AT278" s="2">
        <v>0</v>
      </c>
      <c r="AU278" s="2">
        <v>0</v>
      </c>
      <c r="AV278" s="3">
        <f t="shared" si="27"/>
        <v>2361.3279999999995</v>
      </c>
    </row>
    <row r="279" spans="1:48" s="4" customFormat="1" ht="34.5" customHeight="1">
      <c r="A279" s="1" t="s">
        <v>219</v>
      </c>
      <c r="B279" s="2">
        <v>0</v>
      </c>
      <c r="C279" s="2">
        <v>0</v>
      </c>
      <c r="D279" s="2">
        <v>266.884</v>
      </c>
      <c r="E279" s="2">
        <v>0</v>
      </c>
      <c r="F279" s="2">
        <v>0</v>
      </c>
      <c r="G279" s="2">
        <v>0</v>
      </c>
      <c r="H279" s="2">
        <v>0</v>
      </c>
      <c r="I279" s="2">
        <v>0</v>
      </c>
      <c r="J279" s="2">
        <v>0</v>
      </c>
      <c r="K279" s="2">
        <v>0</v>
      </c>
      <c r="L279" s="2">
        <v>0</v>
      </c>
      <c r="M279" s="2">
        <v>0</v>
      </c>
      <c r="N279" s="2">
        <v>0</v>
      </c>
      <c r="O279" s="2">
        <v>0</v>
      </c>
      <c r="P279" s="2">
        <v>0</v>
      </c>
      <c r="Q279" s="2">
        <v>0</v>
      </c>
      <c r="R279" s="2">
        <v>0</v>
      </c>
      <c r="S279" s="2">
        <v>0</v>
      </c>
      <c r="T279" s="2">
        <v>0</v>
      </c>
      <c r="U279" s="2">
        <v>0</v>
      </c>
      <c r="V279" s="2">
        <v>0</v>
      </c>
      <c r="W279" s="2">
        <v>0</v>
      </c>
      <c r="X279" s="2">
        <v>0</v>
      </c>
      <c r="Y279" s="2">
        <v>0</v>
      </c>
      <c r="Z279" s="2">
        <v>0</v>
      </c>
      <c r="AA279" s="2">
        <v>0</v>
      </c>
      <c r="AB279" s="2">
        <v>0</v>
      </c>
      <c r="AC279" s="2">
        <v>0</v>
      </c>
      <c r="AD279" s="2">
        <v>0</v>
      </c>
      <c r="AE279" s="2">
        <v>0</v>
      </c>
      <c r="AF279" s="2">
        <v>0</v>
      </c>
      <c r="AG279" s="2">
        <v>0</v>
      </c>
      <c r="AH279" s="2">
        <v>0</v>
      </c>
      <c r="AI279" s="2">
        <v>0</v>
      </c>
      <c r="AJ279" s="2">
        <v>0</v>
      </c>
      <c r="AK279" s="2">
        <v>0</v>
      </c>
      <c r="AL279" s="58">
        <v>0</v>
      </c>
      <c r="AM279" s="2">
        <v>0</v>
      </c>
      <c r="AN279" s="2">
        <v>0</v>
      </c>
      <c r="AO279" s="6">
        <v>0</v>
      </c>
      <c r="AP279" s="2">
        <v>0</v>
      </c>
      <c r="AQ279" s="2">
        <v>0</v>
      </c>
      <c r="AR279" s="2">
        <v>0</v>
      </c>
      <c r="AS279" s="2">
        <v>0</v>
      </c>
      <c r="AT279" s="2">
        <v>0</v>
      </c>
      <c r="AU279" s="2">
        <v>0</v>
      </c>
      <c r="AV279" s="3">
        <f t="shared" si="27"/>
        <v>266.884</v>
      </c>
    </row>
    <row r="280" spans="1:48" s="4" customFormat="1" ht="34.5" customHeight="1">
      <c r="A280" s="1" t="s">
        <v>220</v>
      </c>
      <c r="B280" s="2">
        <v>0</v>
      </c>
      <c r="C280" s="2">
        <v>0</v>
      </c>
      <c r="D280" s="2">
        <v>28.214</v>
      </c>
      <c r="E280" s="2">
        <v>0</v>
      </c>
      <c r="F280" s="2">
        <v>0</v>
      </c>
      <c r="G280" s="2">
        <v>0</v>
      </c>
      <c r="H280" s="2">
        <v>0</v>
      </c>
      <c r="I280" s="2">
        <v>0</v>
      </c>
      <c r="J280" s="2">
        <v>0</v>
      </c>
      <c r="K280" s="2">
        <v>0</v>
      </c>
      <c r="L280" s="2">
        <v>0</v>
      </c>
      <c r="M280" s="2">
        <v>0</v>
      </c>
      <c r="N280" s="2">
        <v>0</v>
      </c>
      <c r="O280" s="2">
        <v>0</v>
      </c>
      <c r="P280" s="2">
        <v>0</v>
      </c>
      <c r="Q280" s="2">
        <v>0</v>
      </c>
      <c r="R280" s="2">
        <v>0</v>
      </c>
      <c r="S280" s="2">
        <v>0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</v>
      </c>
      <c r="AH280" s="2">
        <v>0</v>
      </c>
      <c r="AI280" s="2">
        <v>0</v>
      </c>
      <c r="AJ280" s="2">
        <v>0</v>
      </c>
      <c r="AK280" s="2">
        <v>0</v>
      </c>
      <c r="AL280" s="58">
        <v>0</v>
      </c>
      <c r="AM280" s="2">
        <v>0</v>
      </c>
      <c r="AN280" s="2">
        <v>0</v>
      </c>
      <c r="AO280" s="6">
        <v>0</v>
      </c>
      <c r="AP280" s="2">
        <v>0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3">
        <f t="shared" si="27"/>
        <v>28.214</v>
      </c>
    </row>
    <row r="281" spans="1:48" s="4" customFormat="1" ht="34.5" customHeight="1">
      <c r="A281" s="1" t="s">
        <v>221</v>
      </c>
      <c r="B281" s="2">
        <v>0</v>
      </c>
      <c r="C281" s="2">
        <v>0</v>
      </c>
      <c r="D281" s="2">
        <v>63.199</v>
      </c>
      <c r="E281" s="2">
        <v>0</v>
      </c>
      <c r="F281" s="2">
        <v>0</v>
      </c>
      <c r="G281" s="2">
        <v>0</v>
      </c>
      <c r="H281" s="2">
        <v>0</v>
      </c>
      <c r="I281" s="2">
        <v>0</v>
      </c>
      <c r="J281" s="2">
        <v>0</v>
      </c>
      <c r="K281" s="2">
        <v>0</v>
      </c>
      <c r="L281" s="2">
        <v>0</v>
      </c>
      <c r="M281" s="2">
        <v>0</v>
      </c>
      <c r="N281" s="2">
        <v>0</v>
      </c>
      <c r="O281" s="2">
        <v>0</v>
      </c>
      <c r="P281" s="2">
        <v>0</v>
      </c>
      <c r="Q281" s="2">
        <v>0</v>
      </c>
      <c r="R281" s="2">
        <v>0</v>
      </c>
      <c r="S281" s="2">
        <v>0</v>
      </c>
      <c r="T281" s="2">
        <v>0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</v>
      </c>
      <c r="AH281" s="2">
        <v>0</v>
      </c>
      <c r="AI281" s="2">
        <v>0</v>
      </c>
      <c r="AJ281" s="2">
        <v>0</v>
      </c>
      <c r="AK281" s="2">
        <v>0</v>
      </c>
      <c r="AL281" s="58">
        <v>0</v>
      </c>
      <c r="AM281" s="2">
        <v>0</v>
      </c>
      <c r="AN281" s="2">
        <v>0</v>
      </c>
      <c r="AO281" s="6">
        <v>0</v>
      </c>
      <c r="AP281" s="2">
        <v>0</v>
      </c>
      <c r="AQ281" s="2">
        <v>0</v>
      </c>
      <c r="AR281" s="2">
        <v>0</v>
      </c>
      <c r="AS281" s="2">
        <v>0</v>
      </c>
      <c r="AT281" s="2">
        <v>0</v>
      </c>
      <c r="AU281" s="2">
        <v>0</v>
      </c>
      <c r="AV281" s="3">
        <f t="shared" si="27"/>
        <v>63.199</v>
      </c>
    </row>
    <row r="282" spans="1:48" s="4" customFormat="1" ht="34.5" customHeight="1">
      <c r="A282" s="1" t="s">
        <v>222</v>
      </c>
      <c r="B282" s="2">
        <v>0</v>
      </c>
      <c r="C282" s="2">
        <v>0</v>
      </c>
      <c r="D282" s="2">
        <v>41.276</v>
      </c>
      <c r="E282" s="2">
        <v>0</v>
      </c>
      <c r="F282" s="2">
        <v>0</v>
      </c>
      <c r="G282" s="2">
        <v>0</v>
      </c>
      <c r="H282" s="2">
        <v>0</v>
      </c>
      <c r="I282" s="2">
        <v>0</v>
      </c>
      <c r="J282" s="2">
        <v>0</v>
      </c>
      <c r="K282" s="2">
        <v>0</v>
      </c>
      <c r="L282" s="2">
        <v>0</v>
      </c>
      <c r="M282" s="2">
        <v>0</v>
      </c>
      <c r="N282" s="2">
        <v>0</v>
      </c>
      <c r="O282" s="2">
        <v>0</v>
      </c>
      <c r="P282" s="2">
        <v>0</v>
      </c>
      <c r="Q282" s="2">
        <v>0</v>
      </c>
      <c r="R282" s="2">
        <v>0</v>
      </c>
      <c r="S282" s="2">
        <v>0</v>
      </c>
      <c r="T282" s="2">
        <v>0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</v>
      </c>
      <c r="AH282" s="2">
        <v>0</v>
      </c>
      <c r="AI282" s="2">
        <v>0</v>
      </c>
      <c r="AJ282" s="2">
        <v>0</v>
      </c>
      <c r="AK282" s="2">
        <v>0</v>
      </c>
      <c r="AL282" s="58">
        <v>0</v>
      </c>
      <c r="AM282" s="2">
        <v>0</v>
      </c>
      <c r="AN282" s="2">
        <v>0</v>
      </c>
      <c r="AO282" s="6">
        <v>0</v>
      </c>
      <c r="AP282" s="2">
        <v>0</v>
      </c>
      <c r="AQ282" s="2">
        <v>0</v>
      </c>
      <c r="AR282" s="2">
        <v>0</v>
      </c>
      <c r="AS282" s="2">
        <v>0</v>
      </c>
      <c r="AT282" s="2">
        <v>0</v>
      </c>
      <c r="AU282" s="2">
        <v>0</v>
      </c>
      <c r="AV282" s="3">
        <f t="shared" si="27"/>
        <v>41.276</v>
      </c>
    </row>
    <row r="283" spans="1:48" s="4" customFormat="1" ht="34.5" customHeight="1">
      <c r="A283" s="1" t="s">
        <v>223</v>
      </c>
      <c r="B283" s="2">
        <v>0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  <c r="I283" s="2">
        <v>0</v>
      </c>
      <c r="J283" s="2">
        <v>0</v>
      </c>
      <c r="K283" s="2">
        <v>0</v>
      </c>
      <c r="L283" s="2">
        <v>0</v>
      </c>
      <c r="M283" s="2">
        <v>0</v>
      </c>
      <c r="N283" s="2">
        <v>35</v>
      </c>
      <c r="O283" s="2">
        <v>0</v>
      </c>
      <c r="P283" s="2">
        <v>0</v>
      </c>
      <c r="Q283" s="2">
        <v>0</v>
      </c>
      <c r="R283" s="2">
        <v>0</v>
      </c>
      <c r="S283" s="2">
        <v>0</v>
      </c>
      <c r="T283" s="2">
        <v>0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</v>
      </c>
      <c r="AH283" s="2">
        <v>0</v>
      </c>
      <c r="AI283" s="2">
        <v>0</v>
      </c>
      <c r="AJ283" s="2">
        <v>0</v>
      </c>
      <c r="AK283" s="2">
        <v>0</v>
      </c>
      <c r="AL283" s="58">
        <v>0</v>
      </c>
      <c r="AM283" s="2">
        <v>0</v>
      </c>
      <c r="AN283" s="2">
        <v>0</v>
      </c>
      <c r="AO283" s="6">
        <v>0</v>
      </c>
      <c r="AP283" s="2">
        <v>0</v>
      </c>
      <c r="AQ283" s="2">
        <v>0</v>
      </c>
      <c r="AR283" s="2">
        <v>0</v>
      </c>
      <c r="AS283" s="2">
        <v>0</v>
      </c>
      <c r="AT283" s="2">
        <v>0</v>
      </c>
      <c r="AU283" s="2">
        <v>0</v>
      </c>
      <c r="AV283" s="3">
        <f t="shared" si="27"/>
        <v>35</v>
      </c>
    </row>
    <row r="284" spans="1:48" s="4" customFormat="1" ht="34.5" customHeight="1">
      <c r="A284" s="1" t="s">
        <v>224</v>
      </c>
      <c r="B284" s="2">
        <v>0</v>
      </c>
      <c r="C284" s="2">
        <v>0</v>
      </c>
      <c r="D284" s="2">
        <v>423.21</v>
      </c>
      <c r="E284" s="2">
        <v>0</v>
      </c>
      <c r="F284" s="2">
        <v>0</v>
      </c>
      <c r="G284" s="2">
        <v>0</v>
      </c>
      <c r="H284" s="2">
        <v>0</v>
      </c>
      <c r="I284" s="2">
        <v>0</v>
      </c>
      <c r="J284" s="2">
        <v>0</v>
      </c>
      <c r="K284" s="2">
        <v>0</v>
      </c>
      <c r="L284" s="2">
        <v>0</v>
      </c>
      <c r="M284" s="2">
        <v>0</v>
      </c>
      <c r="N284" s="2">
        <v>425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</v>
      </c>
      <c r="AH284" s="2">
        <v>0</v>
      </c>
      <c r="AI284" s="2">
        <v>0</v>
      </c>
      <c r="AJ284" s="2">
        <v>0</v>
      </c>
      <c r="AK284" s="2">
        <v>0</v>
      </c>
      <c r="AL284" s="58">
        <v>0</v>
      </c>
      <c r="AM284" s="2">
        <v>0</v>
      </c>
      <c r="AN284" s="2">
        <v>0</v>
      </c>
      <c r="AO284" s="6">
        <v>0</v>
      </c>
      <c r="AP284" s="2">
        <v>0</v>
      </c>
      <c r="AQ284" s="2">
        <v>0</v>
      </c>
      <c r="AR284" s="2">
        <v>0</v>
      </c>
      <c r="AS284" s="2">
        <v>0</v>
      </c>
      <c r="AT284" s="2">
        <v>0</v>
      </c>
      <c r="AU284" s="2">
        <v>0</v>
      </c>
      <c r="AV284" s="3">
        <f t="shared" si="27"/>
        <v>848.21</v>
      </c>
    </row>
    <row r="285" spans="1:48" s="4" customFormat="1" ht="34.5" customHeight="1">
      <c r="A285" s="1" t="s">
        <v>225</v>
      </c>
      <c r="B285" s="2">
        <v>0</v>
      </c>
      <c r="C285" s="2">
        <v>0</v>
      </c>
      <c r="D285" s="2">
        <v>421.334</v>
      </c>
      <c r="E285" s="2">
        <v>0</v>
      </c>
      <c r="F285" s="2">
        <v>0</v>
      </c>
      <c r="G285" s="2">
        <v>0</v>
      </c>
      <c r="H285" s="2">
        <v>0</v>
      </c>
      <c r="I285" s="2">
        <v>0</v>
      </c>
      <c r="J285" s="2">
        <v>0</v>
      </c>
      <c r="K285" s="2">
        <v>0</v>
      </c>
      <c r="L285" s="2">
        <v>0</v>
      </c>
      <c r="M285" s="2">
        <v>0</v>
      </c>
      <c r="N285" s="2">
        <v>0</v>
      </c>
      <c r="O285" s="2">
        <v>0</v>
      </c>
      <c r="P285" s="2">
        <v>0</v>
      </c>
      <c r="Q285" s="2">
        <v>0</v>
      </c>
      <c r="R285" s="2">
        <v>0</v>
      </c>
      <c r="S285" s="2">
        <v>0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</v>
      </c>
      <c r="AH285" s="2">
        <v>0</v>
      </c>
      <c r="AI285" s="2">
        <v>0</v>
      </c>
      <c r="AJ285" s="2">
        <v>0</v>
      </c>
      <c r="AK285" s="2">
        <v>0</v>
      </c>
      <c r="AL285" s="58">
        <v>0</v>
      </c>
      <c r="AM285" s="2">
        <v>0</v>
      </c>
      <c r="AN285" s="2">
        <v>0</v>
      </c>
      <c r="AO285" s="6">
        <v>0</v>
      </c>
      <c r="AP285" s="2">
        <v>0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3">
        <f t="shared" si="27"/>
        <v>421.334</v>
      </c>
    </row>
    <row r="286" spans="1:48" s="4" customFormat="1" ht="34.5" customHeight="1">
      <c r="A286" s="1" t="s">
        <v>226</v>
      </c>
      <c r="B286" s="2">
        <v>0</v>
      </c>
      <c r="C286" s="2">
        <v>0</v>
      </c>
      <c r="D286" s="2">
        <v>28.962</v>
      </c>
      <c r="E286" s="2">
        <v>0</v>
      </c>
      <c r="F286" s="2">
        <v>0</v>
      </c>
      <c r="G286" s="2">
        <v>0</v>
      </c>
      <c r="H286" s="2">
        <v>0</v>
      </c>
      <c r="I286" s="2">
        <v>0</v>
      </c>
      <c r="J286" s="2">
        <v>0</v>
      </c>
      <c r="K286" s="2">
        <v>0</v>
      </c>
      <c r="L286" s="2">
        <v>0</v>
      </c>
      <c r="M286" s="2">
        <v>0</v>
      </c>
      <c r="N286" s="2">
        <v>0</v>
      </c>
      <c r="O286" s="2">
        <v>0</v>
      </c>
      <c r="P286" s="2">
        <v>0</v>
      </c>
      <c r="Q286" s="2">
        <v>0</v>
      </c>
      <c r="R286" s="2">
        <v>0</v>
      </c>
      <c r="S286" s="2">
        <v>0</v>
      </c>
      <c r="T286" s="2">
        <v>0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</v>
      </c>
      <c r="AH286" s="2">
        <v>0</v>
      </c>
      <c r="AI286" s="2">
        <v>0</v>
      </c>
      <c r="AJ286" s="2">
        <v>0</v>
      </c>
      <c r="AK286" s="2">
        <v>0</v>
      </c>
      <c r="AL286" s="58">
        <v>0</v>
      </c>
      <c r="AM286" s="2">
        <v>0</v>
      </c>
      <c r="AN286" s="2">
        <v>0</v>
      </c>
      <c r="AO286" s="6">
        <v>0</v>
      </c>
      <c r="AP286" s="2">
        <v>0</v>
      </c>
      <c r="AQ286" s="2">
        <v>0</v>
      </c>
      <c r="AR286" s="2">
        <v>0</v>
      </c>
      <c r="AS286" s="2">
        <v>0</v>
      </c>
      <c r="AT286" s="2">
        <v>0</v>
      </c>
      <c r="AU286" s="2">
        <v>0</v>
      </c>
      <c r="AV286" s="3">
        <f t="shared" si="27"/>
        <v>28.962</v>
      </c>
    </row>
    <row r="287" spans="1:48" s="4" customFormat="1" ht="34.5" customHeight="1">
      <c r="A287" s="1" t="s">
        <v>227</v>
      </c>
      <c r="B287" s="2">
        <v>0</v>
      </c>
      <c r="C287" s="2">
        <v>0</v>
      </c>
      <c r="D287" s="2">
        <v>169.254</v>
      </c>
      <c r="E287" s="2">
        <v>0</v>
      </c>
      <c r="F287" s="2">
        <v>0</v>
      </c>
      <c r="G287" s="2">
        <v>0</v>
      </c>
      <c r="H287" s="2">
        <v>0</v>
      </c>
      <c r="I287" s="2">
        <v>0</v>
      </c>
      <c r="J287" s="2">
        <v>0</v>
      </c>
      <c r="K287" s="2">
        <v>0</v>
      </c>
      <c r="L287" s="2">
        <v>0</v>
      </c>
      <c r="M287" s="2">
        <v>0</v>
      </c>
      <c r="N287" s="2">
        <v>0</v>
      </c>
      <c r="O287" s="2">
        <v>0</v>
      </c>
      <c r="P287" s="2">
        <v>0</v>
      </c>
      <c r="Q287" s="2">
        <v>0</v>
      </c>
      <c r="R287" s="2">
        <v>0</v>
      </c>
      <c r="S287" s="2">
        <v>0</v>
      </c>
      <c r="T287" s="2">
        <v>0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</v>
      </c>
      <c r="AH287" s="2">
        <v>0</v>
      </c>
      <c r="AI287" s="2">
        <v>0</v>
      </c>
      <c r="AJ287" s="2">
        <v>0</v>
      </c>
      <c r="AK287" s="2">
        <v>0</v>
      </c>
      <c r="AL287" s="58">
        <v>0</v>
      </c>
      <c r="AM287" s="2">
        <v>0</v>
      </c>
      <c r="AN287" s="2">
        <v>0</v>
      </c>
      <c r="AO287" s="6">
        <v>0</v>
      </c>
      <c r="AP287" s="2">
        <v>0</v>
      </c>
      <c r="AQ287" s="2">
        <v>152.541</v>
      </c>
      <c r="AR287" s="2">
        <v>0</v>
      </c>
      <c r="AS287" s="2">
        <v>0</v>
      </c>
      <c r="AT287" s="2">
        <v>0</v>
      </c>
      <c r="AU287" s="2">
        <v>0</v>
      </c>
      <c r="AV287" s="3">
        <f t="shared" si="27"/>
        <v>321.79499999999996</v>
      </c>
    </row>
    <row r="288" spans="1:48" s="4" customFormat="1" ht="34.5" customHeight="1">
      <c r="A288" s="1" t="s">
        <v>228</v>
      </c>
      <c r="B288" s="2">
        <v>0</v>
      </c>
      <c r="C288" s="2">
        <v>0</v>
      </c>
      <c r="D288" s="2">
        <v>70.825</v>
      </c>
      <c r="E288" s="2">
        <v>0</v>
      </c>
      <c r="F288" s="2">
        <v>0</v>
      </c>
      <c r="G288" s="2">
        <v>0</v>
      </c>
      <c r="H288" s="2">
        <v>0</v>
      </c>
      <c r="I288" s="2">
        <v>0</v>
      </c>
      <c r="J288" s="2">
        <v>0</v>
      </c>
      <c r="K288" s="2">
        <v>0</v>
      </c>
      <c r="L288" s="2">
        <v>0</v>
      </c>
      <c r="M288" s="2">
        <v>0</v>
      </c>
      <c r="N288" s="2">
        <v>0</v>
      </c>
      <c r="O288" s="2">
        <v>0</v>
      </c>
      <c r="P288" s="2">
        <v>0</v>
      </c>
      <c r="Q288" s="2">
        <v>0</v>
      </c>
      <c r="R288" s="2">
        <v>0</v>
      </c>
      <c r="S288" s="2">
        <v>0</v>
      </c>
      <c r="T288" s="2">
        <v>0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</v>
      </c>
      <c r="AH288" s="2">
        <v>0</v>
      </c>
      <c r="AI288" s="2">
        <v>0</v>
      </c>
      <c r="AJ288" s="2">
        <v>0</v>
      </c>
      <c r="AK288" s="2">
        <v>0</v>
      </c>
      <c r="AL288" s="58">
        <v>0</v>
      </c>
      <c r="AM288" s="2">
        <v>0</v>
      </c>
      <c r="AN288" s="2">
        <v>0</v>
      </c>
      <c r="AO288" s="6">
        <v>0</v>
      </c>
      <c r="AP288" s="2">
        <v>0</v>
      </c>
      <c r="AQ288" s="2">
        <v>0</v>
      </c>
      <c r="AR288" s="2">
        <v>0</v>
      </c>
      <c r="AS288" s="2">
        <v>0</v>
      </c>
      <c r="AT288" s="2">
        <v>0</v>
      </c>
      <c r="AU288" s="2">
        <v>0</v>
      </c>
      <c r="AV288" s="3">
        <f t="shared" si="27"/>
        <v>70.825</v>
      </c>
    </row>
    <row r="289" spans="1:48" s="4" customFormat="1" ht="34.5" customHeight="1">
      <c r="A289" s="1" t="s">
        <v>229</v>
      </c>
      <c r="B289" s="2">
        <v>0</v>
      </c>
      <c r="C289" s="2">
        <v>0</v>
      </c>
      <c r="D289" s="2">
        <v>116.151</v>
      </c>
      <c r="E289" s="2">
        <v>0</v>
      </c>
      <c r="F289" s="2">
        <v>0</v>
      </c>
      <c r="G289" s="2">
        <v>0</v>
      </c>
      <c r="H289" s="2">
        <v>0</v>
      </c>
      <c r="I289" s="2">
        <v>0</v>
      </c>
      <c r="J289" s="2">
        <v>0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</v>
      </c>
      <c r="AH289" s="2">
        <v>0</v>
      </c>
      <c r="AI289" s="2">
        <v>0</v>
      </c>
      <c r="AJ289" s="2">
        <v>0</v>
      </c>
      <c r="AK289" s="2">
        <v>0</v>
      </c>
      <c r="AL289" s="58">
        <v>0</v>
      </c>
      <c r="AM289" s="2">
        <v>0</v>
      </c>
      <c r="AN289" s="2">
        <v>0</v>
      </c>
      <c r="AO289" s="6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3">
        <f t="shared" si="27"/>
        <v>116.151</v>
      </c>
    </row>
    <row r="290" spans="1:48" s="4" customFormat="1" ht="34.5" customHeight="1">
      <c r="A290" s="1" t="s">
        <v>230</v>
      </c>
      <c r="B290" s="2">
        <v>0</v>
      </c>
      <c r="C290" s="2">
        <v>0</v>
      </c>
      <c r="D290" s="2">
        <v>1868.49</v>
      </c>
      <c r="E290" s="2">
        <v>0</v>
      </c>
      <c r="F290" s="2">
        <v>0</v>
      </c>
      <c r="G290" s="2">
        <v>0</v>
      </c>
      <c r="H290" s="2">
        <v>0</v>
      </c>
      <c r="I290" s="2">
        <v>0</v>
      </c>
      <c r="J290" s="2">
        <v>0</v>
      </c>
      <c r="K290" s="2">
        <v>0</v>
      </c>
      <c r="L290" s="2">
        <v>0</v>
      </c>
      <c r="M290" s="2">
        <v>0</v>
      </c>
      <c r="N290" s="2">
        <v>0</v>
      </c>
      <c r="O290" s="2">
        <v>0</v>
      </c>
      <c r="P290" s="2">
        <v>0</v>
      </c>
      <c r="Q290" s="2">
        <v>0</v>
      </c>
      <c r="R290" s="2">
        <v>0</v>
      </c>
      <c r="S290" s="2">
        <v>0</v>
      </c>
      <c r="T290" s="2">
        <v>0</v>
      </c>
      <c r="U290" s="2">
        <v>0</v>
      </c>
      <c r="V290" s="2">
        <v>811.2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</v>
      </c>
      <c r="AH290" s="2">
        <v>0</v>
      </c>
      <c r="AI290" s="2">
        <v>0</v>
      </c>
      <c r="AJ290" s="2">
        <v>0</v>
      </c>
      <c r="AK290" s="2">
        <v>0</v>
      </c>
      <c r="AL290" s="58">
        <v>0</v>
      </c>
      <c r="AM290" s="2">
        <v>0</v>
      </c>
      <c r="AN290" s="2">
        <v>0</v>
      </c>
      <c r="AO290" s="6">
        <v>0</v>
      </c>
      <c r="AP290" s="2">
        <v>0</v>
      </c>
      <c r="AQ290" s="2">
        <v>0</v>
      </c>
      <c r="AR290" s="2">
        <v>0</v>
      </c>
      <c r="AS290" s="2">
        <v>0</v>
      </c>
      <c r="AT290" s="2">
        <v>0</v>
      </c>
      <c r="AU290" s="2">
        <v>0</v>
      </c>
      <c r="AV290" s="3">
        <f t="shared" si="27"/>
        <v>2679.69</v>
      </c>
    </row>
    <row r="291" spans="1:48" s="4" customFormat="1" ht="34.5" customHeight="1">
      <c r="A291" s="1" t="s">
        <v>231</v>
      </c>
      <c r="B291" s="2">
        <v>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  <c r="I291" s="2">
        <v>0</v>
      </c>
      <c r="J291" s="2">
        <v>0</v>
      </c>
      <c r="K291" s="2">
        <v>0</v>
      </c>
      <c r="L291" s="2">
        <v>20.6</v>
      </c>
      <c r="M291" s="2">
        <v>0</v>
      </c>
      <c r="N291" s="2">
        <v>0</v>
      </c>
      <c r="O291" s="2">
        <v>0</v>
      </c>
      <c r="P291" s="2">
        <v>0</v>
      </c>
      <c r="Q291" s="2">
        <v>0</v>
      </c>
      <c r="R291" s="2">
        <v>0</v>
      </c>
      <c r="S291" s="2">
        <v>0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</v>
      </c>
      <c r="AH291" s="2">
        <v>0</v>
      </c>
      <c r="AI291" s="2">
        <v>0</v>
      </c>
      <c r="AJ291" s="2">
        <v>0</v>
      </c>
      <c r="AK291" s="2">
        <v>0</v>
      </c>
      <c r="AL291" s="58">
        <v>0</v>
      </c>
      <c r="AM291" s="2">
        <v>0</v>
      </c>
      <c r="AN291" s="2">
        <v>0</v>
      </c>
      <c r="AO291" s="6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3">
        <f t="shared" si="27"/>
        <v>20.6</v>
      </c>
    </row>
    <row r="292" spans="1:48" s="4" customFormat="1" ht="34.5" customHeight="1">
      <c r="A292" s="1" t="s">
        <v>232</v>
      </c>
      <c r="B292" s="2">
        <v>0</v>
      </c>
      <c r="C292" s="2">
        <v>0</v>
      </c>
      <c r="D292" s="2">
        <v>1778.385</v>
      </c>
      <c r="E292" s="2">
        <v>0</v>
      </c>
      <c r="F292" s="2">
        <v>3853.388</v>
      </c>
      <c r="G292" s="2">
        <v>518</v>
      </c>
      <c r="H292" s="2">
        <v>0</v>
      </c>
      <c r="I292" s="2">
        <v>0</v>
      </c>
      <c r="J292" s="2">
        <v>0</v>
      </c>
      <c r="K292" s="2">
        <v>0</v>
      </c>
      <c r="L292" s="2">
        <v>0</v>
      </c>
      <c r="M292" s="2">
        <v>0</v>
      </c>
      <c r="N292" s="2">
        <v>0</v>
      </c>
      <c r="O292" s="2">
        <v>0</v>
      </c>
      <c r="P292" s="2">
        <v>999.465</v>
      </c>
      <c r="Q292" s="2">
        <v>0</v>
      </c>
      <c r="R292" s="2">
        <v>0</v>
      </c>
      <c r="S292" s="2">
        <v>0</v>
      </c>
      <c r="T292" s="2">
        <v>0</v>
      </c>
      <c r="U292" s="2">
        <v>0</v>
      </c>
      <c r="V292" s="2">
        <v>225.7</v>
      </c>
      <c r="W292" s="2">
        <v>0</v>
      </c>
      <c r="X292" s="2">
        <v>0</v>
      </c>
      <c r="Y292" s="2">
        <v>0</v>
      </c>
      <c r="Z292" s="2">
        <v>2940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</v>
      </c>
      <c r="AH292" s="2">
        <v>0</v>
      </c>
      <c r="AI292" s="2">
        <v>0</v>
      </c>
      <c r="AJ292" s="2">
        <v>0</v>
      </c>
      <c r="AK292" s="2">
        <v>0</v>
      </c>
      <c r="AL292" s="58">
        <v>0</v>
      </c>
      <c r="AM292" s="2">
        <v>0</v>
      </c>
      <c r="AN292" s="2">
        <v>0</v>
      </c>
      <c r="AO292" s="6">
        <v>0</v>
      </c>
      <c r="AP292" s="2">
        <v>0</v>
      </c>
      <c r="AQ292" s="2">
        <v>0</v>
      </c>
      <c r="AR292" s="2">
        <v>0</v>
      </c>
      <c r="AS292" s="2">
        <v>0</v>
      </c>
      <c r="AT292" s="2">
        <v>0</v>
      </c>
      <c r="AU292" s="2">
        <v>0</v>
      </c>
      <c r="AV292" s="3">
        <f t="shared" si="27"/>
        <v>10314.938</v>
      </c>
    </row>
    <row r="293" spans="1:48" s="4" customFormat="1" ht="34.5" customHeight="1">
      <c r="A293" s="1" t="s">
        <v>451</v>
      </c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58"/>
      <c r="AM293" s="2"/>
      <c r="AN293" s="2"/>
      <c r="AO293" s="6">
        <v>110.52761</v>
      </c>
      <c r="AP293" s="2"/>
      <c r="AQ293" s="2"/>
      <c r="AR293" s="2"/>
      <c r="AS293" s="2"/>
      <c r="AT293" s="2"/>
      <c r="AU293" s="2"/>
      <c r="AV293" s="3">
        <f t="shared" si="27"/>
        <v>110.52761</v>
      </c>
    </row>
    <row r="294" spans="1:48" s="4" customFormat="1" ht="34.5" customHeight="1">
      <c r="A294" s="1" t="s">
        <v>450</v>
      </c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58"/>
      <c r="AM294" s="2"/>
      <c r="AN294" s="2"/>
      <c r="AO294" s="6">
        <v>36.2</v>
      </c>
      <c r="AP294" s="2"/>
      <c r="AQ294" s="2"/>
      <c r="AR294" s="2"/>
      <c r="AS294" s="2"/>
      <c r="AT294" s="2"/>
      <c r="AU294" s="2"/>
      <c r="AV294" s="3">
        <f t="shared" si="27"/>
        <v>36.2</v>
      </c>
    </row>
    <row r="295" spans="1:48" s="4" customFormat="1" ht="49.5" customHeight="1">
      <c r="A295" s="1" t="s">
        <v>233</v>
      </c>
      <c r="B295" s="2">
        <v>0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  <c r="I295" s="2">
        <v>0</v>
      </c>
      <c r="J295" s="2">
        <v>0</v>
      </c>
      <c r="K295" s="2">
        <v>0</v>
      </c>
      <c r="L295" s="2">
        <v>0</v>
      </c>
      <c r="M295" s="2">
        <v>0</v>
      </c>
      <c r="N295" s="2">
        <v>0</v>
      </c>
      <c r="O295" s="2">
        <v>0</v>
      </c>
      <c r="P295" s="2">
        <v>0</v>
      </c>
      <c r="Q295" s="2">
        <v>0</v>
      </c>
      <c r="R295" s="2">
        <v>0</v>
      </c>
      <c r="S295" s="2">
        <v>0</v>
      </c>
      <c r="T295" s="2">
        <v>0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</v>
      </c>
      <c r="AH295" s="2">
        <v>0</v>
      </c>
      <c r="AI295" s="2">
        <v>0</v>
      </c>
      <c r="AJ295" s="2">
        <v>0</v>
      </c>
      <c r="AK295" s="2">
        <v>0</v>
      </c>
      <c r="AL295" s="58">
        <v>0</v>
      </c>
      <c r="AM295" s="2">
        <v>0</v>
      </c>
      <c r="AN295" s="2">
        <v>0</v>
      </c>
      <c r="AO295" s="6">
        <v>440.7</v>
      </c>
      <c r="AP295" s="2">
        <v>0</v>
      </c>
      <c r="AQ295" s="2">
        <v>0</v>
      </c>
      <c r="AR295" s="2">
        <v>0</v>
      </c>
      <c r="AS295" s="2">
        <v>0</v>
      </c>
      <c r="AT295" s="2">
        <v>0</v>
      </c>
      <c r="AU295" s="2">
        <v>1163.36666</v>
      </c>
      <c r="AV295" s="3">
        <f t="shared" si="27"/>
        <v>1604.06666</v>
      </c>
    </row>
    <row r="296" spans="1:48" s="11" customFormat="1" ht="11.25" hidden="1">
      <c r="A296" s="26"/>
      <c r="B296" s="36"/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59"/>
      <c r="AM296" s="36"/>
      <c r="AN296" s="36"/>
      <c r="AO296" s="37"/>
      <c r="AP296" s="36"/>
      <c r="AQ296" s="36"/>
      <c r="AR296" s="36"/>
      <c r="AS296" s="36"/>
      <c r="AT296" s="36"/>
      <c r="AU296" s="36"/>
      <c r="AV296" s="30" t="e">
        <f>SUM(B296:N296)+#REF!+#REF!+O296+R296</f>
        <v>#REF!</v>
      </c>
    </row>
    <row r="297" spans="1:90" s="11" customFormat="1" ht="12.75" customHeight="1">
      <c r="A297" s="28" t="s">
        <v>255</v>
      </c>
      <c r="B297" s="30">
        <f aca="true" t="shared" si="28" ref="B297:AU297">SUM(B298:B321)</f>
        <v>0</v>
      </c>
      <c r="C297" s="30">
        <f t="shared" si="28"/>
        <v>0</v>
      </c>
      <c r="D297" s="30">
        <f t="shared" si="28"/>
        <v>12994.99</v>
      </c>
      <c r="E297" s="30">
        <f t="shared" si="28"/>
        <v>0</v>
      </c>
      <c r="F297" s="30">
        <f t="shared" si="28"/>
        <v>6097.321</v>
      </c>
      <c r="G297" s="30">
        <f t="shared" si="28"/>
        <v>175</v>
      </c>
      <c r="H297" s="30">
        <f t="shared" si="28"/>
        <v>0</v>
      </c>
      <c r="I297" s="30">
        <f t="shared" si="28"/>
        <v>0</v>
      </c>
      <c r="J297" s="30">
        <f t="shared" si="28"/>
        <v>0</v>
      </c>
      <c r="K297" s="30">
        <f t="shared" si="28"/>
        <v>0</v>
      </c>
      <c r="L297" s="30">
        <f t="shared" si="28"/>
        <v>0</v>
      </c>
      <c r="M297" s="30">
        <f t="shared" si="28"/>
        <v>0</v>
      </c>
      <c r="N297" s="30">
        <f t="shared" si="28"/>
        <v>827</v>
      </c>
      <c r="O297" s="30">
        <f t="shared" si="28"/>
        <v>0</v>
      </c>
      <c r="P297" s="30">
        <f t="shared" si="28"/>
        <v>4360</v>
      </c>
      <c r="Q297" s="30">
        <f t="shared" si="28"/>
        <v>0</v>
      </c>
      <c r="R297" s="30">
        <f t="shared" si="28"/>
        <v>0</v>
      </c>
      <c r="S297" s="30">
        <f t="shared" si="28"/>
        <v>0</v>
      </c>
      <c r="T297" s="30">
        <f t="shared" si="28"/>
        <v>855.8828699999999</v>
      </c>
      <c r="U297" s="30">
        <f t="shared" si="28"/>
        <v>0</v>
      </c>
      <c r="V297" s="30">
        <f t="shared" si="28"/>
        <v>978.12</v>
      </c>
      <c r="W297" s="30">
        <f t="shared" si="28"/>
        <v>0</v>
      </c>
      <c r="X297" s="30">
        <f t="shared" si="28"/>
        <v>0</v>
      </c>
      <c r="Y297" s="30">
        <f t="shared" si="28"/>
        <v>0</v>
      </c>
      <c r="Z297" s="30">
        <f t="shared" si="28"/>
        <v>3285</v>
      </c>
      <c r="AA297" s="30">
        <f t="shared" si="28"/>
        <v>0</v>
      </c>
      <c r="AB297" s="30">
        <f t="shared" si="28"/>
        <v>0</v>
      </c>
      <c r="AC297" s="30">
        <f t="shared" si="28"/>
        <v>0</v>
      </c>
      <c r="AD297" s="30">
        <f t="shared" si="28"/>
        <v>837.199</v>
      </c>
      <c r="AE297" s="30">
        <f t="shared" si="28"/>
        <v>0</v>
      </c>
      <c r="AF297" s="30">
        <f t="shared" si="28"/>
        <v>0.77</v>
      </c>
      <c r="AG297" s="30">
        <f t="shared" si="28"/>
        <v>91.954</v>
      </c>
      <c r="AH297" s="30">
        <f t="shared" si="28"/>
        <v>0</v>
      </c>
      <c r="AI297" s="30">
        <f t="shared" si="28"/>
        <v>0</v>
      </c>
      <c r="AJ297" s="30">
        <f t="shared" si="28"/>
        <v>0</v>
      </c>
      <c r="AK297" s="30">
        <f t="shared" si="28"/>
        <v>0</v>
      </c>
      <c r="AL297" s="57">
        <f t="shared" si="28"/>
        <v>0</v>
      </c>
      <c r="AM297" s="30">
        <f t="shared" si="28"/>
        <v>5383.235</v>
      </c>
      <c r="AN297" s="30">
        <f t="shared" si="28"/>
        <v>0</v>
      </c>
      <c r="AO297" s="34">
        <f t="shared" si="28"/>
        <v>778</v>
      </c>
      <c r="AP297" s="30">
        <f t="shared" si="28"/>
        <v>0</v>
      </c>
      <c r="AQ297" s="30">
        <f t="shared" si="28"/>
        <v>563.893</v>
      </c>
      <c r="AR297" s="30">
        <f t="shared" si="28"/>
        <v>0</v>
      </c>
      <c r="AS297" s="30">
        <f t="shared" si="28"/>
        <v>0</v>
      </c>
      <c r="AT297" s="30">
        <f t="shared" si="28"/>
        <v>0</v>
      </c>
      <c r="AU297" s="30">
        <f t="shared" si="28"/>
        <v>2479.854</v>
      </c>
      <c r="AV297" s="3">
        <f aca="true" t="shared" si="29" ref="AV297:AV342">SUM(B297:AU297)</f>
        <v>39708.218870000004</v>
      </c>
      <c r="AX297" s="32"/>
      <c r="AY297" s="32"/>
      <c r="AZ297" s="32"/>
      <c r="BA297" s="32"/>
      <c r="BB297" s="32"/>
      <c r="BC297" s="32"/>
      <c r="BD297" s="32"/>
      <c r="BE297" s="32"/>
      <c r="BF297" s="32"/>
      <c r="BG297" s="32"/>
      <c r="BH297" s="32"/>
      <c r="BI297" s="32"/>
      <c r="BJ297" s="32"/>
      <c r="BK297" s="32"/>
      <c r="BL297" s="32"/>
      <c r="BM297" s="32"/>
      <c r="BN297" s="32"/>
      <c r="BO297" s="32"/>
      <c r="BP297" s="32"/>
      <c r="BQ297" s="32"/>
      <c r="BR297" s="32"/>
      <c r="BS297" s="32"/>
      <c r="BT297" s="32"/>
      <c r="BU297" s="32"/>
      <c r="BV297" s="32"/>
      <c r="BW297" s="32"/>
      <c r="BX297" s="32"/>
      <c r="BY297" s="32"/>
      <c r="BZ297" s="32"/>
      <c r="CA297" s="32"/>
      <c r="CB297" s="32"/>
      <c r="CC297" s="32"/>
      <c r="CD297" s="32"/>
      <c r="CE297" s="32"/>
      <c r="CF297" s="32"/>
      <c r="CG297" s="32"/>
      <c r="CH297" s="32"/>
      <c r="CI297" s="32"/>
      <c r="CJ297" s="32"/>
      <c r="CK297" s="32"/>
      <c r="CL297" s="32"/>
    </row>
    <row r="298" spans="1:48" s="11" customFormat="1" ht="12.75" customHeight="1" hidden="1">
      <c r="A298" s="29"/>
      <c r="B298" s="30"/>
      <c r="C298" s="30"/>
      <c r="D298" s="33"/>
      <c r="E298" s="30"/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57"/>
      <c r="AM298" s="30"/>
      <c r="AN298" s="30"/>
      <c r="AO298" s="34"/>
      <c r="AP298" s="30"/>
      <c r="AQ298" s="30"/>
      <c r="AR298" s="30"/>
      <c r="AS298" s="30"/>
      <c r="AT298" s="30"/>
      <c r="AU298" s="30"/>
      <c r="AV298" s="3">
        <f t="shared" si="29"/>
        <v>0</v>
      </c>
    </row>
    <row r="299" spans="1:48" s="4" customFormat="1" ht="34.5" customHeight="1">
      <c r="A299" s="1" t="s">
        <v>235</v>
      </c>
      <c r="B299" s="2">
        <v>0</v>
      </c>
      <c r="C299" s="2">
        <v>0</v>
      </c>
      <c r="D299" s="2">
        <v>262.488</v>
      </c>
      <c r="E299" s="2">
        <v>0</v>
      </c>
      <c r="F299" s="2">
        <v>0</v>
      </c>
      <c r="G299" s="2">
        <v>0</v>
      </c>
      <c r="H299" s="2">
        <v>0</v>
      </c>
      <c r="I299" s="2">
        <v>0</v>
      </c>
      <c r="J299" s="2">
        <v>0</v>
      </c>
      <c r="K299" s="2">
        <v>0</v>
      </c>
      <c r="L299" s="2">
        <v>0</v>
      </c>
      <c r="M299" s="2">
        <v>0</v>
      </c>
      <c r="N299" s="2">
        <v>0</v>
      </c>
      <c r="O299" s="2">
        <v>0</v>
      </c>
      <c r="P299" s="2">
        <v>0</v>
      </c>
      <c r="Q299" s="2">
        <v>0</v>
      </c>
      <c r="R299" s="2">
        <v>0</v>
      </c>
      <c r="S299" s="2">
        <v>0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0.77</v>
      </c>
      <c r="AG299" s="2">
        <v>0</v>
      </c>
      <c r="AH299" s="2">
        <v>0</v>
      </c>
      <c r="AI299" s="2">
        <v>0</v>
      </c>
      <c r="AJ299" s="2">
        <v>0</v>
      </c>
      <c r="AK299" s="2">
        <v>0</v>
      </c>
      <c r="AL299" s="58">
        <v>0</v>
      </c>
      <c r="AM299" s="2">
        <v>0</v>
      </c>
      <c r="AN299" s="2">
        <v>0</v>
      </c>
      <c r="AO299" s="6">
        <v>0</v>
      </c>
      <c r="AP299" s="2">
        <v>0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3">
        <f t="shared" si="29"/>
        <v>263.258</v>
      </c>
    </row>
    <row r="300" spans="1:48" s="4" customFormat="1" ht="34.5" customHeight="1">
      <c r="A300" s="1" t="s">
        <v>236</v>
      </c>
      <c r="B300" s="2">
        <v>0</v>
      </c>
      <c r="C300" s="2">
        <v>0</v>
      </c>
      <c r="D300" s="2">
        <v>102.491</v>
      </c>
      <c r="E300" s="2">
        <v>0</v>
      </c>
      <c r="F300" s="2">
        <v>0</v>
      </c>
      <c r="G300" s="2">
        <v>0</v>
      </c>
      <c r="H300" s="2">
        <v>0</v>
      </c>
      <c r="I300" s="2">
        <v>0</v>
      </c>
      <c r="J300" s="2">
        <v>0</v>
      </c>
      <c r="K300" s="2">
        <v>0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58">
        <v>0</v>
      </c>
      <c r="AM300" s="2">
        <v>0</v>
      </c>
      <c r="AN300" s="2">
        <v>0</v>
      </c>
      <c r="AO300" s="6">
        <v>0</v>
      </c>
      <c r="AP300" s="2">
        <v>0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3">
        <f t="shared" si="29"/>
        <v>102.491</v>
      </c>
    </row>
    <row r="301" spans="1:48" s="4" customFormat="1" ht="34.5" customHeight="1">
      <c r="A301" s="1" t="s">
        <v>237</v>
      </c>
      <c r="B301" s="2">
        <v>0</v>
      </c>
      <c r="C301" s="2">
        <v>0</v>
      </c>
      <c r="D301" s="2">
        <v>42.505</v>
      </c>
      <c r="E301" s="2">
        <v>0</v>
      </c>
      <c r="F301" s="2">
        <v>0</v>
      </c>
      <c r="G301" s="2">
        <v>49</v>
      </c>
      <c r="H301" s="2">
        <v>0</v>
      </c>
      <c r="I301" s="2">
        <v>0</v>
      </c>
      <c r="J301" s="2">
        <v>0</v>
      </c>
      <c r="K301" s="2">
        <v>0</v>
      </c>
      <c r="L301" s="2">
        <v>0</v>
      </c>
      <c r="M301" s="2">
        <v>0</v>
      </c>
      <c r="N301" s="2">
        <v>10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42.12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</v>
      </c>
      <c r="AH301" s="2">
        <v>0</v>
      </c>
      <c r="AI301" s="2">
        <v>0</v>
      </c>
      <c r="AJ301" s="2">
        <v>0</v>
      </c>
      <c r="AK301" s="2">
        <v>0</v>
      </c>
      <c r="AL301" s="58">
        <v>0</v>
      </c>
      <c r="AM301" s="2">
        <v>0</v>
      </c>
      <c r="AN301" s="2">
        <v>0</v>
      </c>
      <c r="AO301" s="6">
        <v>0</v>
      </c>
      <c r="AP301" s="2">
        <v>0</v>
      </c>
      <c r="AQ301" s="2">
        <v>0</v>
      </c>
      <c r="AR301" s="2">
        <v>0</v>
      </c>
      <c r="AS301" s="2">
        <v>0</v>
      </c>
      <c r="AT301" s="2">
        <v>0</v>
      </c>
      <c r="AU301" s="2">
        <v>0</v>
      </c>
      <c r="AV301" s="3">
        <f t="shared" si="29"/>
        <v>143.625</v>
      </c>
    </row>
    <row r="302" spans="1:48" s="4" customFormat="1" ht="34.5" customHeight="1">
      <c r="A302" s="1" t="s">
        <v>238</v>
      </c>
      <c r="B302" s="2">
        <v>0</v>
      </c>
      <c r="C302" s="2">
        <v>0</v>
      </c>
      <c r="D302" s="2">
        <v>2421.109</v>
      </c>
      <c r="E302" s="2">
        <v>0</v>
      </c>
      <c r="F302" s="2">
        <v>1798.2</v>
      </c>
      <c r="G302" s="2">
        <v>0</v>
      </c>
      <c r="H302" s="2">
        <v>0</v>
      </c>
      <c r="I302" s="2">
        <v>0</v>
      </c>
      <c r="J302" s="2">
        <v>0</v>
      </c>
      <c r="K302" s="2">
        <v>0</v>
      </c>
      <c r="L302" s="2">
        <v>0</v>
      </c>
      <c r="M302" s="2">
        <v>0</v>
      </c>
      <c r="N302" s="2">
        <v>500</v>
      </c>
      <c r="O302" s="2">
        <v>0</v>
      </c>
      <c r="P302" s="2">
        <v>3040</v>
      </c>
      <c r="Q302" s="2">
        <v>0</v>
      </c>
      <c r="R302" s="2">
        <v>0</v>
      </c>
      <c r="S302" s="2">
        <v>0</v>
      </c>
      <c r="T302" s="2">
        <v>622.58287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</v>
      </c>
      <c r="AH302" s="2">
        <v>0</v>
      </c>
      <c r="AI302" s="2">
        <v>0</v>
      </c>
      <c r="AJ302" s="2">
        <v>0</v>
      </c>
      <c r="AK302" s="2">
        <v>0</v>
      </c>
      <c r="AL302" s="58">
        <v>0</v>
      </c>
      <c r="AM302" s="2">
        <v>0</v>
      </c>
      <c r="AN302" s="2">
        <v>0</v>
      </c>
      <c r="AO302" s="6">
        <v>0</v>
      </c>
      <c r="AP302" s="2">
        <v>0</v>
      </c>
      <c r="AQ302" s="2">
        <v>137.888</v>
      </c>
      <c r="AR302" s="2">
        <v>0</v>
      </c>
      <c r="AS302" s="2">
        <v>0</v>
      </c>
      <c r="AT302" s="2">
        <v>0</v>
      </c>
      <c r="AU302" s="2">
        <v>0</v>
      </c>
      <c r="AV302" s="3">
        <f t="shared" si="29"/>
        <v>8519.77987</v>
      </c>
    </row>
    <row r="303" spans="1:48" s="4" customFormat="1" ht="34.5" customHeight="1">
      <c r="A303" s="1" t="s">
        <v>239</v>
      </c>
      <c r="B303" s="2">
        <v>0</v>
      </c>
      <c r="C303" s="2">
        <v>0</v>
      </c>
      <c r="D303" s="2">
        <v>618.552</v>
      </c>
      <c r="E303" s="2">
        <v>0</v>
      </c>
      <c r="F303" s="2">
        <v>0</v>
      </c>
      <c r="G303" s="2">
        <v>56</v>
      </c>
      <c r="H303" s="2">
        <v>0</v>
      </c>
      <c r="I303" s="2">
        <v>0</v>
      </c>
      <c r="J303" s="2">
        <v>0</v>
      </c>
      <c r="K303" s="2">
        <v>0</v>
      </c>
      <c r="L303" s="2">
        <v>0</v>
      </c>
      <c r="M303" s="2">
        <v>0</v>
      </c>
      <c r="N303" s="2">
        <v>0</v>
      </c>
      <c r="O303" s="2">
        <v>0</v>
      </c>
      <c r="P303" s="2">
        <v>0</v>
      </c>
      <c r="Q303" s="2">
        <v>0</v>
      </c>
      <c r="R303" s="2">
        <v>0</v>
      </c>
      <c r="S303" s="2">
        <v>0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</v>
      </c>
      <c r="AH303" s="2">
        <v>0</v>
      </c>
      <c r="AI303" s="2">
        <v>0</v>
      </c>
      <c r="AJ303" s="2">
        <v>0</v>
      </c>
      <c r="AK303" s="2">
        <v>0</v>
      </c>
      <c r="AL303" s="58">
        <v>0</v>
      </c>
      <c r="AM303" s="2">
        <v>0</v>
      </c>
      <c r="AN303" s="2">
        <v>0</v>
      </c>
      <c r="AO303" s="6">
        <v>0</v>
      </c>
      <c r="AP303" s="2">
        <v>0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3">
        <f t="shared" si="29"/>
        <v>674.552</v>
      </c>
    </row>
    <row r="304" spans="1:48" s="4" customFormat="1" ht="34.5" customHeight="1">
      <c r="A304" s="1" t="s">
        <v>240</v>
      </c>
      <c r="B304" s="2">
        <v>0</v>
      </c>
      <c r="C304" s="2">
        <v>0</v>
      </c>
      <c r="D304" s="2">
        <v>220.355</v>
      </c>
      <c r="E304" s="2">
        <v>0</v>
      </c>
      <c r="F304" s="2">
        <v>0</v>
      </c>
      <c r="G304" s="2">
        <v>0</v>
      </c>
      <c r="H304" s="2">
        <v>0</v>
      </c>
      <c r="I304" s="2">
        <v>0</v>
      </c>
      <c r="J304" s="2">
        <v>0</v>
      </c>
      <c r="K304" s="2">
        <v>0</v>
      </c>
      <c r="L304" s="2">
        <v>0</v>
      </c>
      <c r="M304" s="2">
        <v>0</v>
      </c>
      <c r="N304" s="2">
        <v>0</v>
      </c>
      <c r="O304" s="2">
        <v>0</v>
      </c>
      <c r="P304" s="2">
        <v>0</v>
      </c>
      <c r="Q304" s="2">
        <v>0</v>
      </c>
      <c r="R304" s="2">
        <v>0</v>
      </c>
      <c r="S304" s="2">
        <v>0</v>
      </c>
      <c r="T304" s="2">
        <v>0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</v>
      </c>
      <c r="AH304" s="2">
        <v>0</v>
      </c>
      <c r="AI304" s="2">
        <v>0</v>
      </c>
      <c r="AJ304" s="2">
        <v>0</v>
      </c>
      <c r="AK304" s="2">
        <v>0</v>
      </c>
      <c r="AL304" s="58">
        <v>0</v>
      </c>
      <c r="AM304" s="2">
        <v>0</v>
      </c>
      <c r="AN304" s="2">
        <v>0</v>
      </c>
      <c r="AO304" s="6">
        <v>0</v>
      </c>
      <c r="AP304" s="2">
        <v>0</v>
      </c>
      <c r="AQ304" s="2">
        <v>0</v>
      </c>
      <c r="AR304" s="2">
        <v>0</v>
      </c>
      <c r="AS304" s="2">
        <v>0</v>
      </c>
      <c r="AT304" s="2">
        <v>0</v>
      </c>
      <c r="AU304" s="2">
        <v>0</v>
      </c>
      <c r="AV304" s="3">
        <f t="shared" si="29"/>
        <v>220.355</v>
      </c>
    </row>
    <row r="305" spans="1:48" s="4" customFormat="1" ht="34.5" customHeight="1">
      <c r="A305" s="1" t="s">
        <v>241</v>
      </c>
      <c r="B305" s="2">
        <v>0</v>
      </c>
      <c r="C305" s="2">
        <v>0</v>
      </c>
      <c r="D305" s="2">
        <v>313.105</v>
      </c>
      <c r="E305" s="2">
        <v>0</v>
      </c>
      <c r="F305" s="2">
        <v>0</v>
      </c>
      <c r="G305" s="2">
        <v>0</v>
      </c>
      <c r="H305" s="2">
        <v>0</v>
      </c>
      <c r="I305" s="2">
        <v>0</v>
      </c>
      <c r="J305" s="2">
        <v>0</v>
      </c>
      <c r="K305" s="2">
        <v>0</v>
      </c>
      <c r="L305" s="2">
        <v>0</v>
      </c>
      <c r="M305" s="2">
        <v>0</v>
      </c>
      <c r="N305" s="2">
        <v>0</v>
      </c>
      <c r="O305" s="2">
        <v>0</v>
      </c>
      <c r="P305" s="2">
        <v>0</v>
      </c>
      <c r="Q305" s="2">
        <v>0</v>
      </c>
      <c r="R305" s="2">
        <v>0</v>
      </c>
      <c r="S305" s="2">
        <v>0</v>
      </c>
      <c r="T305" s="2">
        <v>0</v>
      </c>
      <c r="U305" s="2">
        <v>0</v>
      </c>
      <c r="V305" s="2">
        <v>780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</v>
      </c>
      <c r="AH305" s="2">
        <v>0</v>
      </c>
      <c r="AI305" s="2">
        <v>0</v>
      </c>
      <c r="AJ305" s="2">
        <v>0</v>
      </c>
      <c r="AK305" s="2">
        <v>0</v>
      </c>
      <c r="AL305" s="58">
        <v>0</v>
      </c>
      <c r="AM305" s="2">
        <v>0</v>
      </c>
      <c r="AN305" s="2">
        <v>0</v>
      </c>
      <c r="AO305" s="6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3">
        <f t="shared" si="29"/>
        <v>1093.105</v>
      </c>
    </row>
    <row r="306" spans="1:48" s="4" customFormat="1" ht="34.5" customHeight="1">
      <c r="A306" s="1" t="s">
        <v>242</v>
      </c>
      <c r="B306" s="2">
        <v>0</v>
      </c>
      <c r="C306" s="2">
        <v>0</v>
      </c>
      <c r="D306" s="2">
        <v>211.901</v>
      </c>
      <c r="E306" s="2">
        <v>0</v>
      </c>
      <c r="F306" s="2">
        <v>0</v>
      </c>
      <c r="G306" s="2">
        <v>0</v>
      </c>
      <c r="H306" s="2">
        <v>0</v>
      </c>
      <c r="I306" s="2">
        <v>0</v>
      </c>
      <c r="J306" s="2">
        <v>0</v>
      </c>
      <c r="K306" s="2">
        <v>0</v>
      </c>
      <c r="L306" s="2">
        <v>0</v>
      </c>
      <c r="M306" s="2">
        <v>0</v>
      </c>
      <c r="N306" s="2">
        <v>126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</v>
      </c>
      <c r="AH306" s="2">
        <v>0</v>
      </c>
      <c r="AI306" s="2">
        <v>0</v>
      </c>
      <c r="AJ306" s="2">
        <v>0</v>
      </c>
      <c r="AK306" s="2">
        <v>0</v>
      </c>
      <c r="AL306" s="58">
        <v>0</v>
      </c>
      <c r="AM306" s="2">
        <v>0</v>
      </c>
      <c r="AN306" s="2">
        <v>0</v>
      </c>
      <c r="AO306" s="6">
        <v>0</v>
      </c>
      <c r="AP306" s="2">
        <v>0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3">
        <f t="shared" si="29"/>
        <v>337.901</v>
      </c>
    </row>
    <row r="307" spans="1:48" s="4" customFormat="1" ht="34.5" customHeight="1">
      <c r="A307" s="1" t="s">
        <v>243</v>
      </c>
      <c r="B307" s="2">
        <v>0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  <c r="I307" s="2">
        <v>0</v>
      </c>
      <c r="J307" s="2">
        <v>0</v>
      </c>
      <c r="K307" s="2">
        <v>0</v>
      </c>
      <c r="L307" s="2">
        <v>0</v>
      </c>
      <c r="M307" s="2">
        <v>0</v>
      </c>
      <c r="N307" s="2">
        <v>15</v>
      </c>
      <c r="O307" s="2">
        <v>0</v>
      </c>
      <c r="P307" s="2">
        <v>0</v>
      </c>
      <c r="Q307" s="2">
        <v>0</v>
      </c>
      <c r="R307" s="2">
        <v>0</v>
      </c>
      <c r="S307" s="2">
        <v>0</v>
      </c>
      <c r="T307" s="2">
        <v>0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</v>
      </c>
      <c r="AH307" s="2">
        <v>0</v>
      </c>
      <c r="AI307" s="2">
        <v>0</v>
      </c>
      <c r="AJ307" s="2">
        <v>0</v>
      </c>
      <c r="AK307" s="2">
        <v>0</v>
      </c>
      <c r="AL307" s="58">
        <v>0</v>
      </c>
      <c r="AM307" s="2">
        <v>0</v>
      </c>
      <c r="AN307" s="2">
        <v>0</v>
      </c>
      <c r="AO307" s="6">
        <v>0</v>
      </c>
      <c r="AP307" s="2">
        <v>0</v>
      </c>
      <c r="AQ307" s="2">
        <v>0</v>
      </c>
      <c r="AR307" s="2">
        <v>0</v>
      </c>
      <c r="AS307" s="2">
        <v>0</v>
      </c>
      <c r="AT307" s="2">
        <v>0</v>
      </c>
      <c r="AU307" s="2">
        <v>0</v>
      </c>
      <c r="AV307" s="3">
        <f t="shared" si="29"/>
        <v>15</v>
      </c>
    </row>
    <row r="308" spans="1:48" s="4" customFormat="1" ht="34.5" customHeight="1">
      <c r="A308" s="1" t="s">
        <v>244</v>
      </c>
      <c r="B308" s="2">
        <v>0</v>
      </c>
      <c r="C308" s="2">
        <v>0</v>
      </c>
      <c r="D308" s="2">
        <v>56.87</v>
      </c>
      <c r="E308" s="2">
        <v>0</v>
      </c>
      <c r="F308" s="2">
        <v>0</v>
      </c>
      <c r="G308" s="2">
        <v>0</v>
      </c>
      <c r="H308" s="2">
        <v>0</v>
      </c>
      <c r="I308" s="2">
        <v>0</v>
      </c>
      <c r="J308" s="2">
        <v>0</v>
      </c>
      <c r="K308" s="2">
        <v>0</v>
      </c>
      <c r="L308" s="2">
        <v>0</v>
      </c>
      <c r="M308" s="2">
        <v>0</v>
      </c>
      <c r="N308" s="2">
        <v>10</v>
      </c>
      <c r="O308" s="2">
        <v>0</v>
      </c>
      <c r="P308" s="2">
        <v>0</v>
      </c>
      <c r="Q308" s="2">
        <v>0</v>
      </c>
      <c r="R308" s="2">
        <v>0</v>
      </c>
      <c r="S308" s="2">
        <v>0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</v>
      </c>
      <c r="AH308" s="2">
        <v>0</v>
      </c>
      <c r="AI308" s="2">
        <v>0</v>
      </c>
      <c r="AJ308" s="2">
        <v>0</v>
      </c>
      <c r="AK308" s="2">
        <v>0</v>
      </c>
      <c r="AL308" s="58">
        <v>0</v>
      </c>
      <c r="AM308" s="2">
        <v>0</v>
      </c>
      <c r="AN308" s="2">
        <v>0</v>
      </c>
      <c r="AO308" s="6">
        <v>0</v>
      </c>
      <c r="AP308" s="2">
        <v>0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3">
        <f t="shared" si="29"/>
        <v>66.87</v>
      </c>
    </row>
    <row r="309" spans="1:48" s="4" customFormat="1" ht="34.5" customHeight="1">
      <c r="A309" s="1" t="s">
        <v>245</v>
      </c>
      <c r="B309" s="2">
        <v>0</v>
      </c>
      <c r="C309" s="2">
        <v>0</v>
      </c>
      <c r="D309" s="2">
        <v>190.865</v>
      </c>
      <c r="E309" s="2">
        <v>0</v>
      </c>
      <c r="F309" s="2">
        <v>0</v>
      </c>
      <c r="G309" s="2">
        <v>70</v>
      </c>
      <c r="H309" s="2">
        <v>0</v>
      </c>
      <c r="I309" s="2">
        <v>0</v>
      </c>
      <c r="J309" s="2">
        <v>0</v>
      </c>
      <c r="K309" s="2">
        <v>0</v>
      </c>
      <c r="L309" s="2">
        <v>0</v>
      </c>
      <c r="M309" s="2">
        <v>0</v>
      </c>
      <c r="N309" s="2">
        <v>0</v>
      </c>
      <c r="O309" s="2">
        <v>0</v>
      </c>
      <c r="P309" s="2">
        <v>0</v>
      </c>
      <c r="Q309" s="2">
        <v>0</v>
      </c>
      <c r="R309" s="2">
        <v>0</v>
      </c>
      <c r="S309" s="2">
        <v>0</v>
      </c>
      <c r="T309" s="2">
        <v>0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0</v>
      </c>
      <c r="AE309" s="2">
        <v>0</v>
      </c>
      <c r="AF309" s="2">
        <v>0</v>
      </c>
      <c r="AG309" s="2">
        <v>0</v>
      </c>
      <c r="AH309" s="2">
        <v>0</v>
      </c>
      <c r="AI309" s="2">
        <v>0</v>
      </c>
      <c r="AJ309" s="2">
        <v>0</v>
      </c>
      <c r="AK309" s="2">
        <v>0</v>
      </c>
      <c r="AL309" s="58">
        <v>0</v>
      </c>
      <c r="AM309" s="2">
        <v>0</v>
      </c>
      <c r="AN309" s="2">
        <v>0</v>
      </c>
      <c r="AO309" s="6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3">
        <f t="shared" si="29"/>
        <v>260.865</v>
      </c>
    </row>
    <row r="310" spans="1:48" s="4" customFormat="1" ht="34.5" customHeight="1">
      <c r="A310" s="1" t="s">
        <v>246</v>
      </c>
      <c r="B310" s="2">
        <v>0</v>
      </c>
      <c r="C310" s="2">
        <v>0</v>
      </c>
      <c r="D310" s="2">
        <v>289.532</v>
      </c>
      <c r="E310" s="2">
        <v>0</v>
      </c>
      <c r="F310" s="2">
        <v>0</v>
      </c>
      <c r="G310" s="2">
        <v>0</v>
      </c>
      <c r="H310" s="2">
        <v>0</v>
      </c>
      <c r="I310" s="2">
        <v>0</v>
      </c>
      <c r="J310" s="2">
        <v>0</v>
      </c>
      <c r="K310" s="2">
        <v>0</v>
      </c>
      <c r="L310" s="2">
        <v>0</v>
      </c>
      <c r="M310" s="2">
        <v>0</v>
      </c>
      <c r="N310" s="2">
        <v>10</v>
      </c>
      <c r="O310" s="2">
        <v>0</v>
      </c>
      <c r="P310" s="2">
        <v>0</v>
      </c>
      <c r="Q310" s="2">
        <v>0</v>
      </c>
      <c r="R310" s="2">
        <v>0</v>
      </c>
      <c r="S310" s="2">
        <v>0</v>
      </c>
      <c r="T310" s="2">
        <v>0</v>
      </c>
      <c r="U310" s="2">
        <v>0</v>
      </c>
      <c r="V310" s="2">
        <v>156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0</v>
      </c>
      <c r="AE310" s="2">
        <v>0</v>
      </c>
      <c r="AF310" s="2">
        <v>0</v>
      </c>
      <c r="AG310" s="2">
        <v>0</v>
      </c>
      <c r="AH310" s="2">
        <v>0</v>
      </c>
      <c r="AI310" s="2">
        <v>0</v>
      </c>
      <c r="AJ310" s="2">
        <v>0</v>
      </c>
      <c r="AK310" s="2">
        <v>0</v>
      </c>
      <c r="AL310" s="58">
        <v>0</v>
      </c>
      <c r="AM310" s="2">
        <v>0</v>
      </c>
      <c r="AN310" s="2">
        <v>0</v>
      </c>
      <c r="AO310" s="6">
        <v>0</v>
      </c>
      <c r="AP310" s="2">
        <v>0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3">
        <f t="shared" si="29"/>
        <v>455.532</v>
      </c>
    </row>
    <row r="311" spans="1:48" s="4" customFormat="1" ht="34.5" customHeight="1">
      <c r="A311" s="1" t="s">
        <v>247</v>
      </c>
      <c r="B311" s="2">
        <v>0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  <c r="I311" s="2">
        <v>0</v>
      </c>
      <c r="J311" s="2">
        <v>0</v>
      </c>
      <c r="K311" s="2">
        <v>0</v>
      </c>
      <c r="L311" s="2">
        <v>0</v>
      </c>
      <c r="M311" s="2">
        <v>0</v>
      </c>
      <c r="N311" s="2">
        <v>41</v>
      </c>
      <c r="O311" s="2">
        <v>0</v>
      </c>
      <c r="P311" s="2">
        <v>0</v>
      </c>
      <c r="Q311" s="2">
        <v>0</v>
      </c>
      <c r="R311" s="2">
        <v>0</v>
      </c>
      <c r="S311" s="2">
        <v>0</v>
      </c>
      <c r="T311" s="2">
        <v>0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0</v>
      </c>
      <c r="AE311" s="2">
        <v>0</v>
      </c>
      <c r="AF311" s="2">
        <v>0</v>
      </c>
      <c r="AG311" s="2">
        <v>0</v>
      </c>
      <c r="AH311" s="2">
        <v>0</v>
      </c>
      <c r="AI311" s="2">
        <v>0</v>
      </c>
      <c r="AJ311" s="2">
        <v>0</v>
      </c>
      <c r="AK311" s="2">
        <v>0</v>
      </c>
      <c r="AL311" s="58">
        <v>0</v>
      </c>
      <c r="AM311" s="2">
        <v>0</v>
      </c>
      <c r="AN311" s="2">
        <v>0</v>
      </c>
      <c r="AO311" s="6">
        <v>0</v>
      </c>
      <c r="AP311" s="2">
        <v>0</v>
      </c>
      <c r="AQ311" s="2">
        <v>0</v>
      </c>
      <c r="AR311" s="2">
        <v>0</v>
      </c>
      <c r="AS311" s="2">
        <v>0</v>
      </c>
      <c r="AT311" s="2">
        <v>0</v>
      </c>
      <c r="AU311" s="2">
        <v>0</v>
      </c>
      <c r="AV311" s="3">
        <f t="shared" si="29"/>
        <v>41</v>
      </c>
    </row>
    <row r="312" spans="1:48" s="4" customFormat="1" ht="34.5" customHeight="1">
      <c r="A312" s="1" t="s">
        <v>248</v>
      </c>
      <c r="B312" s="2">
        <v>0</v>
      </c>
      <c r="C312" s="2">
        <v>0</v>
      </c>
      <c r="D312" s="2">
        <v>128.113</v>
      </c>
      <c r="E312" s="2">
        <v>0</v>
      </c>
      <c r="F312" s="2">
        <v>0</v>
      </c>
      <c r="G312" s="2">
        <v>0</v>
      </c>
      <c r="H312" s="2">
        <v>0</v>
      </c>
      <c r="I312" s="2">
        <v>0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</v>
      </c>
      <c r="AH312" s="2">
        <v>0</v>
      </c>
      <c r="AI312" s="2">
        <v>0</v>
      </c>
      <c r="AJ312" s="2">
        <v>0</v>
      </c>
      <c r="AK312" s="2">
        <v>0</v>
      </c>
      <c r="AL312" s="58">
        <v>0</v>
      </c>
      <c r="AM312" s="2">
        <v>0</v>
      </c>
      <c r="AN312" s="2">
        <v>0</v>
      </c>
      <c r="AO312" s="6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3">
        <f t="shared" si="29"/>
        <v>128.113</v>
      </c>
    </row>
    <row r="313" spans="1:48" s="4" customFormat="1" ht="34.5" customHeight="1">
      <c r="A313" s="1" t="s">
        <v>249</v>
      </c>
      <c r="B313" s="2">
        <v>0</v>
      </c>
      <c r="C313" s="2">
        <v>0</v>
      </c>
      <c r="D313" s="2">
        <v>271.32</v>
      </c>
      <c r="E313" s="2">
        <v>0</v>
      </c>
      <c r="F313" s="2">
        <v>0</v>
      </c>
      <c r="G313" s="2">
        <v>0</v>
      </c>
      <c r="H313" s="2">
        <v>0</v>
      </c>
      <c r="I313" s="2">
        <v>0</v>
      </c>
      <c r="J313" s="2">
        <v>0</v>
      </c>
      <c r="K313" s="2">
        <v>0</v>
      </c>
      <c r="L313" s="2">
        <v>0</v>
      </c>
      <c r="M313" s="2">
        <v>0</v>
      </c>
      <c r="N313" s="2">
        <v>115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</v>
      </c>
      <c r="AH313" s="2">
        <v>0</v>
      </c>
      <c r="AI313" s="2">
        <v>0</v>
      </c>
      <c r="AJ313" s="2">
        <v>0</v>
      </c>
      <c r="AK313" s="2">
        <v>0</v>
      </c>
      <c r="AL313" s="58">
        <v>0</v>
      </c>
      <c r="AM313" s="2">
        <v>0</v>
      </c>
      <c r="AN313" s="2">
        <v>0</v>
      </c>
      <c r="AO313" s="6">
        <v>0</v>
      </c>
      <c r="AP313" s="2">
        <v>0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3">
        <f t="shared" si="29"/>
        <v>386.32</v>
      </c>
    </row>
    <row r="314" spans="1:48" s="4" customFormat="1" ht="34.5" customHeight="1">
      <c r="A314" s="1" t="s">
        <v>250</v>
      </c>
      <c r="B314" s="2">
        <v>0</v>
      </c>
      <c r="C314" s="2">
        <v>0</v>
      </c>
      <c r="D314" s="2">
        <v>6951.649</v>
      </c>
      <c r="E314" s="2">
        <v>0</v>
      </c>
      <c r="F314" s="2">
        <v>4299.121</v>
      </c>
      <c r="G314" s="2">
        <v>0</v>
      </c>
      <c r="H314" s="2">
        <v>0</v>
      </c>
      <c r="I314" s="2">
        <v>0</v>
      </c>
      <c r="J314" s="2">
        <v>0</v>
      </c>
      <c r="K314" s="2">
        <v>0</v>
      </c>
      <c r="L314" s="2">
        <v>0</v>
      </c>
      <c r="M314" s="2">
        <v>0</v>
      </c>
      <c r="N314" s="2">
        <v>0</v>
      </c>
      <c r="O314" s="2">
        <v>0</v>
      </c>
      <c r="P314" s="2">
        <v>1320</v>
      </c>
      <c r="Q314" s="2">
        <v>0</v>
      </c>
      <c r="R314" s="2">
        <v>0</v>
      </c>
      <c r="S314" s="2">
        <v>0</v>
      </c>
      <c r="T314" s="2">
        <v>233.3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3285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</v>
      </c>
      <c r="AH314" s="2">
        <v>0</v>
      </c>
      <c r="AI314" s="2">
        <v>0</v>
      </c>
      <c r="AJ314" s="2">
        <v>0</v>
      </c>
      <c r="AK314" s="2">
        <v>0</v>
      </c>
      <c r="AL314" s="58">
        <v>0</v>
      </c>
      <c r="AM314" s="2">
        <v>0</v>
      </c>
      <c r="AN314" s="2">
        <v>0</v>
      </c>
      <c r="AO314" s="6">
        <v>0</v>
      </c>
      <c r="AP314" s="2">
        <v>0</v>
      </c>
      <c r="AQ314" s="2">
        <v>426.005</v>
      </c>
      <c r="AR314" s="2">
        <v>0</v>
      </c>
      <c r="AS314" s="2">
        <v>0</v>
      </c>
      <c r="AT314" s="2">
        <v>0</v>
      </c>
      <c r="AU314" s="2">
        <v>0</v>
      </c>
      <c r="AV314" s="3">
        <f t="shared" si="29"/>
        <v>16515.075</v>
      </c>
    </row>
    <row r="315" spans="1:48" s="4" customFormat="1" ht="34.5" customHeight="1">
      <c r="A315" s="1" t="s">
        <v>251</v>
      </c>
      <c r="B315" s="2">
        <v>0</v>
      </c>
      <c r="C315" s="2">
        <v>0</v>
      </c>
      <c r="D315" s="2">
        <v>705.351</v>
      </c>
      <c r="E315" s="2">
        <v>0</v>
      </c>
      <c r="F315" s="2">
        <v>0</v>
      </c>
      <c r="G315" s="2">
        <v>0</v>
      </c>
      <c r="H315" s="2">
        <v>0</v>
      </c>
      <c r="I315" s="2">
        <v>0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837.199</v>
      </c>
      <c r="AE315" s="2">
        <v>0</v>
      </c>
      <c r="AF315" s="2">
        <v>0</v>
      </c>
      <c r="AG315" s="2">
        <v>0</v>
      </c>
      <c r="AH315" s="2">
        <v>0</v>
      </c>
      <c r="AI315" s="2">
        <v>0</v>
      </c>
      <c r="AJ315" s="2">
        <v>0</v>
      </c>
      <c r="AK315" s="2">
        <v>0</v>
      </c>
      <c r="AL315" s="58">
        <v>0</v>
      </c>
      <c r="AM315" s="2">
        <v>5383.235</v>
      </c>
      <c r="AN315" s="2">
        <v>0</v>
      </c>
      <c r="AO315" s="6">
        <v>0</v>
      </c>
      <c r="AP315" s="2">
        <v>0</v>
      </c>
      <c r="AQ315" s="2">
        <v>0</v>
      </c>
      <c r="AR315" s="2">
        <v>0</v>
      </c>
      <c r="AS315" s="2">
        <v>0</v>
      </c>
      <c r="AT315" s="2">
        <v>0</v>
      </c>
      <c r="AU315" s="2">
        <v>0</v>
      </c>
      <c r="AV315" s="3">
        <f t="shared" si="29"/>
        <v>6925.785</v>
      </c>
    </row>
    <row r="316" spans="1:48" s="4" customFormat="1" ht="34.5" customHeight="1">
      <c r="A316" s="1" t="s">
        <v>252</v>
      </c>
      <c r="B316" s="2">
        <v>0</v>
      </c>
      <c r="C316" s="2">
        <v>0</v>
      </c>
      <c r="D316" s="2">
        <v>208.784</v>
      </c>
      <c r="E316" s="2">
        <v>0</v>
      </c>
      <c r="F316" s="2">
        <v>0</v>
      </c>
      <c r="G316" s="2">
        <v>0</v>
      </c>
      <c r="H316" s="2">
        <v>0</v>
      </c>
      <c r="I316" s="2">
        <v>0</v>
      </c>
      <c r="J316" s="2">
        <v>0</v>
      </c>
      <c r="K316" s="2">
        <v>0</v>
      </c>
      <c r="L316" s="2">
        <v>0</v>
      </c>
      <c r="M316" s="2">
        <v>0</v>
      </c>
      <c r="N316" s="2">
        <v>0</v>
      </c>
      <c r="O316" s="2">
        <v>0</v>
      </c>
      <c r="P316" s="2">
        <v>0</v>
      </c>
      <c r="Q316" s="2">
        <v>0</v>
      </c>
      <c r="R316" s="2">
        <v>0</v>
      </c>
      <c r="S316" s="2">
        <v>0</v>
      </c>
      <c r="T316" s="2">
        <v>0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0</v>
      </c>
      <c r="AE316" s="2">
        <v>0</v>
      </c>
      <c r="AF316" s="2">
        <v>0</v>
      </c>
      <c r="AG316" s="2">
        <v>0</v>
      </c>
      <c r="AH316" s="2">
        <v>0</v>
      </c>
      <c r="AI316" s="2">
        <v>0</v>
      </c>
      <c r="AJ316" s="2">
        <v>0</v>
      </c>
      <c r="AK316" s="2">
        <v>0</v>
      </c>
      <c r="AL316" s="58">
        <v>0</v>
      </c>
      <c r="AM316" s="2">
        <v>0</v>
      </c>
      <c r="AN316" s="2">
        <v>0</v>
      </c>
      <c r="AO316" s="6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3">
        <f t="shared" si="29"/>
        <v>208.784</v>
      </c>
    </row>
    <row r="317" spans="1:48" s="4" customFormat="1" ht="34.5" customHeight="1">
      <c r="A317" s="1" t="s">
        <v>452</v>
      </c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58"/>
      <c r="AM317" s="2"/>
      <c r="AN317" s="2"/>
      <c r="AO317" s="6">
        <v>365.9</v>
      </c>
      <c r="AP317" s="2"/>
      <c r="AQ317" s="2"/>
      <c r="AR317" s="2"/>
      <c r="AS317" s="2"/>
      <c r="AT317" s="2"/>
      <c r="AU317" s="2"/>
      <c r="AV317" s="3">
        <f t="shared" si="29"/>
        <v>365.9</v>
      </c>
    </row>
    <row r="318" spans="1:48" s="4" customFormat="1" ht="34.5" customHeight="1">
      <c r="A318" s="1" t="s">
        <v>453</v>
      </c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58"/>
      <c r="AM318" s="2"/>
      <c r="AN318" s="2"/>
      <c r="AO318" s="6">
        <v>120.4</v>
      </c>
      <c r="AP318" s="2"/>
      <c r="AQ318" s="2"/>
      <c r="AR318" s="2"/>
      <c r="AS318" s="2"/>
      <c r="AT318" s="2"/>
      <c r="AU318" s="2"/>
      <c r="AV318" s="3">
        <f t="shared" si="29"/>
        <v>120.4</v>
      </c>
    </row>
    <row r="319" spans="1:48" s="4" customFormat="1" ht="34.5" customHeight="1">
      <c r="A319" s="1" t="s">
        <v>454</v>
      </c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58"/>
      <c r="AM319" s="2"/>
      <c r="AN319" s="2"/>
      <c r="AO319" s="6">
        <v>291.7</v>
      </c>
      <c r="AP319" s="2"/>
      <c r="AQ319" s="2"/>
      <c r="AR319" s="2"/>
      <c r="AS319" s="2"/>
      <c r="AT319" s="2"/>
      <c r="AU319" s="2"/>
      <c r="AV319" s="3">
        <f t="shared" si="29"/>
        <v>291.7</v>
      </c>
    </row>
    <row r="320" spans="1:48" s="4" customFormat="1" ht="34.5" customHeight="1">
      <c r="A320" s="1" t="s">
        <v>253</v>
      </c>
      <c r="B320" s="2">
        <v>0</v>
      </c>
      <c r="C320" s="2">
        <v>0</v>
      </c>
      <c r="D320" s="2">
        <v>0</v>
      </c>
      <c r="E320" s="2">
        <v>0</v>
      </c>
      <c r="F320" s="2">
        <v>0</v>
      </c>
      <c r="G320" s="2">
        <v>0</v>
      </c>
      <c r="H320" s="2">
        <v>0</v>
      </c>
      <c r="I320" s="2">
        <v>0</v>
      </c>
      <c r="J320" s="2">
        <v>0</v>
      </c>
      <c r="K320" s="2">
        <v>0</v>
      </c>
      <c r="L320" s="2">
        <v>0</v>
      </c>
      <c r="M320" s="2">
        <v>0</v>
      </c>
      <c r="N320" s="2">
        <v>0</v>
      </c>
      <c r="O320" s="2">
        <v>0</v>
      </c>
      <c r="P320" s="2">
        <v>0</v>
      </c>
      <c r="Q320" s="2">
        <v>0</v>
      </c>
      <c r="R320" s="2">
        <v>0</v>
      </c>
      <c r="S320" s="2">
        <v>0</v>
      </c>
      <c r="T320" s="2">
        <v>0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0</v>
      </c>
      <c r="AE320" s="2">
        <v>0</v>
      </c>
      <c r="AF320" s="2">
        <v>0</v>
      </c>
      <c r="AG320" s="2">
        <v>0</v>
      </c>
      <c r="AH320" s="2">
        <v>0</v>
      </c>
      <c r="AI320" s="2">
        <v>0</v>
      </c>
      <c r="AJ320" s="2">
        <v>0</v>
      </c>
      <c r="AK320" s="2">
        <v>0</v>
      </c>
      <c r="AL320" s="58">
        <v>0</v>
      </c>
      <c r="AM320" s="2">
        <v>0</v>
      </c>
      <c r="AN320" s="2">
        <v>0</v>
      </c>
      <c r="AO320" s="6">
        <v>0</v>
      </c>
      <c r="AP320" s="2">
        <v>0</v>
      </c>
      <c r="AQ320" s="2">
        <v>0</v>
      </c>
      <c r="AR320" s="2">
        <v>0</v>
      </c>
      <c r="AS320" s="2">
        <v>0</v>
      </c>
      <c r="AT320" s="2">
        <v>0</v>
      </c>
      <c r="AU320" s="2">
        <v>2479.854</v>
      </c>
      <c r="AV320" s="3">
        <f t="shared" si="29"/>
        <v>2479.854</v>
      </c>
    </row>
    <row r="321" spans="1:48" s="4" customFormat="1" ht="34.5" customHeight="1">
      <c r="A321" s="1" t="s">
        <v>254</v>
      </c>
      <c r="B321" s="2">
        <v>0</v>
      </c>
      <c r="C321" s="2">
        <v>0</v>
      </c>
      <c r="D321" s="2">
        <v>0</v>
      </c>
      <c r="E321" s="2">
        <v>0</v>
      </c>
      <c r="F321" s="2">
        <v>0</v>
      </c>
      <c r="G321" s="2">
        <v>0</v>
      </c>
      <c r="H321" s="2">
        <v>0</v>
      </c>
      <c r="I321" s="2">
        <v>0</v>
      </c>
      <c r="J321" s="2">
        <v>0</v>
      </c>
      <c r="K321" s="2">
        <v>0</v>
      </c>
      <c r="L321" s="2">
        <v>0</v>
      </c>
      <c r="M321" s="2">
        <v>0</v>
      </c>
      <c r="N321" s="2">
        <v>0</v>
      </c>
      <c r="O321" s="2">
        <v>0</v>
      </c>
      <c r="P321" s="2">
        <v>0</v>
      </c>
      <c r="Q321" s="2">
        <v>0</v>
      </c>
      <c r="R321" s="2">
        <v>0</v>
      </c>
      <c r="S321" s="2">
        <v>0</v>
      </c>
      <c r="T321" s="2">
        <v>0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91.954</v>
      </c>
      <c r="AH321" s="2">
        <v>0</v>
      </c>
      <c r="AI321" s="2">
        <v>0</v>
      </c>
      <c r="AJ321" s="2">
        <v>0</v>
      </c>
      <c r="AK321" s="2">
        <v>0</v>
      </c>
      <c r="AL321" s="58">
        <v>0</v>
      </c>
      <c r="AM321" s="2">
        <v>0</v>
      </c>
      <c r="AN321" s="2">
        <v>0</v>
      </c>
      <c r="AO321" s="6">
        <v>0</v>
      </c>
      <c r="AP321" s="2">
        <v>0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3">
        <f t="shared" si="29"/>
        <v>91.954</v>
      </c>
    </row>
    <row r="322" spans="1:90" s="11" customFormat="1" ht="16.5" customHeight="1">
      <c r="A322" s="28" t="s">
        <v>271</v>
      </c>
      <c r="B322" s="30">
        <f aca="true" t="shared" si="30" ref="B322:T322">SUM(B323:B343)</f>
        <v>431.2</v>
      </c>
      <c r="C322" s="30">
        <f t="shared" si="30"/>
        <v>4068.872</v>
      </c>
      <c r="D322" s="30">
        <f t="shared" si="30"/>
        <v>30799.838000000003</v>
      </c>
      <c r="E322" s="30">
        <f t="shared" si="30"/>
        <v>0</v>
      </c>
      <c r="F322" s="30">
        <f t="shared" si="30"/>
        <v>27557.326</v>
      </c>
      <c r="G322" s="30">
        <f t="shared" si="30"/>
        <v>1428</v>
      </c>
      <c r="H322" s="30">
        <f t="shared" si="30"/>
        <v>0</v>
      </c>
      <c r="I322" s="30">
        <f t="shared" si="30"/>
        <v>0</v>
      </c>
      <c r="J322" s="30">
        <f t="shared" si="30"/>
        <v>0</v>
      </c>
      <c r="K322" s="30">
        <f t="shared" si="30"/>
        <v>863.063</v>
      </c>
      <c r="L322" s="30">
        <f t="shared" si="30"/>
        <v>0</v>
      </c>
      <c r="M322" s="30">
        <f t="shared" si="30"/>
        <v>0</v>
      </c>
      <c r="N322" s="30">
        <f t="shared" si="30"/>
        <v>221</v>
      </c>
      <c r="O322" s="30">
        <f t="shared" si="30"/>
        <v>4352.8</v>
      </c>
      <c r="P322" s="30">
        <f t="shared" si="30"/>
        <v>22555.655000000002</v>
      </c>
      <c r="Q322" s="30">
        <f t="shared" si="30"/>
        <v>6666.845</v>
      </c>
      <c r="R322" s="30">
        <f t="shared" si="30"/>
        <v>53.89629</v>
      </c>
      <c r="S322" s="30">
        <f t="shared" si="30"/>
        <v>0</v>
      </c>
      <c r="T322" s="30">
        <f t="shared" si="30"/>
        <v>154.53861999999998</v>
      </c>
      <c r="U322" s="30">
        <f aca="true" t="shared" si="31" ref="U322:AR322">SUM(U323:U343)</f>
        <v>0</v>
      </c>
      <c r="V322" s="30">
        <f t="shared" si="31"/>
        <v>1205.45</v>
      </c>
      <c r="W322" s="30">
        <f t="shared" si="31"/>
        <v>95.18012</v>
      </c>
      <c r="X322" s="30">
        <f t="shared" si="31"/>
        <v>1443.30294</v>
      </c>
      <c r="Y322" s="30">
        <f t="shared" si="31"/>
        <v>1861.5</v>
      </c>
      <c r="Z322" s="30">
        <f t="shared" si="31"/>
        <v>14793.115</v>
      </c>
      <c r="AA322" s="30">
        <f t="shared" si="31"/>
        <v>0</v>
      </c>
      <c r="AB322" s="30">
        <f t="shared" si="31"/>
        <v>0</v>
      </c>
      <c r="AC322" s="30">
        <f t="shared" si="31"/>
        <v>1569.83987</v>
      </c>
      <c r="AD322" s="30">
        <f t="shared" si="31"/>
        <v>88.77266</v>
      </c>
      <c r="AE322" s="30">
        <f t="shared" si="31"/>
        <v>0</v>
      </c>
      <c r="AF322" s="30">
        <f t="shared" si="31"/>
        <v>0</v>
      </c>
      <c r="AG322" s="30">
        <f t="shared" si="31"/>
        <v>91.954</v>
      </c>
      <c r="AH322" s="30">
        <f t="shared" si="31"/>
        <v>0</v>
      </c>
      <c r="AI322" s="30">
        <f t="shared" si="31"/>
        <v>0</v>
      </c>
      <c r="AJ322" s="30">
        <f t="shared" si="31"/>
        <v>1350</v>
      </c>
      <c r="AK322" s="30">
        <f t="shared" si="31"/>
        <v>0</v>
      </c>
      <c r="AL322" s="57">
        <f t="shared" si="31"/>
        <v>0</v>
      </c>
      <c r="AM322" s="30">
        <f t="shared" si="31"/>
        <v>0</v>
      </c>
      <c r="AN322" s="30">
        <f t="shared" si="31"/>
        <v>0</v>
      </c>
      <c r="AO322" s="34">
        <f t="shared" si="31"/>
        <v>863.89944</v>
      </c>
      <c r="AP322" s="30">
        <f t="shared" si="31"/>
        <v>4763.178</v>
      </c>
      <c r="AQ322" s="30">
        <f t="shared" si="31"/>
        <v>194.572</v>
      </c>
      <c r="AR322" s="30">
        <f t="shared" si="31"/>
        <v>0</v>
      </c>
      <c r="AS322" s="30">
        <f>SUM(AS323:AS343)</f>
        <v>0</v>
      </c>
      <c r="AT322" s="30">
        <f>SUM(AT323:AT343)</f>
        <v>0</v>
      </c>
      <c r="AU322" s="30">
        <f>SUM(AU323:AU343)</f>
        <v>780.04816</v>
      </c>
      <c r="AV322" s="3">
        <f t="shared" si="29"/>
        <v>128253.84610000001</v>
      </c>
      <c r="AX322" s="32"/>
      <c r="AY322" s="32"/>
      <c r="AZ322" s="32"/>
      <c r="BA322" s="32"/>
      <c r="BB322" s="32"/>
      <c r="BC322" s="32"/>
      <c r="BD322" s="32"/>
      <c r="BE322" s="32"/>
      <c r="BF322" s="32"/>
      <c r="BG322" s="32"/>
      <c r="BH322" s="32"/>
      <c r="BI322" s="32"/>
      <c r="BJ322" s="32"/>
      <c r="BK322" s="32"/>
      <c r="BL322" s="32"/>
      <c r="BM322" s="32"/>
      <c r="BN322" s="32"/>
      <c r="BO322" s="32"/>
      <c r="BP322" s="32"/>
      <c r="BQ322" s="32"/>
      <c r="BR322" s="32"/>
      <c r="BS322" s="32"/>
      <c r="BT322" s="32"/>
      <c r="BU322" s="32"/>
      <c r="BV322" s="32"/>
      <c r="BW322" s="32"/>
      <c r="BX322" s="32"/>
      <c r="BY322" s="32"/>
      <c r="BZ322" s="32"/>
      <c r="CA322" s="32"/>
      <c r="CB322" s="32"/>
      <c r="CC322" s="32"/>
      <c r="CD322" s="32"/>
      <c r="CE322" s="32"/>
      <c r="CF322" s="32"/>
      <c r="CG322" s="32"/>
      <c r="CH322" s="32"/>
      <c r="CI322" s="32"/>
      <c r="CJ322" s="32"/>
      <c r="CK322" s="32"/>
      <c r="CL322" s="32"/>
    </row>
    <row r="323" spans="1:48" s="11" customFormat="1" ht="12.75" customHeight="1" hidden="1">
      <c r="A323" s="29"/>
      <c r="B323" s="30"/>
      <c r="C323" s="30"/>
      <c r="D323" s="33"/>
      <c r="E323" s="30"/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57"/>
      <c r="AM323" s="30"/>
      <c r="AN323" s="30"/>
      <c r="AO323" s="34"/>
      <c r="AP323" s="30"/>
      <c r="AQ323" s="30"/>
      <c r="AR323" s="30"/>
      <c r="AS323" s="30"/>
      <c r="AT323" s="30"/>
      <c r="AU323" s="30"/>
      <c r="AV323" s="3">
        <f t="shared" si="29"/>
        <v>0</v>
      </c>
    </row>
    <row r="324" spans="1:48" s="4" customFormat="1" ht="34.5" customHeight="1">
      <c r="A324" s="1" t="s">
        <v>256</v>
      </c>
      <c r="B324" s="2">
        <v>0</v>
      </c>
      <c r="C324" s="2">
        <v>0</v>
      </c>
      <c r="D324" s="2">
        <v>4307.445</v>
      </c>
      <c r="E324" s="2">
        <v>0</v>
      </c>
      <c r="F324" s="2">
        <v>3775.418</v>
      </c>
      <c r="G324" s="2">
        <v>217</v>
      </c>
      <c r="H324" s="2">
        <v>0</v>
      </c>
      <c r="I324" s="2">
        <v>0</v>
      </c>
      <c r="J324" s="2">
        <v>0</v>
      </c>
      <c r="K324" s="2">
        <v>0</v>
      </c>
      <c r="L324" s="2">
        <v>0</v>
      </c>
      <c r="M324" s="2">
        <v>0</v>
      </c>
      <c r="N324" s="2">
        <v>0</v>
      </c>
      <c r="O324" s="2">
        <v>0</v>
      </c>
      <c r="P324" s="2">
        <v>3600</v>
      </c>
      <c r="Q324" s="2">
        <v>0</v>
      </c>
      <c r="R324" s="2">
        <v>1.371</v>
      </c>
      <c r="S324" s="2">
        <v>0</v>
      </c>
      <c r="T324" s="2">
        <v>18.69707</v>
      </c>
      <c r="U324" s="2">
        <v>0</v>
      </c>
      <c r="V324" s="2">
        <v>148</v>
      </c>
      <c r="W324" s="2">
        <v>30.5368</v>
      </c>
      <c r="X324" s="2">
        <v>0</v>
      </c>
      <c r="Y324" s="2">
        <v>0</v>
      </c>
      <c r="Z324" s="2">
        <v>2028.6</v>
      </c>
      <c r="AA324" s="2">
        <v>0</v>
      </c>
      <c r="AB324" s="2">
        <v>0</v>
      </c>
      <c r="AC324" s="2">
        <v>0</v>
      </c>
      <c r="AD324" s="2">
        <v>88.77266</v>
      </c>
      <c r="AE324" s="2">
        <v>0</v>
      </c>
      <c r="AF324" s="2">
        <v>0</v>
      </c>
      <c r="AG324" s="2">
        <v>0</v>
      </c>
      <c r="AH324" s="2">
        <v>0</v>
      </c>
      <c r="AI324" s="2">
        <v>0</v>
      </c>
      <c r="AJ324" s="2">
        <v>0</v>
      </c>
      <c r="AK324" s="2">
        <v>0</v>
      </c>
      <c r="AL324" s="58">
        <v>0</v>
      </c>
      <c r="AM324" s="2">
        <v>0</v>
      </c>
      <c r="AN324" s="2">
        <v>0</v>
      </c>
      <c r="AO324" s="6">
        <v>0</v>
      </c>
      <c r="AP324" s="2">
        <v>0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3">
        <f t="shared" si="29"/>
        <v>14215.84053</v>
      </c>
    </row>
    <row r="325" spans="1:48" s="4" customFormat="1" ht="34.5" customHeight="1">
      <c r="A325" s="1" t="s">
        <v>257</v>
      </c>
      <c r="B325" s="2">
        <v>0</v>
      </c>
      <c r="C325" s="2">
        <v>307.107</v>
      </c>
      <c r="D325" s="2">
        <v>3128.558</v>
      </c>
      <c r="E325" s="2">
        <v>0</v>
      </c>
      <c r="F325" s="2">
        <v>4363.652</v>
      </c>
      <c r="G325" s="2">
        <v>0</v>
      </c>
      <c r="H325" s="2">
        <v>0</v>
      </c>
      <c r="I325" s="2">
        <v>0</v>
      </c>
      <c r="J325" s="2">
        <v>0</v>
      </c>
      <c r="K325" s="2">
        <v>0</v>
      </c>
      <c r="L325" s="2">
        <v>0</v>
      </c>
      <c r="M325" s="2">
        <v>0</v>
      </c>
      <c r="N325" s="2">
        <v>0</v>
      </c>
      <c r="O325" s="2">
        <v>0</v>
      </c>
      <c r="P325" s="2">
        <v>2757.23</v>
      </c>
      <c r="Q325" s="2">
        <v>0</v>
      </c>
      <c r="R325" s="2">
        <v>52.52529</v>
      </c>
      <c r="S325" s="2">
        <v>0</v>
      </c>
      <c r="T325" s="2">
        <v>19.80838</v>
      </c>
      <c r="U325" s="2">
        <v>0</v>
      </c>
      <c r="V325" s="2">
        <v>237.45</v>
      </c>
      <c r="W325" s="2">
        <v>26.55212</v>
      </c>
      <c r="X325" s="2">
        <v>0</v>
      </c>
      <c r="Y325" s="2">
        <v>0</v>
      </c>
      <c r="Z325" s="2">
        <v>2748.9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</v>
      </c>
      <c r="AH325" s="2">
        <v>0</v>
      </c>
      <c r="AI325" s="2">
        <v>0</v>
      </c>
      <c r="AJ325" s="2">
        <v>0</v>
      </c>
      <c r="AK325" s="2">
        <v>0</v>
      </c>
      <c r="AL325" s="58">
        <v>0</v>
      </c>
      <c r="AM325" s="2">
        <v>0</v>
      </c>
      <c r="AN325" s="2">
        <v>0</v>
      </c>
      <c r="AO325" s="6">
        <v>0</v>
      </c>
      <c r="AP325" s="2">
        <v>0</v>
      </c>
      <c r="AQ325" s="2">
        <v>0</v>
      </c>
      <c r="AR325" s="2">
        <v>0</v>
      </c>
      <c r="AS325" s="2">
        <v>0</v>
      </c>
      <c r="AT325" s="2">
        <v>0</v>
      </c>
      <c r="AU325" s="2">
        <v>0</v>
      </c>
      <c r="AV325" s="3">
        <f t="shared" si="29"/>
        <v>13641.782790000001</v>
      </c>
    </row>
    <row r="326" spans="1:48" s="4" customFormat="1" ht="34.5" customHeight="1">
      <c r="A326" s="1" t="s">
        <v>258</v>
      </c>
      <c r="B326" s="2">
        <v>0</v>
      </c>
      <c r="C326" s="2">
        <v>610.395</v>
      </c>
      <c r="D326" s="2">
        <v>4329.824</v>
      </c>
      <c r="E326" s="2">
        <v>0</v>
      </c>
      <c r="F326" s="2">
        <v>4293.171</v>
      </c>
      <c r="G326" s="2">
        <v>0</v>
      </c>
      <c r="H326" s="2">
        <v>0</v>
      </c>
      <c r="I326" s="2">
        <v>0</v>
      </c>
      <c r="J326" s="2">
        <v>0</v>
      </c>
      <c r="K326" s="2">
        <v>0</v>
      </c>
      <c r="L326" s="2">
        <v>0</v>
      </c>
      <c r="M326" s="2">
        <v>0</v>
      </c>
      <c r="N326" s="2">
        <v>0</v>
      </c>
      <c r="O326" s="2">
        <v>0</v>
      </c>
      <c r="P326" s="2">
        <v>891.651</v>
      </c>
      <c r="Q326" s="2">
        <v>0</v>
      </c>
      <c r="R326" s="2">
        <v>0</v>
      </c>
      <c r="S326" s="2">
        <v>0</v>
      </c>
      <c r="T326" s="2">
        <v>0</v>
      </c>
      <c r="U326" s="2">
        <v>0</v>
      </c>
      <c r="V326" s="2">
        <v>209</v>
      </c>
      <c r="W326" s="2">
        <v>38.0912</v>
      </c>
      <c r="X326" s="2">
        <v>0</v>
      </c>
      <c r="Y326" s="2">
        <v>0</v>
      </c>
      <c r="Z326" s="2">
        <v>1904.4</v>
      </c>
      <c r="AA326" s="2">
        <v>0</v>
      </c>
      <c r="AB326" s="2">
        <v>0</v>
      </c>
      <c r="AC326" s="2">
        <v>0</v>
      </c>
      <c r="AD326" s="2">
        <v>0</v>
      </c>
      <c r="AE326" s="2">
        <v>0</v>
      </c>
      <c r="AF326" s="2">
        <v>0</v>
      </c>
      <c r="AG326" s="2">
        <v>0</v>
      </c>
      <c r="AH326" s="2">
        <v>0</v>
      </c>
      <c r="AI326" s="2">
        <v>0</v>
      </c>
      <c r="AJ326" s="2">
        <v>0</v>
      </c>
      <c r="AK326" s="2">
        <v>0</v>
      </c>
      <c r="AL326" s="58">
        <v>0</v>
      </c>
      <c r="AM326" s="2">
        <v>0</v>
      </c>
      <c r="AN326" s="2">
        <v>0</v>
      </c>
      <c r="AO326" s="6">
        <v>0</v>
      </c>
      <c r="AP326" s="2">
        <v>4763.178</v>
      </c>
      <c r="AQ326" s="2">
        <v>194.572</v>
      </c>
      <c r="AR326" s="2">
        <v>0</v>
      </c>
      <c r="AS326" s="2">
        <v>0</v>
      </c>
      <c r="AT326" s="2">
        <v>0</v>
      </c>
      <c r="AU326" s="2">
        <v>0</v>
      </c>
      <c r="AV326" s="3">
        <f t="shared" si="29"/>
        <v>17234.2822</v>
      </c>
    </row>
    <row r="327" spans="1:48" s="4" customFormat="1" ht="34.5" customHeight="1">
      <c r="A327" s="1" t="s">
        <v>259</v>
      </c>
      <c r="B327" s="2">
        <v>431.2</v>
      </c>
      <c r="C327" s="2">
        <v>170.828</v>
      </c>
      <c r="D327" s="2">
        <v>7126.904</v>
      </c>
      <c r="E327" s="2">
        <v>0</v>
      </c>
      <c r="F327" s="2">
        <v>7071.892</v>
      </c>
      <c r="G327" s="2">
        <v>1211</v>
      </c>
      <c r="H327" s="2">
        <v>0</v>
      </c>
      <c r="I327" s="2">
        <v>0</v>
      </c>
      <c r="J327" s="2">
        <v>0</v>
      </c>
      <c r="K327" s="2">
        <v>0</v>
      </c>
      <c r="L327" s="2">
        <v>0</v>
      </c>
      <c r="M327" s="2">
        <v>0</v>
      </c>
      <c r="N327" s="2">
        <v>0</v>
      </c>
      <c r="O327" s="2">
        <v>0</v>
      </c>
      <c r="P327" s="2">
        <v>7100.179</v>
      </c>
      <c r="Q327" s="2">
        <v>0</v>
      </c>
      <c r="R327" s="2">
        <v>0</v>
      </c>
      <c r="S327" s="2">
        <v>0</v>
      </c>
      <c r="T327" s="2">
        <v>5.007</v>
      </c>
      <c r="U327" s="2">
        <v>0</v>
      </c>
      <c r="V327" s="2">
        <v>19</v>
      </c>
      <c r="W327" s="2">
        <v>0</v>
      </c>
      <c r="X327" s="2">
        <v>0</v>
      </c>
      <c r="Y327" s="2">
        <v>0</v>
      </c>
      <c r="Z327" s="2">
        <v>4020.94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1350</v>
      </c>
      <c r="AK327" s="2">
        <v>0</v>
      </c>
      <c r="AL327" s="58">
        <v>0</v>
      </c>
      <c r="AM327" s="2">
        <v>0</v>
      </c>
      <c r="AN327" s="2">
        <v>0</v>
      </c>
      <c r="AO327" s="6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3">
        <f t="shared" si="29"/>
        <v>28506.95</v>
      </c>
    </row>
    <row r="328" spans="1:48" s="4" customFormat="1" ht="34.5" customHeight="1">
      <c r="A328" s="1" t="s">
        <v>260</v>
      </c>
      <c r="B328" s="2">
        <v>0</v>
      </c>
      <c r="C328" s="2">
        <v>2980.542</v>
      </c>
      <c r="D328" s="2">
        <v>6989.866</v>
      </c>
      <c r="E328" s="2">
        <v>0</v>
      </c>
      <c r="F328" s="2">
        <v>4235.689</v>
      </c>
      <c r="G328" s="2">
        <v>0</v>
      </c>
      <c r="H328" s="2">
        <v>0</v>
      </c>
      <c r="I328" s="2">
        <v>0</v>
      </c>
      <c r="J328" s="2">
        <v>0</v>
      </c>
      <c r="K328" s="2">
        <v>0</v>
      </c>
      <c r="L328" s="2">
        <v>0</v>
      </c>
      <c r="M328" s="2">
        <v>0</v>
      </c>
      <c r="N328" s="2">
        <v>0</v>
      </c>
      <c r="O328" s="2">
        <v>0</v>
      </c>
      <c r="P328" s="2">
        <v>455.19</v>
      </c>
      <c r="Q328" s="2">
        <v>0</v>
      </c>
      <c r="R328" s="2">
        <v>0</v>
      </c>
      <c r="S328" s="2">
        <v>0</v>
      </c>
      <c r="T328" s="2">
        <v>111.02617</v>
      </c>
      <c r="U328" s="2">
        <v>0</v>
      </c>
      <c r="V328" s="2">
        <v>370</v>
      </c>
      <c r="W328" s="2">
        <v>0</v>
      </c>
      <c r="X328" s="2">
        <v>1443.30294</v>
      </c>
      <c r="Y328" s="2">
        <v>0</v>
      </c>
      <c r="Z328" s="2">
        <v>4090.275</v>
      </c>
      <c r="AA328" s="2">
        <v>0</v>
      </c>
      <c r="AB328" s="2">
        <v>0</v>
      </c>
      <c r="AC328" s="2">
        <v>1569.83987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58">
        <v>0</v>
      </c>
      <c r="AM328" s="2">
        <v>0</v>
      </c>
      <c r="AN328" s="2">
        <v>0</v>
      </c>
      <c r="AO328" s="6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3">
        <f t="shared" si="29"/>
        <v>22245.73098</v>
      </c>
    </row>
    <row r="329" spans="1:48" s="4" customFormat="1" ht="34.5" customHeight="1">
      <c r="A329" s="1" t="s">
        <v>261</v>
      </c>
      <c r="B329" s="2">
        <v>0</v>
      </c>
      <c r="C329" s="2">
        <v>0</v>
      </c>
      <c r="D329" s="2">
        <v>155.177</v>
      </c>
      <c r="E329" s="2">
        <v>0</v>
      </c>
      <c r="F329" s="2">
        <v>0</v>
      </c>
      <c r="G329" s="2">
        <v>0</v>
      </c>
      <c r="H329" s="2">
        <v>0</v>
      </c>
      <c r="I329" s="2">
        <v>0</v>
      </c>
      <c r="J329" s="2">
        <v>0</v>
      </c>
      <c r="K329" s="2">
        <v>0</v>
      </c>
      <c r="L329" s="2">
        <v>0</v>
      </c>
      <c r="M329" s="2">
        <v>0</v>
      </c>
      <c r="N329" s="2">
        <v>81</v>
      </c>
      <c r="O329" s="2">
        <v>0</v>
      </c>
      <c r="P329" s="2">
        <v>1078.854</v>
      </c>
      <c r="Q329" s="2">
        <v>0</v>
      </c>
      <c r="R329" s="2">
        <v>0</v>
      </c>
      <c r="S329" s="2">
        <v>0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</v>
      </c>
      <c r="AH329" s="2">
        <v>0</v>
      </c>
      <c r="AI329" s="2">
        <v>0</v>
      </c>
      <c r="AJ329" s="2">
        <v>0</v>
      </c>
      <c r="AK329" s="2">
        <v>0</v>
      </c>
      <c r="AL329" s="58">
        <v>0</v>
      </c>
      <c r="AM329" s="2">
        <v>0</v>
      </c>
      <c r="AN329" s="2">
        <v>0</v>
      </c>
      <c r="AO329" s="6">
        <v>0</v>
      </c>
      <c r="AP329" s="2">
        <v>0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3">
        <f t="shared" si="29"/>
        <v>1315.031</v>
      </c>
    </row>
    <row r="330" spans="1:48" s="4" customFormat="1" ht="34.5" customHeight="1">
      <c r="A330" s="1" t="s">
        <v>262</v>
      </c>
      <c r="B330" s="2">
        <v>0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  <c r="I330" s="2">
        <v>0</v>
      </c>
      <c r="J330" s="2">
        <v>0</v>
      </c>
      <c r="K330" s="2">
        <v>0</v>
      </c>
      <c r="L330" s="2">
        <v>0</v>
      </c>
      <c r="M330" s="2">
        <v>0</v>
      </c>
      <c r="N330" s="2">
        <v>140</v>
      </c>
      <c r="O330" s="2">
        <v>0</v>
      </c>
      <c r="P330" s="2">
        <v>4057.898</v>
      </c>
      <c r="Q330" s="2">
        <v>0</v>
      </c>
      <c r="R330" s="2">
        <v>0</v>
      </c>
      <c r="S330" s="2">
        <v>0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</v>
      </c>
      <c r="AH330" s="2">
        <v>0</v>
      </c>
      <c r="AI330" s="2">
        <v>0</v>
      </c>
      <c r="AJ330" s="2">
        <v>0</v>
      </c>
      <c r="AK330" s="2">
        <v>0</v>
      </c>
      <c r="AL330" s="58">
        <v>0</v>
      </c>
      <c r="AM330" s="2">
        <v>0</v>
      </c>
      <c r="AN330" s="2">
        <v>0</v>
      </c>
      <c r="AO330" s="6">
        <v>0</v>
      </c>
      <c r="AP330" s="2">
        <v>0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3">
        <f t="shared" si="29"/>
        <v>4197.898</v>
      </c>
    </row>
    <row r="331" spans="1:48" s="4" customFormat="1" ht="34.5" customHeight="1">
      <c r="A331" s="1" t="s">
        <v>263</v>
      </c>
      <c r="B331" s="2">
        <v>0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  <c r="I331" s="2">
        <v>0</v>
      </c>
      <c r="J331" s="2">
        <v>0</v>
      </c>
      <c r="K331" s="2">
        <v>863.063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</v>
      </c>
      <c r="AH331" s="2">
        <v>0</v>
      </c>
      <c r="AI331" s="2">
        <v>0</v>
      </c>
      <c r="AJ331" s="2">
        <v>0</v>
      </c>
      <c r="AK331" s="2">
        <v>0</v>
      </c>
      <c r="AL331" s="58">
        <v>0</v>
      </c>
      <c r="AM331" s="2">
        <v>0</v>
      </c>
      <c r="AN331" s="2">
        <v>0</v>
      </c>
      <c r="AO331" s="6">
        <v>0</v>
      </c>
      <c r="AP331" s="2">
        <v>0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3">
        <f t="shared" si="29"/>
        <v>863.063</v>
      </c>
    </row>
    <row r="332" spans="1:48" s="4" customFormat="1" ht="34.5" customHeight="1">
      <c r="A332" s="1" t="s">
        <v>264</v>
      </c>
      <c r="B332" s="2">
        <v>0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  <c r="I332" s="2">
        <v>0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1861.5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</v>
      </c>
      <c r="AH332" s="2">
        <v>0</v>
      </c>
      <c r="AI332" s="2">
        <v>0</v>
      </c>
      <c r="AJ332" s="2">
        <v>0</v>
      </c>
      <c r="AK332" s="2">
        <v>0</v>
      </c>
      <c r="AL332" s="58">
        <v>0</v>
      </c>
      <c r="AM332" s="2">
        <v>0</v>
      </c>
      <c r="AN332" s="2">
        <v>0</v>
      </c>
      <c r="AO332" s="6">
        <v>0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3">
        <f t="shared" si="29"/>
        <v>1861.5</v>
      </c>
    </row>
    <row r="333" spans="1:48" s="4" customFormat="1" ht="34.5" customHeight="1">
      <c r="A333" s="1" t="s">
        <v>265</v>
      </c>
      <c r="B333" s="2">
        <v>0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  <c r="I333" s="2">
        <v>0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1552.753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</v>
      </c>
      <c r="AH333" s="2">
        <v>0</v>
      </c>
      <c r="AI333" s="2">
        <v>0</v>
      </c>
      <c r="AJ333" s="2">
        <v>0</v>
      </c>
      <c r="AK333" s="2">
        <v>0</v>
      </c>
      <c r="AL333" s="58">
        <v>0</v>
      </c>
      <c r="AM333" s="2">
        <v>0</v>
      </c>
      <c r="AN333" s="2">
        <v>0</v>
      </c>
      <c r="AO333" s="6">
        <v>0</v>
      </c>
      <c r="AP333" s="2">
        <v>0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3">
        <f t="shared" si="29"/>
        <v>1552.753</v>
      </c>
    </row>
    <row r="334" spans="1:48" s="4" customFormat="1" ht="34.5" customHeight="1">
      <c r="A334" s="1" t="s">
        <v>266</v>
      </c>
      <c r="B334" s="2">
        <v>0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  <c r="I334" s="2">
        <v>0</v>
      </c>
      <c r="J334" s="2">
        <v>0</v>
      </c>
      <c r="K334" s="2">
        <v>0</v>
      </c>
      <c r="L334" s="2">
        <v>0</v>
      </c>
      <c r="M334" s="2">
        <v>0</v>
      </c>
      <c r="N334" s="2">
        <v>0</v>
      </c>
      <c r="O334" s="2">
        <v>0</v>
      </c>
      <c r="P334" s="2">
        <v>0</v>
      </c>
      <c r="Q334" s="2">
        <v>6666.845</v>
      </c>
      <c r="R334" s="2">
        <v>0</v>
      </c>
      <c r="S334" s="2">
        <v>0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</v>
      </c>
      <c r="AH334" s="2">
        <v>0</v>
      </c>
      <c r="AI334" s="2">
        <v>0</v>
      </c>
      <c r="AJ334" s="2">
        <v>0</v>
      </c>
      <c r="AK334" s="2">
        <v>0</v>
      </c>
      <c r="AL334" s="58">
        <v>0</v>
      </c>
      <c r="AM334" s="2">
        <v>0</v>
      </c>
      <c r="AN334" s="2">
        <v>0</v>
      </c>
      <c r="AO334" s="6">
        <v>0</v>
      </c>
      <c r="AP334" s="2">
        <v>0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3">
        <f t="shared" si="29"/>
        <v>6666.845</v>
      </c>
    </row>
    <row r="335" spans="1:48" s="4" customFormat="1" ht="34.5" customHeight="1">
      <c r="A335" s="1" t="s">
        <v>267</v>
      </c>
      <c r="B335" s="2">
        <v>0</v>
      </c>
      <c r="C335" s="2">
        <v>0</v>
      </c>
      <c r="D335" s="2">
        <v>4762.064</v>
      </c>
      <c r="E335" s="2">
        <v>0</v>
      </c>
      <c r="F335" s="2">
        <v>3817.504</v>
      </c>
      <c r="G335" s="2">
        <v>0</v>
      </c>
      <c r="H335" s="2">
        <v>0</v>
      </c>
      <c r="I335" s="2">
        <v>0</v>
      </c>
      <c r="J335" s="2">
        <v>0</v>
      </c>
      <c r="K335" s="2">
        <v>0</v>
      </c>
      <c r="L335" s="2">
        <v>0</v>
      </c>
      <c r="M335" s="2">
        <v>0</v>
      </c>
      <c r="N335" s="2">
        <v>0</v>
      </c>
      <c r="O335" s="2">
        <v>0</v>
      </c>
      <c r="P335" s="2">
        <v>1061.9</v>
      </c>
      <c r="Q335" s="2">
        <v>0</v>
      </c>
      <c r="R335" s="2">
        <v>0</v>
      </c>
      <c r="S335" s="2">
        <v>0</v>
      </c>
      <c r="T335" s="2">
        <v>0</v>
      </c>
      <c r="U335" s="2">
        <v>0</v>
      </c>
      <c r="V335" s="2">
        <v>222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</v>
      </c>
      <c r="AH335" s="2">
        <v>0</v>
      </c>
      <c r="AI335" s="2">
        <v>0</v>
      </c>
      <c r="AJ335" s="2">
        <v>0</v>
      </c>
      <c r="AK335" s="2">
        <v>0</v>
      </c>
      <c r="AL335" s="58">
        <v>0</v>
      </c>
      <c r="AM335" s="2">
        <v>0</v>
      </c>
      <c r="AN335" s="2">
        <v>0</v>
      </c>
      <c r="AO335" s="6">
        <v>0</v>
      </c>
      <c r="AP335" s="2">
        <v>0</v>
      </c>
      <c r="AQ335" s="2">
        <v>0</v>
      </c>
      <c r="AR335" s="2">
        <v>0</v>
      </c>
      <c r="AS335" s="2">
        <v>0</v>
      </c>
      <c r="AT335" s="2">
        <v>0</v>
      </c>
      <c r="AU335" s="2">
        <v>0</v>
      </c>
      <c r="AV335" s="3">
        <f t="shared" si="29"/>
        <v>9863.467999999999</v>
      </c>
    </row>
    <row r="336" spans="1:48" s="4" customFormat="1" ht="34.5" customHeight="1">
      <c r="A336" s="1" t="s">
        <v>268</v>
      </c>
      <c r="B336" s="2">
        <v>0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  <c r="I336" s="2">
        <v>0</v>
      </c>
      <c r="J336" s="2">
        <v>0</v>
      </c>
      <c r="K336" s="2">
        <v>0</v>
      </c>
      <c r="L336" s="2">
        <v>0</v>
      </c>
      <c r="M336" s="2">
        <v>0</v>
      </c>
      <c r="N336" s="2">
        <v>0</v>
      </c>
      <c r="O336" s="2">
        <v>4352.8</v>
      </c>
      <c r="P336" s="2">
        <v>0</v>
      </c>
      <c r="Q336" s="2">
        <v>0</v>
      </c>
      <c r="R336" s="2">
        <v>0</v>
      </c>
      <c r="S336" s="2">
        <v>0</v>
      </c>
      <c r="T336" s="2">
        <v>0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</v>
      </c>
      <c r="AH336" s="2">
        <v>0</v>
      </c>
      <c r="AI336" s="2">
        <v>0</v>
      </c>
      <c r="AJ336" s="2">
        <v>0</v>
      </c>
      <c r="AK336" s="2">
        <v>0</v>
      </c>
      <c r="AL336" s="58">
        <v>0</v>
      </c>
      <c r="AM336" s="2">
        <v>0</v>
      </c>
      <c r="AN336" s="2">
        <v>0</v>
      </c>
      <c r="AO336" s="6">
        <v>0</v>
      </c>
      <c r="AP336" s="2">
        <v>0</v>
      </c>
      <c r="AQ336" s="2">
        <v>0</v>
      </c>
      <c r="AR336" s="2">
        <v>0</v>
      </c>
      <c r="AS336" s="2">
        <v>0</v>
      </c>
      <c r="AT336" s="2">
        <v>0</v>
      </c>
      <c r="AU336" s="2">
        <v>0</v>
      </c>
      <c r="AV336" s="3">
        <f t="shared" si="29"/>
        <v>4352.8</v>
      </c>
    </row>
    <row r="337" spans="1:48" s="4" customFormat="1" ht="34.5" customHeight="1">
      <c r="A337" s="1" t="s">
        <v>455</v>
      </c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58"/>
      <c r="AM337" s="2"/>
      <c r="AN337" s="2"/>
      <c r="AO337" s="6">
        <v>548</v>
      </c>
      <c r="AP337" s="2"/>
      <c r="AQ337" s="2"/>
      <c r="AR337" s="2"/>
      <c r="AS337" s="2"/>
      <c r="AT337" s="2"/>
      <c r="AU337" s="2"/>
      <c r="AV337" s="3">
        <f t="shared" si="29"/>
        <v>548</v>
      </c>
    </row>
    <row r="338" spans="1:48" s="4" customFormat="1" ht="34.5" customHeight="1">
      <c r="A338" s="1" t="s">
        <v>456</v>
      </c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58"/>
      <c r="AM338" s="2"/>
      <c r="AN338" s="2"/>
      <c r="AO338" s="6">
        <v>87.4</v>
      </c>
      <c r="AP338" s="2"/>
      <c r="AQ338" s="2"/>
      <c r="AR338" s="2"/>
      <c r="AS338" s="2"/>
      <c r="AT338" s="2"/>
      <c r="AU338" s="2"/>
      <c r="AV338" s="3">
        <f t="shared" si="29"/>
        <v>87.4</v>
      </c>
    </row>
    <row r="339" spans="1:48" s="4" customFormat="1" ht="34.5" customHeight="1">
      <c r="A339" s="1" t="s">
        <v>457</v>
      </c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58"/>
      <c r="AM339" s="2"/>
      <c r="AN339" s="2"/>
      <c r="AO339" s="6">
        <v>140.39944</v>
      </c>
      <c r="AP339" s="2"/>
      <c r="AQ339" s="2"/>
      <c r="AR339" s="2"/>
      <c r="AS339" s="2"/>
      <c r="AT339" s="2"/>
      <c r="AU339" s="2"/>
      <c r="AV339" s="3">
        <f t="shared" si="29"/>
        <v>140.39944</v>
      </c>
    </row>
    <row r="340" spans="1:48" s="4" customFormat="1" ht="34.5" customHeight="1">
      <c r="A340" s="1" t="s">
        <v>458</v>
      </c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58"/>
      <c r="AM340" s="2"/>
      <c r="AN340" s="2"/>
      <c r="AO340" s="6">
        <v>88.1</v>
      </c>
      <c r="AP340" s="2"/>
      <c r="AQ340" s="2"/>
      <c r="AR340" s="2"/>
      <c r="AS340" s="2"/>
      <c r="AT340" s="2"/>
      <c r="AU340" s="2"/>
      <c r="AV340" s="3">
        <f t="shared" si="29"/>
        <v>88.1</v>
      </c>
    </row>
    <row r="341" spans="1:48" s="4" customFormat="1" ht="34.5" customHeight="1">
      <c r="A341" s="1" t="s">
        <v>269</v>
      </c>
      <c r="B341" s="2">
        <v>0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  <c r="I341" s="2">
        <v>0</v>
      </c>
      <c r="J341" s="2">
        <v>0</v>
      </c>
      <c r="K341" s="2">
        <v>0</v>
      </c>
      <c r="L341" s="2">
        <v>0</v>
      </c>
      <c r="M341" s="2">
        <v>0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</v>
      </c>
      <c r="AH341" s="2">
        <v>0</v>
      </c>
      <c r="AI341" s="2">
        <v>0</v>
      </c>
      <c r="AJ341" s="2">
        <v>0</v>
      </c>
      <c r="AK341" s="2">
        <v>0</v>
      </c>
      <c r="AL341" s="58">
        <v>0</v>
      </c>
      <c r="AM341" s="2">
        <v>0</v>
      </c>
      <c r="AN341" s="2">
        <v>0</v>
      </c>
      <c r="AO341" s="6">
        <v>0</v>
      </c>
      <c r="AP341" s="2">
        <v>0</v>
      </c>
      <c r="AQ341" s="2">
        <v>0</v>
      </c>
      <c r="AR341" s="2">
        <v>0</v>
      </c>
      <c r="AS341" s="2">
        <v>0</v>
      </c>
      <c r="AT341" s="2">
        <v>0</v>
      </c>
      <c r="AU341" s="2">
        <v>780.04816</v>
      </c>
      <c r="AV341" s="3">
        <f t="shared" si="29"/>
        <v>780.04816</v>
      </c>
    </row>
    <row r="342" spans="1:48" s="4" customFormat="1" ht="34.5" customHeight="1">
      <c r="A342" s="1" t="s">
        <v>270</v>
      </c>
      <c r="B342" s="2">
        <v>0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  <c r="I342" s="2">
        <v>0</v>
      </c>
      <c r="J342" s="2">
        <v>0</v>
      </c>
      <c r="K342" s="2">
        <v>0</v>
      </c>
      <c r="L342" s="2">
        <v>0</v>
      </c>
      <c r="M342" s="2">
        <v>0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91.954</v>
      </c>
      <c r="AH342" s="2">
        <v>0</v>
      </c>
      <c r="AI342" s="2">
        <v>0</v>
      </c>
      <c r="AJ342" s="2">
        <v>0</v>
      </c>
      <c r="AK342" s="2">
        <v>0</v>
      </c>
      <c r="AL342" s="58">
        <v>0</v>
      </c>
      <c r="AM342" s="2">
        <v>0</v>
      </c>
      <c r="AN342" s="2">
        <v>0</v>
      </c>
      <c r="AO342" s="6">
        <v>0</v>
      </c>
      <c r="AP342" s="2">
        <v>0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3">
        <f t="shared" si="29"/>
        <v>91.954</v>
      </c>
    </row>
    <row r="343" spans="1:48" s="11" customFormat="1" ht="11.25" hidden="1">
      <c r="A343" s="26"/>
      <c r="B343" s="36"/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59"/>
      <c r="AM343" s="36"/>
      <c r="AN343" s="36"/>
      <c r="AO343" s="37"/>
      <c r="AP343" s="36"/>
      <c r="AQ343" s="36"/>
      <c r="AR343" s="36"/>
      <c r="AS343" s="36"/>
      <c r="AT343" s="36"/>
      <c r="AU343" s="36"/>
      <c r="AV343" s="30" t="e">
        <f>SUM(B343:N343)+#REF!+#REF!+O343+R343</f>
        <v>#REF!</v>
      </c>
    </row>
    <row r="344" spans="1:90" s="11" customFormat="1" ht="12.75" customHeight="1">
      <c r="A344" s="28" t="s">
        <v>306</v>
      </c>
      <c r="B344" s="30">
        <f aca="true" t="shared" si="32" ref="B344:T344">SUM(B345:B388)</f>
        <v>964.04</v>
      </c>
      <c r="C344" s="30">
        <f t="shared" si="32"/>
        <v>199.636</v>
      </c>
      <c r="D344" s="30">
        <f t="shared" si="32"/>
        <v>66437.34300000001</v>
      </c>
      <c r="E344" s="30">
        <f t="shared" si="32"/>
        <v>0</v>
      </c>
      <c r="F344" s="30">
        <f t="shared" si="32"/>
        <v>35976.19</v>
      </c>
      <c r="G344" s="30">
        <f t="shared" si="32"/>
        <v>83276</v>
      </c>
      <c r="H344" s="30">
        <f t="shared" si="32"/>
        <v>0</v>
      </c>
      <c r="I344" s="30">
        <f t="shared" si="32"/>
        <v>1920</v>
      </c>
      <c r="J344" s="30">
        <f t="shared" si="32"/>
        <v>1070.866</v>
      </c>
      <c r="K344" s="30">
        <f t="shared" si="32"/>
        <v>0</v>
      </c>
      <c r="L344" s="30">
        <f t="shared" si="32"/>
        <v>0</v>
      </c>
      <c r="M344" s="30">
        <f t="shared" si="32"/>
        <v>0</v>
      </c>
      <c r="N344" s="30">
        <f t="shared" si="32"/>
        <v>918.5</v>
      </c>
      <c r="O344" s="30">
        <f t="shared" si="32"/>
        <v>0</v>
      </c>
      <c r="P344" s="30">
        <f t="shared" si="32"/>
        <v>36850.764</v>
      </c>
      <c r="Q344" s="30">
        <f t="shared" si="32"/>
        <v>25196.02526</v>
      </c>
      <c r="R344" s="30">
        <f t="shared" si="32"/>
        <v>952.2407900000001</v>
      </c>
      <c r="S344" s="30">
        <f t="shared" si="32"/>
        <v>0</v>
      </c>
      <c r="T344" s="30">
        <f t="shared" si="32"/>
        <v>7460.826480000001</v>
      </c>
      <c r="U344" s="30">
        <f aca="true" t="shared" si="33" ref="U344:AR344">SUM(U345:U388)</f>
        <v>0</v>
      </c>
      <c r="V344" s="30">
        <f t="shared" si="33"/>
        <v>5219</v>
      </c>
      <c r="W344" s="30">
        <f t="shared" si="33"/>
        <v>91.50257</v>
      </c>
      <c r="X344" s="30">
        <f t="shared" si="33"/>
        <v>1843.76971</v>
      </c>
      <c r="Y344" s="30">
        <f t="shared" si="33"/>
        <v>1728.3</v>
      </c>
      <c r="Z344" s="30">
        <f t="shared" si="33"/>
        <v>15824.635</v>
      </c>
      <c r="AA344" s="30">
        <f t="shared" si="33"/>
        <v>0</v>
      </c>
      <c r="AB344" s="30">
        <f t="shared" si="33"/>
        <v>0</v>
      </c>
      <c r="AC344" s="30">
        <f t="shared" si="33"/>
        <v>540.86549</v>
      </c>
      <c r="AD344" s="30">
        <f t="shared" si="33"/>
        <v>539.40492</v>
      </c>
      <c r="AE344" s="30">
        <f t="shared" si="33"/>
        <v>0</v>
      </c>
      <c r="AF344" s="30">
        <f t="shared" si="33"/>
        <v>0</v>
      </c>
      <c r="AG344" s="30">
        <f t="shared" si="33"/>
        <v>91.954</v>
      </c>
      <c r="AH344" s="30">
        <f t="shared" si="33"/>
        <v>0</v>
      </c>
      <c r="AI344" s="30">
        <f t="shared" si="33"/>
        <v>23.2</v>
      </c>
      <c r="AJ344" s="30">
        <f t="shared" si="33"/>
        <v>0</v>
      </c>
      <c r="AK344" s="30">
        <f t="shared" si="33"/>
        <v>0</v>
      </c>
      <c r="AL344" s="57">
        <f t="shared" si="33"/>
        <v>3322.81721</v>
      </c>
      <c r="AM344" s="30">
        <f t="shared" si="33"/>
        <v>22121.269</v>
      </c>
      <c r="AN344" s="30">
        <f t="shared" si="33"/>
        <v>1636.29596</v>
      </c>
      <c r="AO344" s="34">
        <f t="shared" si="33"/>
        <v>4658.60121</v>
      </c>
      <c r="AP344" s="30">
        <f t="shared" si="33"/>
        <v>2516.041</v>
      </c>
      <c r="AQ344" s="30">
        <f t="shared" si="33"/>
        <v>1140.314</v>
      </c>
      <c r="AR344" s="30">
        <f t="shared" si="33"/>
        <v>0</v>
      </c>
      <c r="AS344" s="30">
        <f>SUM(AS345:AS388)</f>
        <v>0</v>
      </c>
      <c r="AT344" s="30">
        <f>SUM(AT345:AT388)</f>
        <v>543.39</v>
      </c>
      <c r="AU344" s="30">
        <f>SUM(AU345:AU388)</f>
        <v>2608.1</v>
      </c>
      <c r="AV344" s="3">
        <f aca="true" t="shared" si="34" ref="AV344:AV387">SUM(B344:AU344)</f>
        <v>325671.89160000015</v>
      </c>
      <c r="AX344" s="32"/>
      <c r="AY344" s="32"/>
      <c r="AZ344" s="32"/>
      <c r="BA344" s="32"/>
      <c r="BB344" s="32"/>
      <c r="BC344" s="32"/>
      <c r="BD344" s="32"/>
      <c r="BE344" s="32"/>
      <c r="BF344" s="32"/>
      <c r="BG344" s="32"/>
      <c r="BH344" s="32"/>
      <c r="BI344" s="32"/>
      <c r="BJ344" s="32"/>
      <c r="BK344" s="32"/>
      <c r="BL344" s="32"/>
      <c r="BM344" s="32"/>
      <c r="BN344" s="32"/>
      <c r="BO344" s="32"/>
      <c r="BP344" s="32"/>
      <c r="BQ344" s="32"/>
      <c r="BR344" s="32"/>
      <c r="BS344" s="32"/>
      <c r="BT344" s="32"/>
      <c r="BU344" s="32"/>
      <c r="BV344" s="32"/>
      <c r="BW344" s="32"/>
      <c r="BX344" s="32"/>
      <c r="BY344" s="32"/>
      <c r="BZ344" s="32"/>
      <c r="CA344" s="32"/>
      <c r="CB344" s="32"/>
      <c r="CC344" s="32"/>
      <c r="CD344" s="32"/>
      <c r="CE344" s="32"/>
      <c r="CF344" s="32"/>
      <c r="CG344" s="32"/>
      <c r="CH344" s="32"/>
      <c r="CI344" s="32"/>
      <c r="CJ344" s="32"/>
      <c r="CK344" s="32"/>
      <c r="CL344" s="32"/>
    </row>
    <row r="345" spans="1:48" s="11" customFormat="1" ht="12.75" customHeight="1" hidden="1">
      <c r="A345" s="29"/>
      <c r="B345" s="30"/>
      <c r="C345" s="30"/>
      <c r="D345" s="33"/>
      <c r="E345" s="30"/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57"/>
      <c r="AM345" s="30"/>
      <c r="AN345" s="30"/>
      <c r="AO345" s="34"/>
      <c r="AP345" s="30"/>
      <c r="AQ345" s="30"/>
      <c r="AR345" s="30"/>
      <c r="AS345" s="30"/>
      <c r="AT345" s="30"/>
      <c r="AU345" s="30"/>
      <c r="AV345" s="3">
        <f t="shared" si="34"/>
        <v>0</v>
      </c>
    </row>
    <row r="346" spans="1:48" s="4" customFormat="1" ht="34.5" customHeight="1">
      <c r="A346" s="1" t="s">
        <v>272</v>
      </c>
      <c r="B346" s="2">
        <v>0</v>
      </c>
      <c r="C346" s="2">
        <v>0</v>
      </c>
      <c r="D346" s="2">
        <v>4091.679</v>
      </c>
      <c r="E346" s="2">
        <v>0</v>
      </c>
      <c r="F346" s="2">
        <v>3551.796</v>
      </c>
      <c r="G346" s="2">
        <v>0</v>
      </c>
      <c r="H346" s="2">
        <v>0</v>
      </c>
      <c r="I346" s="2">
        <v>0</v>
      </c>
      <c r="J346" s="2">
        <v>0</v>
      </c>
      <c r="K346" s="2">
        <v>0</v>
      </c>
      <c r="L346" s="2">
        <v>0</v>
      </c>
      <c r="M346" s="2">
        <v>0</v>
      </c>
      <c r="N346" s="2">
        <v>0</v>
      </c>
      <c r="O346" s="2">
        <v>0</v>
      </c>
      <c r="P346" s="2">
        <v>2463.582</v>
      </c>
      <c r="Q346" s="2">
        <v>0</v>
      </c>
      <c r="R346" s="2">
        <v>250.97963</v>
      </c>
      <c r="S346" s="2">
        <v>0</v>
      </c>
      <c r="T346" s="2">
        <v>817.16489</v>
      </c>
      <c r="U346" s="2">
        <v>0</v>
      </c>
      <c r="V346" s="2">
        <v>133.85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</v>
      </c>
      <c r="AH346" s="2">
        <v>0</v>
      </c>
      <c r="AI346" s="2">
        <v>0</v>
      </c>
      <c r="AJ346" s="2">
        <v>0</v>
      </c>
      <c r="AK346" s="2">
        <v>0</v>
      </c>
      <c r="AL346" s="58">
        <v>0</v>
      </c>
      <c r="AM346" s="2">
        <v>0</v>
      </c>
      <c r="AN346" s="2">
        <v>0</v>
      </c>
      <c r="AO346" s="6">
        <v>0</v>
      </c>
      <c r="AP346" s="2">
        <v>0</v>
      </c>
      <c r="AQ346" s="2">
        <v>0</v>
      </c>
      <c r="AR346" s="2">
        <v>0</v>
      </c>
      <c r="AS346" s="2">
        <v>0</v>
      </c>
      <c r="AT346" s="2">
        <v>0</v>
      </c>
      <c r="AU346" s="2">
        <v>0</v>
      </c>
      <c r="AV346" s="3">
        <f t="shared" si="34"/>
        <v>11309.05152</v>
      </c>
    </row>
    <row r="347" spans="1:48" s="4" customFormat="1" ht="34.5" customHeight="1">
      <c r="A347" s="1" t="s">
        <v>273</v>
      </c>
      <c r="B347" s="2">
        <v>0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  <c r="I347" s="2">
        <v>0</v>
      </c>
      <c r="J347" s="2">
        <v>0</v>
      </c>
      <c r="K347" s="2">
        <v>0</v>
      </c>
      <c r="L347" s="2">
        <v>0</v>
      </c>
      <c r="M347" s="2">
        <v>0</v>
      </c>
      <c r="N347" s="2">
        <v>0</v>
      </c>
      <c r="O347" s="2">
        <v>0</v>
      </c>
      <c r="P347" s="2">
        <v>0</v>
      </c>
      <c r="Q347" s="2">
        <v>0</v>
      </c>
      <c r="R347" s="2">
        <v>0</v>
      </c>
      <c r="S347" s="2">
        <v>0</v>
      </c>
      <c r="T347" s="2">
        <v>0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</v>
      </c>
      <c r="AH347" s="2">
        <v>0</v>
      </c>
      <c r="AI347" s="2">
        <v>0</v>
      </c>
      <c r="AJ347" s="2">
        <v>0</v>
      </c>
      <c r="AK347" s="2">
        <v>0</v>
      </c>
      <c r="AL347" s="58">
        <v>2677.42645</v>
      </c>
      <c r="AM347" s="2">
        <v>0</v>
      </c>
      <c r="AN347" s="2">
        <v>0</v>
      </c>
      <c r="AO347" s="6">
        <v>726.28216</v>
      </c>
      <c r="AP347" s="2">
        <v>0</v>
      </c>
      <c r="AQ347" s="2">
        <v>0</v>
      </c>
      <c r="AR347" s="2">
        <v>0</v>
      </c>
      <c r="AS347" s="2">
        <v>0</v>
      </c>
      <c r="AT347" s="2">
        <v>0</v>
      </c>
      <c r="AU347" s="2">
        <v>0</v>
      </c>
      <c r="AV347" s="3">
        <f t="shared" si="34"/>
        <v>3403.7086099999997</v>
      </c>
    </row>
    <row r="348" spans="1:48" s="4" customFormat="1" ht="34.5" customHeight="1">
      <c r="A348" s="1" t="s">
        <v>459</v>
      </c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58"/>
      <c r="AM348" s="2"/>
      <c r="AN348" s="2"/>
      <c r="AO348" s="6">
        <v>350.58235</v>
      </c>
      <c r="AP348" s="2"/>
      <c r="AQ348" s="2"/>
      <c r="AR348" s="2"/>
      <c r="AS348" s="2"/>
      <c r="AT348" s="2"/>
      <c r="AU348" s="2"/>
      <c r="AV348" s="3">
        <f t="shared" si="34"/>
        <v>350.58235</v>
      </c>
    </row>
    <row r="349" spans="1:48" s="4" customFormat="1" ht="34.5" customHeight="1">
      <c r="A349" s="1" t="s">
        <v>460</v>
      </c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58"/>
      <c r="AM349" s="2"/>
      <c r="AN349" s="2"/>
      <c r="AO349" s="6">
        <v>133.9</v>
      </c>
      <c r="AP349" s="2"/>
      <c r="AQ349" s="2"/>
      <c r="AR349" s="2"/>
      <c r="AS349" s="2"/>
      <c r="AT349" s="2"/>
      <c r="AU349" s="2"/>
      <c r="AV349" s="3">
        <f t="shared" si="34"/>
        <v>133.9</v>
      </c>
    </row>
    <row r="350" spans="1:48" s="4" customFormat="1" ht="34.5" customHeight="1">
      <c r="A350" s="1" t="s">
        <v>461</v>
      </c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58"/>
      <c r="AM350" s="2"/>
      <c r="AN350" s="2"/>
      <c r="AO350" s="6">
        <v>448.5267</v>
      </c>
      <c r="AP350" s="2"/>
      <c r="AQ350" s="2"/>
      <c r="AR350" s="2"/>
      <c r="AS350" s="2"/>
      <c r="AT350" s="2"/>
      <c r="AU350" s="2"/>
      <c r="AV350" s="3">
        <f t="shared" si="34"/>
        <v>448.5267</v>
      </c>
    </row>
    <row r="351" spans="1:48" s="4" customFormat="1" ht="34.5" customHeight="1">
      <c r="A351" s="1" t="s">
        <v>462</v>
      </c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58"/>
      <c r="AM351" s="2"/>
      <c r="AN351" s="2"/>
      <c r="AO351" s="6">
        <v>243.6</v>
      </c>
      <c r="AP351" s="2"/>
      <c r="AQ351" s="2"/>
      <c r="AR351" s="2"/>
      <c r="AS351" s="2"/>
      <c r="AT351" s="2"/>
      <c r="AU351" s="2"/>
      <c r="AV351" s="3">
        <f t="shared" si="34"/>
        <v>243.6</v>
      </c>
    </row>
    <row r="352" spans="1:48" s="4" customFormat="1" ht="34.5" customHeight="1">
      <c r="A352" s="1" t="s">
        <v>463</v>
      </c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58"/>
      <c r="AM352" s="2"/>
      <c r="AN352" s="2"/>
      <c r="AO352" s="6">
        <v>1218.2</v>
      </c>
      <c r="AP352" s="2"/>
      <c r="AQ352" s="2"/>
      <c r="AR352" s="2"/>
      <c r="AS352" s="2"/>
      <c r="AT352" s="2"/>
      <c r="AU352" s="2"/>
      <c r="AV352" s="3">
        <f t="shared" si="34"/>
        <v>1218.2</v>
      </c>
    </row>
    <row r="353" spans="1:48" s="4" customFormat="1" ht="34.5" customHeight="1">
      <c r="A353" s="1" t="s">
        <v>464</v>
      </c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58"/>
      <c r="AM353" s="2"/>
      <c r="AN353" s="2"/>
      <c r="AO353" s="6">
        <v>364.9</v>
      </c>
      <c r="AP353" s="2"/>
      <c r="AQ353" s="2"/>
      <c r="AR353" s="2"/>
      <c r="AS353" s="2"/>
      <c r="AT353" s="2"/>
      <c r="AU353" s="2"/>
      <c r="AV353" s="3">
        <f t="shared" si="34"/>
        <v>364.9</v>
      </c>
    </row>
    <row r="354" spans="1:48" s="4" customFormat="1" ht="34.5" customHeight="1">
      <c r="A354" s="1" t="s">
        <v>465</v>
      </c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58"/>
      <c r="AM354" s="2"/>
      <c r="AN354" s="2"/>
      <c r="AO354" s="6">
        <v>232</v>
      </c>
      <c r="AP354" s="2"/>
      <c r="AQ354" s="2"/>
      <c r="AR354" s="2"/>
      <c r="AS354" s="2"/>
      <c r="AT354" s="2"/>
      <c r="AU354" s="2"/>
      <c r="AV354" s="3">
        <f t="shared" si="34"/>
        <v>232</v>
      </c>
    </row>
    <row r="355" spans="1:48" s="4" customFormat="1" ht="34.5" customHeight="1">
      <c r="A355" s="1" t="s">
        <v>466</v>
      </c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58"/>
      <c r="AM355" s="2"/>
      <c r="AN355" s="2"/>
      <c r="AO355" s="6">
        <v>527.147</v>
      </c>
      <c r="AP355" s="2"/>
      <c r="AQ355" s="2"/>
      <c r="AR355" s="2"/>
      <c r="AS355" s="2"/>
      <c r="AT355" s="2"/>
      <c r="AU355" s="2"/>
      <c r="AV355" s="3">
        <f t="shared" si="34"/>
        <v>527.147</v>
      </c>
    </row>
    <row r="356" spans="1:48" s="4" customFormat="1" ht="34.5" customHeight="1">
      <c r="A356" s="1" t="s">
        <v>274</v>
      </c>
      <c r="B356" s="2">
        <v>163.24</v>
      </c>
      <c r="C356" s="2">
        <v>199.636</v>
      </c>
      <c r="D356" s="2">
        <v>10566.041</v>
      </c>
      <c r="E356" s="2">
        <v>0</v>
      </c>
      <c r="F356" s="2">
        <v>11582.225</v>
      </c>
      <c r="G356" s="2">
        <v>567</v>
      </c>
      <c r="H356" s="2">
        <v>0</v>
      </c>
      <c r="I356" s="2">
        <v>0</v>
      </c>
      <c r="J356" s="2">
        <v>0</v>
      </c>
      <c r="K356" s="2">
        <v>0</v>
      </c>
      <c r="L356" s="2">
        <v>0</v>
      </c>
      <c r="M356" s="2">
        <v>0</v>
      </c>
      <c r="N356" s="2">
        <v>0</v>
      </c>
      <c r="O356" s="2">
        <v>0</v>
      </c>
      <c r="P356" s="2">
        <v>6062.91</v>
      </c>
      <c r="Q356" s="2">
        <v>0</v>
      </c>
      <c r="R356" s="2">
        <v>701.26116</v>
      </c>
      <c r="S356" s="2">
        <v>0</v>
      </c>
      <c r="T356" s="2">
        <v>5059.02263</v>
      </c>
      <c r="U356" s="2">
        <v>0</v>
      </c>
      <c r="V356" s="2">
        <v>19</v>
      </c>
      <c r="W356" s="2">
        <v>0</v>
      </c>
      <c r="X356" s="2">
        <v>90.714</v>
      </c>
      <c r="Y356" s="2">
        <v>0</v>
      </c>
      <c r="Z356" s="2">
        <v>5635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</v>
      </c>
      <c r="AH356" s="2">
        <v>0</v>
      </c>
      <c r="AI356" s="2">
        <v>0</v>
      </c>
      <c r="AJ356" s="2">
        <v>0</v>
      </c>
      <c r="AK356" s="2">
        <v>0</v>
      </c>
      <c r="AL356" s="58">
        <v>0</v>
      </c>
      <c r="AM356" s="2">
        <v>10996.865</v>
      </c>
      <c r="AN356" s="2">
        <v>0</v>
      </c>
      <c r="AO356" s="6">
        <v>0</v>
      </c>
      <c r="AP356" s="2">
        <v>2516.041</v>
      </c>
      <c r="AQ356" s="2">
        <v>237.494</v>
      </c>
      <c r="AR356" s="2">
        <v>0</v>
      </c>
      <c r="AS356" s="2">
        <v>0</v>
      </c>
      <c r="AT356" s="2">
        <v>543.39</v>
      </c>
      <c r="AU356" s="2">
        <v>0</v>
      </c>
      <c r="AV356" s="3">
        <f t="shared" si="34"/>
        <v>54939.83978999999</v>
      </c>
    </row>
    <row r="357" spans="1:48" s="4" customFormat="1" ht="34.5" customHeight="1">
      <c r="A357" s="1" t="s">
        <v>275</v>
      </c>
      <c r="B357" s="2">
        <v>0</v>
      </c>
      <c r="C357" s="2">
        <v>0</v>
      </c>
      <c r="D357" s="2">
        <v>0</v>
      </c>
      <c r="E357" s="2">
        <v>0</v>
      </c>
      <c r="F357" s="2">
        <v>0</v>
      </c>
      <c r="G357" s="2">
        <v>0</v>
      </c>
      <c r="H357" s="2">
        <v>0</v>
      </c>
      <c r="I357" s="2">
        <v>0</v>
      </c>
      <c r="J357" s="2">
        <v>0</v>
      </c>
      <c r="K357" s="2">
        <v>0</v>
      </c>
      <c r="L357" s="2">
        <v>0</v>
      </c>
      <c r="M357" s="2">
        <v>0</v>
      </c>
      <c r="N357" s="2">
        <v>10</v>
      </c>
      <c r="O357" s="2">
        <v>0</v>
      </c>
      <c r="P357" s="2">
        <v>0</v>
      </c>
      <c r="Q357" s="2">
        <v>0</v>
      </c>
      <c r="R357" s="2">
        <v>0</v>
      </c>
      <c r="S357" s="2">
        <v>0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</v>
      </c>
      <c r="AH357" s="2">
        <v>0</v>
      </c>
      <c r="AI357" s="2">
        <v>0</v>
      </c>
      <c r="AJ357" s="2">
        <v>0</v>
      </c>
      <c r="AK357" s="2">
        <v>0</v>
      </c>
      <c r="AL357" s="58">
        <v>0</v>
      </c>
      <c r="AM357" s="2">
        <v>0</v>
      </c>
      <c r="AN357" s="2">
        <v>0</v>
      </c>
      <c r="AO357" s="6">
        <v>0</v>
      </c>
      <c r="AP357" s="2">
        <v>0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3">
        <f t="shared" si="34"/>
        <v>10</v>
      </c>
    </row>
    <row r="358" spans="1:48" s="4" customFormat="1" ht="34.5" customHeight="1">
      <c r="A358" s="1" t="s">
        <v>276</v>
      </c>
      <c r="B358" s="2">
        <v>0</v>
      </c>
      <c r="C358" s="2">
        <v>0</v>
      </c>
      <c r="D358" s="2">
        <v>0</v>
      </c>
      <c r="E358" s="2">
        <v>0</v>
      </c>
      <c r="F358" s="2">
        <v>0</v>
      </c>
      <c r="G358" s="2">
        <v>0</v>
      </c>
      <c r="H358" s="2">
        <v>0</v>
      </c>
      <c r="I358" s="2">
        <v>0</v>
      </c>
      <c r="J358" s="2">
        <v>0</v>
      </c>
      <c r="K358" s="2">
        <v>0</v>
      </c>
      <c r="L358" s="2">
        <v>0</v>
      </c>
      <c r="M358" s="2">
        <v>0</v>
      </c>
      <c r="N358" s="2">
        <v>110.25</v>
      </c>
      <c r="O358" s="2">
        <v>0</v>
      </c>
      <c r="P358" s="2">
        <v>0</v>
      </c>
      <c r="Q358" s="2">
        <v>0</v>
      </c>
      <c r="R358" s="2">
        <v>0</v>
      </c>
      <c r="S358" s="2">
        <v>0</v>
      </c>
      <c r="T358" s="2">
        <v>0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</v>
      </c>
      <c r="AH358" s="2">
        <v>0</v>
      </c>
      <c r="AI358" s="2">
        <v>0</v>
      </c>
      <c r="AJ358" s="2">
        <v>0</v>
      </c>
      <c r="AK358" s="2">
        <v>0</v>
      </c>
      <c r="AL358" s="58">
        <v>0</v>
      </c>
      <c r="AM358" s="2">
        <v>0</v>
      </c>
      <c r="AN358" s="2">
        <v>0</v>
      </c>
      <c r="AO358" s="6">
        <v>0</v>
      </c>
      <c r="AP358" s="2">
        <v>0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3">
        <f t="shared" si="34"/>
        <v>110.25</v>
      </c>
    </row>
    <row r="359" spans="1:48" s="4" customFormat="1" ht="34.5" customHeight="1">
      <c r="A359" s="1" t="s">
        <v>277</v>
      </c>
      <c r="B359" s="2">
        <v>0</v>
      </c>
      <c r="C359" s="2">
        <v>0</v>
      </c>
      <c r="D359" s="2">
        <v>102.491</v>
      </c>
      <c r="E359" s="2">
        <v>0</v>
      </c>
      <c r="F359" s="2">
        <v>0</v>
      </c>
      <c r="G359" s="2">
        <v>0</v>
      </c>
      <c r="H359" s="2">
        <v>0</v>
      </c>
      <c r="I359" s="2">
        <v>0</v>
      </c>
      <c r="J359" s="2">
        <v>0</v>
      </c>
      <c r="K359" s="2">
        <v>0</v>
      </c>
      <c r="L359" s="2">
        <v>0</v>
      </c>
      <c r="M359" s="2">
        <v>0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</v>
      </c>
      <c r="AH359" s="2">
        <v>0</v>
      </c>
      <c r="AI359" s="2">
        <v>0</v>
      </c>
      <c r="AJ359" s="2">
        <v>0</v>
      </c>
      <c r="AK359" s="2">
        <v>0</v>
      </c>
      <c r="AL359" s="58">
        <v>0</v>
      </c>
      <c r="AM359" s="2">
        <v>0</v>
      </c>
      <c r="AN359" s="2">
        <v>0</v>
      </c>
      <c r="AO359" s="6">
        <v>0</v>
      </c>
      <c r="AP359" s="2">
        <v>0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3">
        <f t="shared" si="34"/>
        <v>102.491</v>
      </c>
    </row>
    <row r="360" spans="1:48" s="4" customFormat="1" ht="34.5" customHeight="1">
      <c r="A360" s="1" t="s">
        <v>278</v>
      </c>
      <c r="B360" s="2">
        <v>0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  <c r="I360" s="2">
        <v>0</v>
      </c>
      <c r="J360" s="2">
        <v>0</v>
      </c>
      <c r="K360" s="2">
        <v>0</v>
      </c>
      <c r="L360" s="2">
        <v>0</v>
      </c>
      <c r="M360" s="2">
        <v>0</v>
      </c>
      <c r="N360" s="2">
        <v>100</v>
      </c>
      <c r="O360" s="2">
        <v>0</v>
      </c>
      <c r="P360" s="2">
        <v>0</v>
      </c>
      <c r="Q360" s="2">
        <v>0</v>
      </c>
      <c r="R360" s="2">
        <v>0</v>
      </c>
      <c r="S360" s="2">
        <v>0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</v>
      </c>
      <c r="AH360" s="2">
        <v>0</v>
      </c>
      <c r="AI360" s="2">
        <v>0</v>
      </c>
      <c r="AJ360" s="2">
        <v>0</v>
      </c>
      <c r="AK360" s="2">
        <v>0</v>
      </c>
      <c r="AL360" s="58">
        <v>0</v>
      </c>
      <c r="AM360" s="2">
        <v>0</v>
      </c>
      <c r="AN360" s="2">
        <v>0</v>
      </c>
      <c r="AO360" s="6">
        <v>0</v>
      </c>
      <c r="AP360" s="2">
        <v>0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3">
        <f t="shared" si="34"/>
        <v>100</v>
      </c>
    </row>
    <row r="361" spans="1:48" s="4" customFormat="1" ht="34.5" customHeight="1">
      <c r="A361" s="1" t="s">
        <v>279</v>
      </c>
      <c r="B361" s="2">
        <v>0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  <c r="I361" s="2">
        <v>0</v>
      </c>
      <c r="J361" s="2">
        <v>0</v>
      </c>
      <c r="K361" s="2">
        <v>0</v>
      </c>
      <c r="L361" s="2">
        <v>0</v>
      </c>
      <c r="M361" s="2">
        <v>0</v>
      </c>
      <c r="N361" s="2">
        <v>260</v>
      </c>
      <c r="O361" s="2">
        <v>0</v>
      </c>
      <c r="P361" s="2">
        <v>0</v>
      </c>
      <c r="Q361" s="2">
        <v>0</v>
      </c>
      <c r="R361" s="2">
        <v>0</v>
      </c>
      <c r="S361" s="2">
        <v>0</v>
      </c>
      <c r="T361" s="2">
        <v>0</v>
      </c>
      <c r="U361" s="2">
        <v>0</v>
      </c>
      <c r="V361" s="2">
        <v>0</v>
      </c>
      <c r="W361" s="2">
        <v>0</v>
      </c>
      <c r="X361" s="2">
        <v>0</v>
      </c>
      <c r="Y361" s="2">
        <v>0</v>
      </c>
      <c r="Z361" s="2">
        <v>0</v>
      </c>
      <c r="AA361" s="2">
        <v>0</v>
      </c>
      <c r="AB361" s="2">
        <v>0</v>
      </c>
      <c r="AC361" s="2">
        <v>0</v>
      </c>
      <c r="AD361" s="2">
        <v>0</v>
      </c>
      <c r="AE361" s="2">
        <v>0</v>
      </c>
      <c r="AF361" s="2">
        <v>0</v>
      </c>
      <c r="AG361" s="2">
        <v>0</v>
      </c>
      <c r="AH361" s="2">
        <v>0</v>
      </c>
      <c r="AI361" s="2">
        <v>0</v>
      </c>
      <c r="AJ361" s="2">
        <v>0</v>
      </c>
      <c r="AK361" s="2">
        <v>0</v>
      </c>
      <c r="AL361" s="58">
        <v>0</v>
      </c>
      <c r="AM361" s="2">
        <v>0</v>
      </c>
      <c r="AN361" s="2">
        <v>0</v>
      </c>
      <c r="AO361" s="6">
        <v>0</v>
      </c>
      <c r="AP361" s="2">
        <v>0</v>
      </c>
      <c r="AQ361" s="2">
        <v>0</v>
      </c>
      <c r="AR361" s="2">
        <v>0</v>
      </c>
      <c r="AS361" s="2">
        <v>0</v>
      </c>
      <c r="AT361" s="2">
        <v>0</v>
      </c>
      <c r="AU361" s="2">
        <v>0</v>
      </c>
      <c r="AV361" s="3">
        <f t="shared" si="34"/>
        <v>260</v>
      </c>
    </row>
    <row r="362" spans="1:48" s="4" customFormat="1" ht="34.5" customHeight="1">
      <c r="A362" s="1" t="s">
        <v>280</v>
      </c>
      <c r="B362" s="2">
        <v>0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  <c r="I362" s="2">
        <v>0</v>
      </c>
      <c r="J362" s="2">
        <v>0</v>
      </c>
      <c r="K362" s="2">
        <v>0</v>
      </c>
      <c r="L362" s="2">
        <v>0</v>
      </c>
      <c r="M362" s="2">
        <v>0</v>
      </c>
      <c r="N362" s="2">
        <v>15</v>
      </c>
      <c r="O362" s="2">
        <v>0</v>
      </c>
      <c r="P362" s="2">
        <v>0</v>
      </c>
      <c r="Q362" s="2">
        <v>0</v>
      </c>
      <c r="R362" s="2">
        <v>0</v>
      </c>
      <c r="S362" s="2">
        <v>0</v>
      </c>
      <c r="T362" s="2">
        <v>0</v>
      </c>
      <c r="U362" s="2">
        <v>0</v>
      </c>
      <c r="V362" s="2">
        <v>0</v>
      </c>
      <c r="W362" s="2">
        <v>0</v>
      </c>
      <c r="X362" s="2">
        <v>0</v>
      </c>
      <c r="Y362" s="2">
        <v>0</v>
      </c>
      <c r="Z362" s="2">
        <v>0</v>
      </c>
      <c r="AA362" s="2">
        <v>0</v>
      </c>
      <c r="AB362" s="2">
        <v>0</v>
      </c>
      <c r="AC362" s="2">
        <v>0</v>
      </c>
      <c r="AD362" s="2">
        <v>0</v>
      </c>
      <c r="AE362" s="2">
        <v>0</v>
      </c>
      <c r="AF362" s="2">
        <v>0</v>
      </c>
      <c r="AG362" s="2">
        <v>0</v>
      </c>
      <c r="AH362" s="2">
        <v>0</v>
      </c>
      <c r="AI362" s="2">
        <v>0</v>
      </c>
      <c r="AJ362" s="2">
        <v>0</v>
      </c>
      <c r="AK362" s="2">
        <v>0</v>
      </c>
      <c r="AL362" s="58">
        <v>0</v>
      </c>
      <c r="AM362" s="2">
        <v>0</v>
      </c>
      <c r="AN362" s="2">
        <v>0</v>
      </c>
      <c r="AO362" s="6">
        <v>0</v>
      </c>
      <c r="AP362" s="2">
        <v>0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3">
        <f t="shared" si="34"/>
        <v>15</v>
      </c>
    </row>
    <row r="363" spans="1:48" s="4" customFormat="1" ht="34.5" customHeight="1">
      <c r="A363" s="1" t="s">
        <v>281</v>
      </c>
      <c r="B363" s="2">
        <v>0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  <c r="I363" s="2">
        <v>0</v>
      </c>
      <c r="J363" s="2">
        <v>0</v>
      </c>
      <c r="K363" s="2">
        <v>0</v>
      </c>
      <c r="L363" s="2">
        <v>0</v>
      </c>
      <c r="M363" s="2">
        <v>0</v>
      </c>
      <c r="N363" s="2">
        <v>37</v>
      </c>
      <c r="O363" s="2">
        <v>0</v>
      </c>
      <c r="P363" s="2">
        <v>0</v>
      </c>
      <c r="Q363" s="2">
        <v>0</v>
      </c>
      <c r="R363" s="2">
        <v>0</v>
      </c>
      <c r="S363" s="2">
        <v>0</v>
      </c>
      <c r="T363" s="2">
        <v>0</v>
      </c>
      <c r="U363" s="2">
        <v>0</v>
      </c>
      <c r="V363" s="2">
        <v>0</v>
      </c>
      <c r="W363" s="2">
        <v>0</v>
      </c>
      <c r="X363" s="2">
        <v>0</v>
      </c>
      <c r="Y363" s="2">
        <v>0</v>
      </c>
      <c r="Z363" s="2">
        <v>0</v>
      </c>
      <c r="AA363" s="2">
        <v>0</v>
      </c>
      <c r="AB363" s="2">
        <v>0</v>
      </c>
      <c r="AC363" s="2">
        <v>0</v>
      </c>
      <c r="AD363" s="2">
        <v>0</v>
      </c>
      <c r="AE363" s="2">
        <v>0</v>
      </c>
      <c r="AF363" s="2">
        <v>0</v>
      </c>
      <c r="AG363" s="2">
        <v>0</v>
      </c>
      <c r="AH363" s="2">
        <v>0</v>
      </c>
      <c r="AI363" s="2">
        <v>0</v>
      </c>
      <c r="AJ363" s="2">
        <v>0</v>
      </c>
      <c r="AK363" s="2">
        <v>0</v>
      </c>
      <c r="AL363" s="58">
        <v>0</v>
      </c>
      <c r="AM363" s="2">
        <v>0</v>
      </c>
      <c r="AN363" s="2">
        <v>0</v>
      </c>
      <c r="AO363" s="6">
        <v>0</v>
      </c>
      <c r="AP363" s="2">
        <v>0</v>
      </c>
      <c r="AQ363" s="2">
        <v>0</v>
      </c>
      <c r="AR363" s="2">
        <v>0</v>
      </c>
      <c r="AS363" s="2">
        <v>0</v>
      </c>
      <c r="AT363" s="2">
        <v>0</v>
      </c>
      <c r="AU363" s="2">
        <v>0</v>
      </c>
      <c r="AV363" s="3">
        <f t="shared" si="34"/>
        <v>37</v>
      </c>
    </row>
    <row r="364" spans="1:48" s="4" customFormat="1" ht="34.5" customHeight="1">
      <c r="A364" s="1" t="s">
        <v>282</v>
      </c>
      <c r="B364" s="2">
        <v>0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  <c r="I364" s="2">
        <v>0</v>
      </c>
      <c r="J364" s="2">
        <v>0</v>
      </c>
      <c r="K364" s="2">
        <v>0</v>
      </c>
      <c r="L364" s="2">
        <v>0</v>
      </c>
      <c r="M364" s="2">
        <v>0</v>
      </c>
      <c r="N364" s="2">
        <v>24.25</v>
      </c>
      <c r="O364" s="2">
        <v>0</v>
      </c>
      <c r="P364" s="2">
        <v>0</v>
      </c>
      <c r="Q364" s="2">
        <v>0</v>
      </c>
      <c r="R364" s="2">
        <v>0</v>
      </c>
      <c r="S364" s="2">
        <v>0</v>
      </c>
      <c r="T364" s="2">
        <v>0</v>
      </c>
      <c r="U364" s="2">
        <v>0</v>
      </c>
      <c r="V364" s="2">
        <v>0</v>
      </c>
      <c r="W364" s="2">
        <v>0</v>
      </c>
      <c r="X364" s="2">
        <v>0</v>
      </c>
      <c r="Y364" s="2">
        <v>0</v>
      </c>
      <c r="Z364" s="2">
        <v>0</v>
      </c>
      <c r="AA364" s="2">
        <v>0</v>
      </c>
      <c r="AB364" s="2">
        <v>0</v>
      </c>
      <c r="AC364" s="2">
        <v>0</v>
      </c>
      <c r="AD364" s="2">
        <v>0</v>
      </c>
      <c r="AE364" s="2">
        <v>0</v>
      </c>
      <c r="AF364" s="2">
        <v>0</v>
      </c>
      <c r="AG364" s="2">
        <v>0</v>
      </c>
      <c r="AH364" s="2">
        <v>0</v>
      </c>
      <c r="AI364" s="2">
        <v>0</v>
      </c>
      <c r="AJ364" s="2">
        <v>0</v>
      </c>
      <c r="AK364" s="2">
        <v>0</v>
      </c>
      <c r="AL364" s="58">
        <v>0</v>
      </c>
      <c r="AM364" s="2">
        <v>0</v>
      </c>
      <c r="AN364" s="2">
        <v>0</v>
      </c>
      <c r="AO364" s="6">
        <v>0</v>
      </c>
      <c r="AP364" s="2">
        <v>0</v>
      </c>
      <c r="AQ364" s="2">
        <v>0</v>
      </c>
      <c r="AR364" s="2">
        <v>0</v>
      </c>
      <c r="AS364" s="2">
        <v>0</v>
      </c>
      <c r="AT364" s="2">
        <v>0</v>
      </c>
      <c r="AU364" s="2">
        <v>0</v>
      </c>
      <c r="AV364" s="3">
        <f t="shared" si="34"/>
        <v>24.25</v>
      </c>
    </row>
    <row r="365" spans="1:48" s="4" customFormat="1" ht="34.5" customHeight="1">
      <c r="A365" s="1" t="s">
        <v>283</v>
      </c>
      <c r="B365" s="2">
        <v>0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  <c r="I365" s="2">
        <v>0</v>
      </c>
      <c r="J365" s="2">
        <v>0</v>
      </c>
      <c r="K365" s="2">
        <v>0</v>
      </c>
      <c r="L365" s="2">
        <v>0</v>
      </c>
      <c r="M365" s="2">
        <v>0</v>
      </c>
      <c r="N365" s="2">
        <v>290</v>
      </c>
      <c r="O365" s="2">
        <v>0</v>
      </c>
      <c r="P365" s="2">
        <v>0</v>
      </c>
      <c r="Q365" s="2">
        <v>0</v>
      </c>
      <c r="R365" s="2">
        <v>0</v>
      </c>
      <c r="S365" s="2">
        <v>0</v>
      </c>
      <c r="T365" s="2">
        <v>0</v>
      </c>
      <c r="U365" s="2">
        <v>0</v>
      </c>
      <c r="V365" s="2">
        <v>170.2</v>
      </c>
      <c r="W365" s="2">
        <v>0</v>
      </c>
      <c r="X365" s="2">
        <v>0</v>
      </c>
      <c r="Y365" s="2">
        <v>0</v>
      </c>
      <c r="Z365" s="2">
        <v>0</v>
      </c>
      <c r="AA365" s="2">
        <v>0</v>
      </c>
      <c r="AB365" s="2">
        <v>0</v>
      </c>
      <c r="AC365" s="2">
        <v>0</v>
      </c>
      <c r="AD365" s="2">
        <v>0</v>
      </c>
      <c r="AE365" s="2">
        <v>0</v>
      </c>
      <c r="AF365" s="2">
        <v>0</v>
      </c>
      <c r="AG365" s="2">
        <v>0</v>
      </c>
      <c r="AH365" s="2">
        <v>0</v>
      </c>
      <c r="AI365" s="2">
        <v>0</v>
      </c>
      <c r="AJ365" s="2">
        <v>0</v>
      </c>
      <c r="AK365" s="2">
        <v>0</v>
      </c>
      <c r="AL365" s="58">
        <v>0</v>
      </c>
      <c r="AM365" s="2">
        <v>0</v>
      </c>
      <c r="AN365" s="2">
        <v>0</v>
      </c>
      <c r="AO365" s="6">
        <v>0</v>
      </c>
      <c r="AP365" s="2">
        <v>0</v>
      </c>
      <c r="AQ365" s="2">
        <v>0</v>
      </c>
      <c r="AR365" s="2">
        <v>0</v>
      </c>
      <c r="AS365" s="2">
        <v>0</v>
      </c>
      <c r="AT365" s="2">
        <v>0</v>
      </c>
      <c r="AU365" s="2">
        <v>0</v>
      </c>
      <c r="AV365" s="3">
        <f t="shared" si="34"/>
        <v>460.2</v>
      </c>
    </row>
    <row r="366" spans="1:48" s="4" customFormat="1" ht="34.5" customHeight="1">
      <c r="A366" s="1" t="s">
        <v>284</v>
      </c>
      <c r="B366" s="2">
        <v>0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  <c r="I366" s="2">
        <v>0</v>
      </c>
      <c r="J366" s="2">
        <v>0</v>
      </c>
      <c r="K366" s="2">
        <v>0</v>
      </c>
      <c r="L366" s="2">
        <v>0</v>
      </c>
      <c r="M366" s="2">
        <v>0</v>
      </c>
      <c r="N366" s="2">
        <v>72</v>
      </c>
      <c r="O366" s="2">
        <v>0</v>
      </c>
      <c r="P366" s="2">
        <v>0</v>
      </c>
      <c r="Q366" s="2">
        <v>0</v>
      </c>
      <c r="R366" s="2">
        <v>0</v>
      </c>
      <c r="S366" s="2">
        <v>0</v>
      </c>
      <c r="T366" s="2">
        <v>0</v>
      </c>
      <c r="U366" s="2">
        <v>0</v>
      </c>
      <c r="V366" s="2">
        <v>0</v>
      </c>
      <c r="W366" s="2">
        <v>0</v>
      </c>
      <c r="X366" s="2">
        <v>0</v>
      </c>
      <c r="Y366" s="2">
        <v>0</v>
      </c>
      <c r="Z366" s="2">
        <v>0</v>
      </c>
      <c r="AA366" s="2">
        <v>0</v>
      </c>
      <c r="AB366" s="2">
        <v>0</v>
      </c>
      <c r="AC366" s="2">
        <v>0</v>
      </c>
      <c r="AD366" s="2">
        <v>0</v>
      </c>
      <c r="AE366" s="2">
        <v>0</v>
      </c>
      <c r="AF366" s="2">
        <v>0</v>
      </c>
      <c r="AG366" s="2">
        <v>0</v>
      </c>
      <c r="AH366" s="2">
        <v>0</v>
      </c>
      <c r="AI366" s="2">
        <v>0</v>
      </c>
      <c r="AJ366" s="2">
        <v>0</v>
      </c>
      <c r="AK366" s="2">
        <v>0</v>
      </c>
      <c r="AL366" s="58">
        <v>0</v>
      </c>
      <c r="AM366" s="2">
        <v>0</v>
      </c>
      <c r="AN366" s="2">
        <v>0</v>
      </c>
      <c r="AO366" s="6">
        <v>0</v>
      </c>
      <c r="AP366" s="2">
        <v>0</v>
      </c>
      <c r="AQ366" s="2">
        <v>0</v>
      </c>
      <c r="AR366" s="2">
        <v>0</v>
      </c>
      <c r="AS366" s="2">
        <v>0</v>
      </c>
      <c r="AT366" s="2">
        <v>0</v>
      </c>
      <c r="AU366" s="2">
        <v>0</v>
      </c>
      <c r="AV366" s="3">
        <f t="shared" si="34"/>
        <v>72</v>
      </c>
    </row>
    <row r="367" spans="1:48" s="4" customFormat="1" ht="34.5" customHeight="1">
      <c r="A367" s="1" t="s">
        <v>285</v>
      </c>
      <c r="B367" s="2">
        <v>0</v>
      </c>
      <c r="C367" s="2">
        <v>0</v>
      </c>
      <c r="D367" s="2">
        <v>76.868</v>
      </c>
      <c r="E367" s="2">
        <v>0</v>
      </c>
      <c r="F367" s="2">
        <v>0</v>
      </c>
      <c r="G367" s="2">
        <v>0</v>
      </c>
      <c r="H367" s="2">
        <v>0</v>
      </c>
      <c r="I367" s="2">
        <v>0</v>
      </c>
      <c r="J367" s="2">
        <v>0</v>
      </c>
      <c r="K367" s="2">
        <v>0</v>
      </c>
      <c r="L367" s="2">
        <v>0</v>
      </c>
      <c r="M367" s="2">
        <v>0</v>
      </c>
      <c r="N367" s="2">
        <v>0</v>
      </c>
      <c r="O367" s="2">
        <v>0</v>
      </c>
      <c r="P367" s="2">
        <v>0</v>
      </c>
      <c r="Q367" s="2">
        <v>0</v>
      </c>
      <c r="R367" s="2">
        <v>0</v>
      </c>
      <c r="S367" s="2">
        <v>0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0</v>
      </c>
      <c r="AH367" s="2">
        <v>0</v>
      </c>
      <c r="AI367" s="2">
        <v>0</v>
      </c>
      <c r="AJ367" s="2">
        <v>0</v>
      </c>
      <c r="AK367" s="2">
        <v>0</v>
      </c>
      <c r="AL367" s="58">
        <v>0</v>
      </c>
      <c r="AM367" s="2">
        <v>0</v>
      </c>
      <c r="AN367" s="2">
        <v>0</v>
      </c>
      <c r="AO367" s="6">
        <v>0</v>
      </c>
      <c r="AP367" s="2">
        <v>0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3">
        <f t="shared" si="34"/>
        <v>76.868</v>
      </c>
    </row>
    <row r="368" spans="1:48" s="4" customFormat="1" ht="34.5" customHeight="1">
      <c r="A368" s="1" t="s">
        <v>286</v>
      </c>
      <c r="B368" s="2">
        <v>0</v>
      </c>
      <c r="C368" s="2">
        <v>0</v>
      </c>
      <c r="D368" s="2">
        <v>262.768</v>
      </c>
      <c r="E368" s="2">
        <v>0</v>
      </c>
      <c r="F368" s="2">
        <v>0</v>
      </c>
      <c r="G368" s="2">
        <v>0</v>
      </c>
      <c r="H368" s="2">
        <v>0</v>
      </c>
      <c r="I368" s="2">
        <v>0</v>
      </c>
      <c r="J368" s="2">
        <v>0</v>
      </c>
      <c r="K368" s="2">
        <v>0</v>
      </c>
      <c r="L368" s="2">
        <v>0</v>
      </c>
      <c r="M368" s="2">
        <v>0</v>
      </c>
      <c r="N368" s="2">
        <v>0</v>
      </c>
      <c r="O368" s="2">
        <v>0</v>
      </c>
      <c r="P368" s="2">
        <v>0</v>
      </c>
      <c r="Q368" s="2">
        <v>0</v>
      </c>
      <c r="R368" s="2">
        <v>0</v>
      </c>
      <c r="S368" s="2">
        <v>0</v>
      </c>
      <c r="T368" s="2">
        <v>0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</v>
      </c>
      <c r="AH368" s="2">
        <v>0</v>
      </c>
      <c r="AI368" s="2">
        <v>0</v>
      </c>
      <c r="AJ368" s="2">
        <v>0</v>
      </c>
      <c r="AK368" s="2">
        <v>0</v>
      </c>
      <c r="AL368" s="58">
        <v>0</v>
      </c>
      <c r="AM368" s="2">
        <v>0</v>
      </c>
      <c r="AN368" s="2">
        <v>0</v>
      </c>
      <c r="AO368" s="6">
        <v>0</v>
      </c>
      <c r="AP368" s="2">
        <v>0</v>
      </c>
      <c r="AQ368" s="2">
        <v>0</v>
      </c>
      <c r="AR368" s="2">
        <v>0</v>
      </c>
      <c r="AS368" s="2">
        <v>0</v>
      </c>
      <c r="AT368" s="2">
        <v>0</v>
      </c>
      <c r="AU368" s="2">
        <v>0</v>
      </c>
      <c r="AV368" s="3">
        <f t="shared" si="34"/>
        <v>262.768</v>
      </c>
    </row>
    <row r="369" spans="1:48" s="4" customFormat="1" ht="34.5" customHeight="1">
      <c r="A369" s="1" t="s">
        <v>287</v>
      </c>
      <c r="B369" s="2">
        <v>0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  <c r="I369" s="2">
        <v>0</v>
      </c>
      <c r="J369" s="2">
        <v>0</v>
      </c>
      <c r="K369" s="2">
        <v>0</v>
      </c>
      <c r="L369" s="2">
        <v>0</v>
      </c>
      <c r="M369" s="2">
        <v>0</v>
      </c>
      <c r="N369" s="2">
        <v>0</v>
      </c>
      <c r="O369" s="2">
        <v>0</v>
      </c>
      <c r="P369" s="2">
        <v>57</v>
      </c>
      <c r="Q369" s="2">
        <v>0</v>
      </c>
      <c r="R369" s="2">
        <v>0</v>
      </c>
      <c r="S369" s="2">
        <v>0</v>
      </c>
      <c r="T369" s="2">
        <v>0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</v>
      </c>
      <c r="AH369" s="2">
        <v>0</v>
      </c>
      <c r="AI369" s="2">
        <v>0</v>
      </c>
      <c r="AJ369" s="2">
        <v>0</v>
      </c>
      <c r="AK369" s="2">
        <v>0</v>
      </c>
      <c r="AL369" s="58">
        <v>0</v>
      </c>
      <c r="AM369" s="2">
        <v>0</v>
      </c>
      <c r="AN369" s="2">
        <v>0</v>
      </c>
      <c r="AO369" s="6">
        <v>0</v>
      </c>
      <c r="AP369" s="2">
        <v>0</v>
      </c>
      <c r="AQ369" s="2">
        <v>0</v>
      </c>
      <c r="AR369" s="2">
        <v>0</v>
      </c>
      <c r="AS369" s="2">
        <v>0</v>
      </c>
      <c r="AT369" s="2">
        <v>0</v>
      </c>
      <c r="AU369" s="2">
        <v>0</v>
      </c>
      <c r="AV369" s="3">
        <f t="shared" si="34"/>
        <v>57</v>
      </c>
    </row>
    <row r="370" spans="1:48" s="4" customFormat="1" ht="34.5" customHeight="1">
      <c r="A370" s="1" t="s">
        <v>288</v>
      </c>
      <c r="B370" s="2">
        <v>0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  <c r="I370" s="2">
        <v>0</v>
      </c>
      <c r="J370" s="2">
        <v>0</v>
      </c>
      <c r="K370" s="2">
        <v>0</v>
      </c>
      <c r="L370" s="2">
        <v>0</v>
      </c>
      <c r="M370" s="2">
        <v>0</v>
      </c>
      <c r="N370" s="2">
        <v>0</v>
      </c>
      <c r="O370" s="2">
        <v>0</v>
      </c>
      <c r="P370" s="2">
        <v>0</v>
      </c>
      <c r="Q370" s="2">
        <v>1764.89129</v>
      </c>
      <c r="R370" s="2">
        <v>0</v>
      </c>
      <c r="S370" s="2">
        <v>0</v>
      </c>
      <c r="T370" s="2">
        <v>0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58">
        <v>0</v>
      </c>
      <c r="AM370" s="2">
        <v>0</v>
      </c>
      <c r="AN370" s="2">
        <v>0</v>
      </c>
      <c r="AO370" s="6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3">
        <f t="shared" si="34"/>
        <v>1764.89129</v>
      </c>
    </row>
    <row r="371" spans="1:48" s="4" customFormat="1" ht="34.5" customHeight="1">
      <c r="A371" s="1" t="s">
        <v>289</v>
      </c>
      <c r="B371" s="2">
        <v>0</v>
      </c>
      <c r="C371" s="2">
        <v>0</v>
      </c>
      <c r="D371" s="2">
        <v>6291.467</v>
      </c>
      <c r="E371" s="2">
        <v>0</v>
      </c>
      <c r="F371" s="2">
        <v>5404.352</v>
      </c>
      <c r="G371" s="2">
        <v>0</v>
      </c>
      <c r="H371" s="2">
        <v>0</v>
      </c>
      <c r="I371" s="2">
        <v>0</v>
      </c>
      <c r="J371" s="2">
        <v>0</v>
      </c>
      <c r="K371" s="2">
        <v>0</v>
      </c>
      <c r="L371" s="2">
        <v>0</v>
      </c>
      <c r="M371" s="2">
        <v>0</v>
      </c>
      <c r="N371" s="2">
        <v>0</v>
      </c>
      <c r="O371" s="2">
        <v>0</v>
      </c>
      <c r="P371" s="2">
        <v>531.892</v>
      </c>
      <c r="Q371" s="2">
        <v>0</v>
      </c>
      <c r="R371" s="2">
        <v>0</v>
      </c>
      <c r="S371" s="2">
        <v>0</v>
      </c>
      <c r="T371" s="2">
        <v>0</v>
      </c>
      <c r="U371" s="2">
        <v>0</v>
      </c>
      <c r="V371" s="2">
        <v>127.5</v>
      </c>
      <c r="W371" s="2">
        <v>0</v>
      </c>
      <c r="X371" s="2">
        <v>186.25714</v>
      </c>
      <c r="Y371" s="2">
        <v>0</v>
      </c>
      <c r="Z371" s="2">
        <v>2736</v>
      </c>
      <c r="AA371" s="2">
        <v>0</v>
      </c>
      <c r="AB371" s="2">
        <v>0</v>
      </c>
      <c r="AC371" s="2">
        <v>540.86549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58">
        <v>0</v>
      </c>
      <c r="AM371" s="2">
        <v>7873.011</v>
      </c>
      <c r="AN371" s="2">
        <v>0</v>
      </c>
      <c r="AO371" s="6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3">
        <f t="shared" si="34"/>
        <v>23691.34463</v>
      </c>
    </row>
    <row r="372" spans="1:48" s="4" customFormat="1" ht="34.5" customHeight="1">
      <c r="A372" s="1" t="s">
        <v>290</v>
      </c>
      <c r="B372" s="2">
        <v>0</v>
      </c>
      <c r="C372" s="2">
        <v>0</v>
      </c>
      <c r="D372" s="2">
        <v>14421.962</v>
      </c>
      <c r="E372" s="2">
        <v>0</v>
      </c>
      <c r="F372" s="2">
        <v>0</v>
      </c>
      <c r="G372" s="2">
        <v>82450</v>
      </c>
      <c r="H372" s="2">
        <v>0</v>
      </c>
      <c r="I372" s="2">
        <v>0</v>
      </c>
      <c r="J372" s="2">
        <v>0</v>
      </c>
      <c r="K372" s="2">
        <v>0</v>
      </c>
      <c r="L372" s="2">
        <v>0</v>
      </c>
      <c r="M372" s="2">
        <v>0</v>
      </c>
      <c r="N372" s="2">
        <v>0</v>
      </c>
      <c r="O372" s="2">
        <v>0</v>
      </c>
      <c r="P372" s="2">
        <v>1231.518</v>
      </c>
      <c r="Q372" s="2">
        <v>0</v>
      </c>
      <c r="R372" s="2">
        <v>0</v>
      </c>
      <c r="S372" s="2">
        <v>0</v>
      </c>
      <c r="T372" s="2">
        <v>0</v>
      </c>
      <c r="U372" s="2">
        <v>0</v>
      </c>
      <c r="V372" s="2">
        <v>2227.4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</v>
      </c>
      <c r="AH372" s="2">
        <v>0</v>
      </c>
      <c r="AI372" s="2">
        <v>0</v>
      </c>
      <c r="AJ372" s="2">
        <v>0</v>
      </c>
      <c r="AK372" s="2">
        <v>0</v>
      </c>
      <c r="AL372" s="58">
        <v>0</v>
      </c>
      <c r="AM372" s="2">
        <v>0</v>
      </c>
      <c r="AN372" s="2">
        <v>0</v>
      </c>
      <c r="AO372" s="6">
        <v>0</v>
      </c>
      <c r="AP372" s="2">
        <v>0</v>
      </c>
      <c r="AQ372" s="2">
        <v>902.82</v>
      </c>
      <c r="AR372" s="2">
        <v>0</v>
      </c>
      <c r="AS372" s="2">
        <v>0</v>
      </c>
      <c r="AT372" s="2">
        <v>0</v>
      </c>
      <c r="AU372" s="2">
        <v>0</v>
      </c>
      <c r="AV372" s="3">
        <f t="shared" si="34"/>
        <v>101233.7</v>
      </c>
    </row>
    <row r="373" spans="1:48" s="4" customFormat="1" ht="34.5" customHeight="1">
      <c r="A373" s="1" t="s">
        <v>291</v>
      </c>
      <c r="B373" s="2">
        <v>0</v>
      </c>
      <c r="C373" s="2">
        <v>0</v>
      </c>
      <c r="D373" s="2">
        <v>6179.934</v>
      </c>
      <c r="E373" s="2">
        <v>0</v>
      </c>
      <c r="F373" s="2">
        <v>5245.113</v>
      </c>
      <c r="G373" s="2">
        <v>0</v>
      </c>
      <c r="H373" s="2">
        <v>0</v>
      </c>
      <c r="I373" s="2">
        <v>0</v>
      </c>
      <c r="J373" s="2">
        <v>0</v>
      </c>
      <c r="K373" s="2">
        <v>0</v>
      </c>
      <c r="L373" s="2">
        <v>0</v>
      </c>
      <c r="M373" s="2">
        <v>0</v>
      </c>
      <c r="N373" s="2">
        <v>0</v>
      </c>
      <c r="O373" s="2">
        <v>0</v>
      </c>
      <c r="P373" s="2">
        <v>600</v>
      </c>
      <c r="Q373" s="2">
        <v>0</v>
      </c>
      <c r="R373" s="2">
        <v>0</v>
      </c>
      <c r="S373" s="2">
        <v>0</v>
      </c>
      <c r="T373" s="2">
        <v>0</v>
      </c>
      <c r="U373" s="2">
        <v>0</v>
      </c>
      <c r="V373" s="2">
        <v>120.25</v>
      </c>
      <c r="W373" s="2">
        <v>0</v>
      </c>
      <c r="X373" s="2">
        <v>0</v>
      </c>
      <c r="Y373" s="2">
        <v>0</v>
      </c>
      <c r="Z373" s="2">
        <v>2759.68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</v>
      </c>
      <c r="AH373" s="2">
        <v>0</v>
      </c>
      <c r="AI373" s="2">
        <v>0</v>
      </c>
      <c r="AJ373" s="2">
        <v>0</v>
      </c>
      <c r="AK373" s="2">
        <v>0</v>
      </c>
      <c r="AL373" s="58">
        <v>0</v>
      </c>
      <c r="AM373" s="2">
        <v>0</v>
      </c>
      <c r="AN373" s="2">
        <v>0</v>
      </c>
      <c r="AO373" s="6">
        <v>0</v>
      </c>
      <c r="AP373" s="2">
        <v>0</v>
      </c>
      <c r="AQ373" s="2">
        <v>0</v>
      </c>
      <c r="AR373" s="2">
        <v>0</v>
      </c>
      <c r="AS373" s="2">
        <v>0</v>
      </c>
      <c r="AT373" s="2">
        <v>0</v>
      </c>
      <c r="AU373" s="2">
        <v>0</v>
      </c>
      <c r="AV373" s="3">
        <f t="shared" si="34"/>
        <v>14904.977</v>
      </c>
    </row>
    <row r="374" spans="1:48" s="4" customFormat="1" ht="34.5" customHeight="1">
      <c r="A374" s="1" t="s">
        <v>292</v>
      </c>
      <c r="B374" s="2">
        <v>0</v>
      </c>
      <c r="C374" s="2">
        <v>0</v>
      </c>
      <c r="D374" s="2">
        <v>256.227</v>
      </c>
      <c r="E374" s="2">
        <v>0</v>
      </c>
      <c r="F374" s="2">
        <v>0</v>
      </c>
      <c r="G374" s="2">
        <v>0</v>
      </c>
      <c r="H374" s="2">
        <v>0</v>
      </c>
      <c r="I374" s="2">
        <v>0</v>
      </c>
      <c r="J374" s="2">
        <v>0</v>
      </c>
      <c r="K374" s="2">
        <v>0</v>
      </c>
      <c r="L374" s="2">
        <v>0</v>
      </c>
      <c r="M374" s="2">
        <v>0</v>
      </c>
      <c r="N374" s="2">
        <v>0</v>
      </c>
      <c r="O374" s="2">
        <v>0</v>
      </c>
      <c r="P374" s="2">
        <v>3972.869</v>
      </c>
      <c r="Q374" s="2">
        <v>0</v>
      </c>
      <c r="R374" s="2">
        <v>0</v>
      </c>
      <c r="S374" s="2">
        <v>0</v>
      </c>
      <c r="T374" s="2">
        <v>0</v>
      </c>
      <c r="U374" s="2">
        <v>0</v>
      </c>
      <c r="V374" s="2">
        <v>780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0</v>
      </c>
      <c r="AE374" s="2">
        <v>0</v>
      </c>
      <c r="AF374" s="2">
        <v>0</v>
      </c>
      <c r="AG374" s="2">
        <v>0</v>
      </c>
      <c r="AH374" s="2">
        <v>0</v>
      </c>
      <c r="AI374" s="2">
        <v>0</v>
      </c>
      <c r="AJ374" s="2">
        <v>0</v>
      </c>
      <c r="AK374" s="2">
        <v>0</v>
      </c>
      <c r="AL374" s="58">
        <v>0</v>
      </c>
      <c r="AM374" s="2">
        <v>0</v>
      </c>
      <c r="AN374" s="2">
        <v>0</v>
      </c>
      <c r="AO374" s="6">
        <v>0</v>
      </c>
      <c r="AP374" s="2">
        <v>0</v>
      </c>
      <c r="AQ374" s="2">
        <v>0</v>
      </c>
      <c r="AR374" s="2">
        <v>0</v>
      </c>
      <c r="AS374" s="2">
        <v>0</v>
      </c>
      <c r="AT374" s="2">
        <v>0</v>
      </c>
      <c r="AU374" s="2">
        <v>0</v>
      </c>
      <c r="AV374" s="3">
        <f t="shared" si="34"/>
        <v>5009.0960000000005</v>
      </c>
    </row>
    <row r="375" spans="1:48" s="4" customFormat="1" ht="34.5" customHeight="1">
      <c r="A375" s="1" t="s">
        <v>293</v>
      </c>
      <c r="B375" s="2">
        <v>0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  <c r="I375" s="2">
        <v>0</v>
      </c>
      <c r="J375" s="2">
        <v>0</v>
      </c>
      <c r="K375" s="2">
        <v>0</v>
      </c>
      <c r="L375" s="2">
        <v>0</v>
      </c>
      <c r="M375" s="2">
        <v>0</v>
      </c>
      <c r="N375" s="2">
        <v>0</v>
      </c>
      <c r="O375" s="2">
        <v>0</v>
      </c>
      <c r="P375" s="2">
        <v>0</v>
      </c>
      <c r="Q375" s="2">
        <v>22421.38397</v>
      </c>
      <c r="R375" s="2">
        <v>0</v>
      </c>
      <c r="S375" s="2">
        <v>0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539.40492</v>
      </c>
      <c r="AE375" s="2">
        <v>0</v>
      </c>
      <c r="AF375" s="2">
        <v>0</v>
      </c>
      <c r="AG375" s="2">
        <v>0</v>
      </c>
      <c r="AH375" s="2">
        <v>0</v>
      </c>
      <c r="AI375" s="2">
        <v>0</v>
      </c>
      <c r="AJ375" s="2">
        <v>0</v>
      </c>
      <c r="AK375" s="2">
        <v>0</v>
      </c>
      <c r="AL375" s="58">
        <v>0</v>
      </c>
      <c r="AM375" s="2">
        <v>3251.393</v>
      </c>
      <c r="AN375" s="2">
        <v>0</v>
      </c>
      <c r="AO375" s="6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3">
        <f t="shared" si="34"/>
        <v>26212.18189</v>
      </c>
    </row>
    <row r="376" spans="1:48" s="4" customFormat="1" ht="34.5" customHeight="1">
      <c r="A376" s="1" t="s">
        <v>294</v>
      </c>
      <c r="B376" s="2">
        <v>0</v>
      </c>
      <c r="C376" s="2">
        <v>0</v>
      </c>
      <c r="D376" s="2">
        <v>9566.593</v>
      </c>
      <c r="E376" s="2">
        <v>0</v>
      </c>
      <c r="F376" s="2">
        <v>0</v>
      </c>
      <c r="G376" s="2">
        <v>0</v>
      </c>
      <c r="H376" s="2">
        <v>0</v>
      </c>
      <c r="I376" s="2">
        <v>0</v>
      </c>
      <c r="J376" s="2">
        <v>0</v>
      </c>
      <c r="K376" s="2">
        <v>0</v>
      </c>
      <c r="L376" s="2">
        <v>0</v>
      </c>
      <c r="M376" s="2">
        <v>0</v>
      </c>
      <c r="N376" s="2">
        <v>0</v>
      </c>
      <c r="O376" s="2">
        <v>0</v>
      </c>
      <c r="P376" s="2">
        <v>5227.07</v>
      </c>
      <c r="Q376" s="2">
        <v>0</v>
      </c>
      <c r="R376" s="2">
        <v>0</v>
      </c>
      <c r="S376" s="2">
        <v>0</v>
      </c>
      <c r="T376" s="2">
        <v>0</v>
      </c>
      <c r="U376" s="2">
        <v>0</v>
      </c>
      <c r="V376" s="2">
        <v>1295</v>
      </c>
      <c r="W376" s="2">
        <v>0</v>
      </c>
      <c r="X376" s="2">
        <v>1566.79857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</v>
      </c>
      <c r="AH376" s="2">
        <v>0</v>
      </c>
      <c r="AI376" s="2">
        <v>23.2</v>
      </c>
      <c r="AJ376" s="2">
        <v>0</v>
      </c>
      <c r="AK376" s="2">
        <v>0</v>
      </c>
      <c r="AL376" s="58">
        <v>0</v>
      </c>
      <c r="AM376" s="2">
        <v>0</v>
      </c>
      <c r="AN376" s="2">
        <v>0</v>
      </c>
      <c r="AO376" s="6">
        <v>0</v>
      </c>
      <c r="AP376" s="2">
        <v>0</v>
      </c>
      <c r="AQ376" s="2">
        <v>0</v>
      </c>
      <c r="AR376" s="2">
        <v>0</v>
      </c>
      <c r="AS376" s="2">
        <v>0</v>
      </c>
      <c r="AT376" s="2">
        <v>0</v>
      </c>
      <c r="AU376" s="2">
        <v>0</v>
      </c>
      <c r="AV376" s="3">
        <f t="shared" si="34"/>
        <v>17678.66157</v>
      </c>
    </row>
    <row r="377" spans="1:48" s="4" customFormat="1" ht="34.5" customHeight="1">
      <c r="A377" s="1" t="s">
        <v>295</v>
      </c>
      <c r="B377" s="2">
        <v>800.8</v>
      </c>
      <c r="C377" s="2">
        <v>0</v>
      </c>
      <c r="D377" s="2">
        <v>266.999</v>
      </c>
      <c r="E377" s="2">
        <v>0</v>
      </c>
      <c r="F377" s="2">
        <v>0</v>
      </c>
      <c r="G377" s="2">
        <v>0</v>
      </c>
      <c r="H377" s="2">
        <v>0</v>
      </c>
      <c r="I377" s="2">
        <v>0</v>
      </c>
      <c r="J377" s="2">
        <v>0</v>
      </c>
      <c r="K377" s="2">
        <v>0</v>
      </c>
      <c r="L377" s="2">
        <v>0</v>
      </c>
      <c r="M377" s="2">
        <v>0</v>
      </c>
      <c r="N377" s="2">
        <v>0</v>
      </c>
      <c r="O377" s="2">
        <v>0</v>
      </c>
      <c r="P377" s="2">
        <v>0</v>
      </c>
      <c r="Q377" s="2">
        <v>0</v>
      </c>
      <c r="R377" s="2">
        <v>0</v>
      </c>
      <c r="S377" s="2">
        <v>0</v>
      </c>
      <c r="T377" s="2">
        <v>0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</v>
      </c>
      <c r="AH377" s="2">
        <v>0</v>
      </c>
      <c r="AI377" s="2">
        <v>0</v>
      </c>
      <c r="AJ377" s="2">
        <v>0</v>
      </c>
      <c r="AK377" s="2">
        <v>0</v>
      </c>
      <c r="AL377" s="58">
        <v>0</v>
      </c>
      <c r="AM377" s="2">
        <v>0</v>
      </c>
      <c r="AN377" s="2">
        <v>0</v>
      </c>
      <c r="AO377" s="6">
        <v>0</v>
      </c>
      <c r="AP377" s="2">
        <v>0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3">
        <f t="shared" si="34"/>
        <v>1067.799</v>
      </c>
    </row>
    <row r="378" spans="1:48" s="4" customFormat="1" ht="34.5" customHeight="1">
      <c r="A378" s="1" t="s">
        <v>296</v>
      </c>
      <c r="B378" s="2">
        <v>0</v>
      </c>
      <c r="C378" s="2">
        <v>0</v>
      </c>
      <c r="D378" s="2">
        <v>2774.851</v>
      </c>
      <c r="E378" s="2">
        <v>0</v>
      </c>
      <c r="F378" s="2">
        <v>2141.82</v>
      </c>
      <c r="G378" s="2">
        <v>0</v>
      </c>
      <c r="H378" s="2">
        <v>0</v>
      </c>
      <c r="I378" s="2">
        <v>0</v>
      </c>
      <c r="J378" s="2">
        <v>0</v>
      </c>
      <c r="K378" s="2">
        <v>0</v>
      </c>
      <c r="L378" s="2">
        <v>0</v>
      </c>
      <c r="M378" s="2">
        <v>0</v>
      </c>
      <c r="N378" s="2">
        <v>0</v>
      </c>
      <c r="O378" s="2">
        <v>0</v>
      </c>
      <c r="P378" s="2">
        <v>0</v>
      </c>
      <c r="Q378" s="2">
        <v>0</v>
      </c>
      <c r="R378" s="2">
        <v>0</v>
      </c>
      <c r="S378" s="2">
        <v>0</v>
      </c>
      <c r="T378" s="2">
        <v>0</v>
      </c>
      <c r="U378" s="2">
        <v>0</v>
      </c>
      <c r="V378" s="2">
        <v>0</v>
      </c>
      <c r="W378" s="2">
        <v>0</v>
      </c>
      <c r="X378" s="2">
        <v>0</v>
      </c>
      <c r="Y378" s="2">
        <v>0</v>
      </c>
      <c r="Z378" s="2">
        <v>0</v>
      </c>
      <c r="AA378" s="2">
        <v>0</v>
      </c>
      <c r="AB378" s="2">
        <v>0</v>
      </c>
      <c r="AC378" s="2">
        <v>0</v>
      </c>
      <c r="AD378" s="2">
        <v>0</v>
      </c>
      <c r="AE378" s="2">
        <v>0</v>
      </c>
      <c r="AF378" s="2">
        <v>0</v>
      </c>
      <c r="AG378" s="2">
        <v>0</v>
      </c>
      <c r="AH378" s="2">
        <v>0</v>
      </c>
      <c r="AI378" s="2">
        <v>0</v>
      </c>
      <c r="AJ378" s="2">
        <v>0</v>
      </c>
      <c r="AK378" s="2">
        <v>0</v>
      </c>
      <c r="AL378" s="58">
        <v>0</v>
      </c>
      <c r="AM378" s="2">
        <v>0</v>
      </c>
      <c r="AN378" s="2">
        <v>0</v>
      </c>
      <c r="AO378" s="6">
        <v>0</v>
      </c>
      <c r="AP378" s="2">
        <v>0</v>
      </c>
      <c r="AQ378" s="2">
        <v>0</v>
      </c>
      <c r="AR378" s="2">
        <v>0</v>
      </c>
      <c r="AS378" s="2">
        <v>0</v>
      </c>
      <c r="AT378" s="2">
        <v>0</v>
      </c>
      <c r="AU378" s="2">
        <v>0</v>
      </c>
      <c r="AV378" s="3">
        <f t="shared" si="34"/>
        <v>4916.671</v>
      </c>
    </row>
    <row r="379" spans="1:48" s="4" customFormat="1" ht="34.5" customHeight="1">
      <c r="A379" s="1" t="s">
        <v>297</v>
      </c>
      <c r="B379" s="2">
        <v>0</v>
      </c>
      <c r="C379" s="2">
        <v>0</v>
      </c>
      <c r="D379" s="2">
        <v>698.297</v>
      </c>
      <c r="E379" s="2">
        <v>0</v>
      </c>
      <c r="F379" s="2">
        <v>0</v>
      </c>
      <c r="G379" s="2">
        <v>259</v>
      </c>
      <c r="H379" s="2">
        <v>0</v>
      </c>
      <c r="I379" s="2">
        <v>0</v>
      </c>
      <c r="J379" s="2">
        <v>0</v>
      </c>
      <c r="K379" s="2">
        <v>0</v>
      </c>
      <c r="L379" s="2">
        <v>0</v>
      </c>
      <c r="M379" s="2">
        <v>0</v>
      </c>
      <c r="N379" s="2">
        <v>0</v>
      </c>
      <c r="O379" s="2">
        <v>0</v>
      </c>
      <c r="P379" s="2">
        <v>0</v>
      </c>
      <c r="Q379" s="2">
        <v>0</v>
      </c>
      <c r="R379" s="2">
        <v>0</v>
      </c>
      <c r="S379" s="2">
        <v>0</v>
      </c>
      <c r="T379" s="2">
        <v>0</v>
      </c>
      <c r="U379" s="2">
        <v>0</v>
      </c>
      <c r="V379" s="2">
        <v>0</v>
      </c>
      <c r="W379" s="2">
        <v>0</v>
      </c>
      <c r="X379" s="2">
        <v>0</v>
      </c>
      <c r="Y379" s="2">
        <v>0</v>
      </c>
      <c r="Z379" s="2">
        <v>0</v>
      </c>
      <c r="AA379" s="2">
        <v>0</v>
      </c>
      <c r="AB379" s="2">
        <v>0</v>
      </c>
      <c r="AC379" s="2">
        <v>0</v>
      </c>
      <c r="AD379" s="2">
        <v>0</v>
      </c>
      <c r="AE379" s="2">
        <v>0</v>
      </c>
      <c r="AF379" s="2">
        <v>0</v>
      </c>
      <c r="AG379" s="2">
        <v>0</v>
      </c>
      <c r="AH379" s="2">
        <v>0</v>
      </c>
      <c r="AI379" s="2">
        <v>0</v>
      </c>
      <c r="AJ379" s="2">
        <v>0</v>
      </c>
      <c r="AK379" s="2">
        <v>0</v>
      </c>
      <c r="AL379" s="58">
        <v>0</v>
      </c>
      <c r="AM379" s="2">
        <v>0</v>
      </c>
      <c r="AN379" s="2">
        <v>0</v>
      </c>
      <c r="AO379" s="6">
        <v>0</v>
      </c>
      <c r="AP379" s="2">
        <v>0</v>
      </c>
      <c r="AQ379" s="2">
        <v>0</v>
      </c>
      <c r="AR379" s="2">
        <v>0</v>
      </c>
      <c r="AS379" s="2">
        <v>0</v>
      </c>
      <c r="AT379" s="2">
        <v>0</v>
      </c>
      <c r="AU379" s="2">
        <v>0</v>
      </c>
      <c r="AV379" s="3">
        <f t="shared" si="34"/>
        <v>957.297</v>
      </c>
    </row>
    <row r="380" spans="1:48" s="4" customFormat="1" ht="34.5" customHeight="1">
      <c r="A380" s="1" t="s">
        <v>298</v>
      </c>
      <c r="B380" s="2">
        <v>0</v>
      </c>
      <c r="C380" s="2">
        <v>0</v>
      </c>
      <c r="D380" s="2">
        <v>0</v>
      </c>
      <c r="E380" s="2">
        <v>0</v>
      </c>
      <c r="F380" s="2">
        <v>0</v>
      </c>
      <c r="G380" s="2">
        <v>0</v>
      </c>
      <c r="H380" s="2">
        <v>0</v>
      </c>
      <c r="I380" s="2">
        <v>0</v>
      </c>
      <c r="J380" s="2">
        <v>0</v>
      </c>
      <c r="K380" s="2">
        <v>0</v>
      </c>
      <c r="L380" s="2">
        <v>0</v>
      </c>
      <c r="M380" s="2">
        <v>0</v>
      </c>
      <c r="N380" s="2">
        <v>0</v>
      </c>
      <c r="O380" s="2">
        <v>0</v>
      </c>
      <c r="P380" s="2">
        <v>968.432</v>
      </c>
      <c r="Q380" s="2">
        <v>1009.75</v>
      </c>
      <c r="R380" s="2">
        <v>0</v>
      </c>
      <c r="S380" s="2">
        <v>0</v>
      </c>
      <c r="T380" s="2">
        <v>0</v>
      </c>
      <c r="U380" s="2">
        <v>0</v>
      </c>
      <c r="V380" s="2">
        <v>0</v>
      </c>
      <c r="W380" s="2">
        <v>0</v>
      </c>
      <c r="X380" s="2">
        <v>0</v>
      </c>
      <c r="Y380" s="2">
        <v>0</v>
      </c>
      <c r="Z380" s="2">
        <v>0</v>
      </c>
      <c r="AA380" s="2">
        <v>0</v>
      </c>
      <c r="AB380" s="2">
        <v>0</v>
      </c>
      <c r="AC380" s="2">
        <v>0</v>
      </c>
      <c r="AD380" s="2">
        <v>0</v>
      </c>
      <c r="AE380" s="2">
        <v>0</v>
      </c>
      <c r="AF380" s="2">
        <v>0</v>
      </c>
      <c r="AG380" s="2">
        <v>0</v>
      </c>
      <c r="AH380" s="2">
        <v>0</v>
      </c>
      <c r="AI380" s="2">
        <v>0</v>
      </c>
      <c r="AJ380" s="2">
        <v>0</v>
      </c>
      <c r="AK380" s="2">
        <v>0</v>
      </c>
      <c r="AL380" s="58">
        <v>0</v>
      </c>
      <c r="AM380" s="2">
        <v>0</v>
      </c>
      <c r="AN380" s="2">
        <v>0</v>
      </c>
      <c r="AO380" s="6">
        <v>0</v>
      </c>
      <c r="AP380" s="2">
        <v>0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3">
        <f t="shared" si="34"/>
        <v>1978.182</v>
      </c>
    </row>
    <row r="381" spans="1:48" s="4" customFormat="1" ht="34.5" customHeight="1">
      <c r="A381" s="1" t="s">
        <v>299</v>
      </c>
      <c r="B381" s="2">
        <v>0</v>
      </c>
      <c r="C381" s="2">
        <v>0</v>
      </c>
      <c r="D381" s="2">
        <v>0</v>
      </c>
      <c r="E381" s="2">
        <v>0</v>
      </c>
      <c r="F381" s="2">
        <v>0</v>
      </c>
      <c r="G381" s="2">
        <v>0</v>
      </c>
      <c r="H381" s="2">
        <v>0</v>
      </c>
      <c r="I381" s="2">
        <v>1920</v>
      </c>
      <c r="J381" s="2">
        <v>1070.866</v>
      </c>
      <c r="K381" s="2">
        <v>0</v>
      </c>
      <c r="L381" s="2">
        <v>0</v>
      </c>
      <c r="M381" s="2">
        <v>0</v>
      </c>
      <c r="N381" s="2">
        <v>0</v>
      </c>
      <c r="O381" s="2">
        <v>0</v>
      </c>
      <c r="P381" s="2">
        <v>0</v>
      </c>
      <c r="Q381" s="2">
        <v>0</v>
      </c>
      <c r="R381" s="2">
        <v>0</v>
      </c>
      <c r="S381" s="2">
        <v>0</v>
      </c>
      <c r="T381" s="2">
        <v>0</v>
      </c>
      <c r="U381" s="2">
        <v>0</v>
      </c>
      <c r="V381" s="2">
        <v>0</v>
      </c>
      <c r="W381" s="2">
        <v>0</v>
      </c>
      <c r="X381" s="2">
        <v>0</v>
      </c>
      <c r="Y381" s="2">
        <v>1728.3</v>
      </c>
      <c r="Z381" s="2">
        <v>0</v>
      </c>
      <c r="AA381" s="2">
        <v>0</v>
      </c>
      <c r="AB381" s="2">
        <v>0</v>
      </c>
      <c r="AC381" s="2">
        <v>0</v>
      </c>
      <c r="AD381" s="2">
        <v>0</v>
      </c>
      <c r="AE381" s="2">
        <v>0</v>
      </c>
      <c r="AF381" s="2">
        <v>0</v>
      </c>
      <c r="AG381" s="2">
        <v>0</v>
      </c>
      <c r="AH381" s="2">
        <v>0</v>
      </c>
      <c r="AI381" s="2">
        <v>0</v>
      </c>
      <c r="AJ381" s="2">
        <v>0</v>
      </c>
      <c r="AK381" s="2">
        <v>0</v>
      </c>
      <c r="AL381" s="58">
        <v>0</v>
      </c>
      <c r="AM381" s="2">
        <v>0</v>
      </c>
      <c r="AN381" s="2">
        <v>0</v>
      </c>
      <c r="AO381" s="6">
        <v>0</v>
      </c>
      <c r="AP381" s="2">
        <v>0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3">
        <f t="shared" si="34"/>
        <v>4719.166</v>
      </c>
    </row>
    <row r="382" spans="1:48" s="4" customFormat="1" ht="34.5" customHeight="1">
      <c r="A382" s="1" t="s">
        <v>300</v>
      </c>
      <c r="B382" s="2">
        <v>0</v>
      </c>
      <c r="C382" s="2">
        <v>0</v>
      </c>
      <c r="D382" s="2">
        <v>664.977</v>
      </c>
      <c r="E382" s="2">
        <v>0</v>
      </c>
      <c r="F382" s="2">
        <v>0</v>
      </c>
      <c r="G382" s="2">
        <v>0</v>
      </c>
      <c r="H382" s="2">
        <v>0</v>
      </c>
      <c r="I382" s="2">
        <v>0</v>
      </c>
      <c r="J382" s="2">
        <v>0</v>
      </c>
      <c r="K382" s="2">
        <v>0</v>
      </c>
      <c r="L382" s="2">
        <v>0</v>
      </c>
      <c r="M382" s="2">
        <v>0</v>
      </c>
      <c r="N382" s="2">
        <v>0</v>
      </c>
      <c r="O382" s="2">
        <v>0</v>
      </c>
      <c r="P382" s="2">
        <v>9600.78</v>
      </c>
      <c r="Q382" s="2">
        <v>0</v>
      </c>
      <c r="R382" s="2">
        <v>0</v>
      </c>
      <c r="S382" s="2">
        <v>0</v>
      </c>
      <c r="T382" s="2">
        <v>0</v>
      </c>
      <c r="U382" s="2">
        <v>0</v>
      </c>
      <c r="V382" s="2">
        <v>92.5</v>
      </c>
      <c r="W382" s="2">
        <v>0</v>
      </c>
      <c r="X382" s="2">
        <v>0</v>
      </c>
      <c r="Y382" s="2">
        <v>0</v>
      </c>
      <c r="Z382" s="2">
        <v>0</v>
      </c>
      <c r="AA382" s="2">
        <v>0</v>
      </c>
      <c r="AB382" s="2">
        <v>0</v>
      </c>
      <c r="AC382" s="2">
        <v>0</v>
      </c>
      <c r="AD382" s="2">
        <v>0</v>
      </c>
      <c r="AE382" s="2">
        <v>0</v>
      </c>
      <c r="AF382" s="2">
        <v>0</v>
      </c>
      <c r="AG382" s="2">
        <v>0</v>
      </c>
      <c r="AH382" s="2">
        <v>0</v>
      </c>
      <c r="AI382" s="2">
        <v>0</v>
      </c>
      <c r="AJ382" s="2">
        <v>0</v>
      </c>
      <c r="AK382" s="2">
        <v>0</v>
      </c>
      <c r="AL382" s="58">
        <v>0</v>
      </c>
      <c r="AM382" s="2">
        <v>0</v>
      </c>
      <c r="AN382" s="2">
        <v>0</v>
      </c>
      <c r="AO382" s="6">
        <v>0</v>
      </c>
      <c r="AP382" s="2">
        <v>0</v>
      </c>
      <c r="AQ382" s="2">
        <v>0</v>
      </c>
      <c r="AR382" s="2">
        <v>0</v>
      </c>
      <c r="AS382" s="2">
        <v>0</v>
      </c>
      <c r="AT382" s="2">
        <v>0</v>
      </c>
      <c r="AU382" s="2">
        <v>0</v>
      </c>
      <c r="AV382" s="3">
        <f t="shared" si="34"/>
        <v>10358.257000000001</v>
      </c>
    </row>
    <row r="383" spans="1:48" s="4" customFormat="1" ht="34.5" customHeight="1">
      <c r="A383" s="1" t="s">
        <v>301</v>
      </c>
      <c r="B383" s="2">
        <v>0</v>
      </c>
      <c r="C383" s="2">
        <v>0</v>
      </c>
      <c r="D383" s="2">
        <v>10216.189</v>
      </c>
      <c r="E383" s="2">
        <v>0</v>
      </c>
      <c r="F383" s="2">
        <v>8050.884</v>
      </c>
      <c r="G383" s="2">
        <v>0</v>
      </c>
      <c r="H383" s="2">
        <v>0</v>
      </c>
      <c r="I383" s="2">
        <v>0</v>
      </c>
      <c r="J383" s="2">
        <v>0</v>
      </c>
      <c r="K383" s="2">
        <v>0</v>
      </c>
      <c r="L383" s="2">
        <v>0</v>
      </c>
      <c r="M383" s="2">
        <v>0</v>
      </c>
      <c r="N383" s="2">
        <v>0</v>
      </c>
      <c r="O383" s="2">
        <v>0</v>
      </c>
      <c r="P383" s="2">
        <v>6134.711</v>
      </c>
      <c r="Q383" s="2">
        <v>0</v>
      </c>
      <c r="R383" s="2">
        <v>0</v>
      </c>
      <c r="S383" s="2">
        <v>0</v>
      </c>
      <c r="T383" s="2">
        <v>1584.63896</v>
      </c>
      <c r="U383" s="2">
        <v>0</v>
      </c>
      <c r="V383" s="2">
        <v>253.3</v>
      </c>
      <c r="W383" s="2">
        <v>91.50257</v>
      </c>
      <c r="X383" s="2">
        <v>0</v>
      </c>
      <c r="Y383" s="2">
        <v>0</v>
      </c>
      <c r="Z383" s="2">
        <v>4693.955</v>
      </c>
      <c r="AA383" s="2">
        <v>0</v>
      </c>
      <c r="AB383" s="2">
        <v>0</v>
      </c>
      <c r="AC383" s="2">
        <v>0</v>
      </c>
      <c r="AD383" s="2">
        <v>0</v>
      </c>
      <c r="AE383" s="2">
        <v>0</v>
      </c>
      <c r="AF383" s="2">
        <v>0</v>
      </c>
      <c r="AG383" s="2">
        <v>0</v>
      </c>
      <c r="AH383" s="2">
        <v>0</v>
      </c>
      <c r="AI383" s="2">
        <v>0</v>
      </c>
      <c r="AJ383" s="2">
        <v>0</v>
      </c>
      <c r="AK383" s="2">
        <v>0</v>
      </c>
      <c r="AL383" s="58">
        <v>0</v>
      </c>
      <c r="AM383" s="2">
        <v>0</v>
      </c>
      <c r="AN383" s="2">
        <v>0</v>
      </c>
      <c r="AO383" s="6">
        <v>0</v>
      </c>
      <c r="AP383" s="2">
        <v>0</v>
      </c>
      <c r="AQ383" s="2">
        <v>0</v>
      </c>
      <c r="AR383" s="2">
        <v>0</v>
      </c>
      <c r="AS383" s="2">
        <v>0</v>
      </c>
      <c r="AT383" s="2">
        <v>0</v>
      </c>
      <c r="AU383" s="2">
        <v>0</v>
      </c>
      <c r="AV383" s="3">
        <f t="shared" si="34"/>
        <v>31025.180529999998</v>
      </c>
    </row>
    <row r="384" spans="1:48" s="4" customFormat="1" ht="34.5" customHeight="1">
      <c r="A384" s="1" t="s">
        <v>302</v>
      </c>
      <c r="B384" s="2">
        <v>0</v>
      </c>
      <c r="C384" s="2">
        <v>0</v>
      </c>
      <c r="D384" s="2">
        <v>0</v>
      </c>
      <c r="E384" s="2">
        <v>0</v>
      </c>
      <c r="F384" s="2">
        <v>0</v>
      </c>
      <c r="G384" s="2">
        <v>0</v>
      </c>
      <c r="H384" s="2">
        <v>0</v>
      </c>
      <c r="I384" s="2">
        <v>0</v>
      </c>
      <c r="J384" s="2">
        <v>0</v>
      </c>
      <c r="K384" s="2">
        <v>0</v>
      </c>
      <c r="L384" s="2">
        <v>0</v>
      </c>
      <c r="M384" s="2">
        <v>0</v>
      </c>
      <c r="N384" s="2">
        <v>0</v>
      </c>
      <c r="O384" s="2">
        <v>0</v>
      </c>
      <c r="P384" s="2">
        <v>0</v>
      </c>
      <c r="Q384" s="2">
        <v>0</v>
      </c>
      <c r="R384" s="2">
        <v>0</v>
      </c>
      <c r="S384" s="2">
        <v>0</v>
      </c>
      <c r="T384" s="2">
        <v>0</v>
      </c>
      <c r="U384" s="2">
        <v>0</v>
      </c>
      <c r="V384" s="2">
        <v>0</v>
      </c>
      <c r="W384" s="2">
        <v>0</v>
      </c>
      <c r="X384" s="2">
        <v>0</v>
      </c>
      <c r="Y384" s="2">
        <v>0</v>
      </c>
      <c r="Z384" s="2">
        <v>0</v>
      </c>
      <c r="AA384" s="2">
        <v>0</v>
      </c>
      <c r="AB384" s="2">
        <v>0</v>
      </c>
      <c r="AC384" s="2">
        <v>0</v>
      </c>
      <c r="AD384" s="2">
        <v>0</v>
      </c>
      <c r="AE384" s="2">
        <v>0</v>
      </c>
      <c r="AF384" s="2">
        <v>0</v>
      </c>
      <c r="AG384" s="2">
        <v>91.954</v>
      </c>
      <c r="AH384" s="2">
        <v>0</v>
      </c>
      <c r="AI384" s="2">
        <v>0</v>
      </c>
      <c r="AJ384" s="2">
        <v>0</v>
      </c>
      <c r="AK384" s="2">
        <v>0</v>
      </c>
      <c r="AL384" s="58">
        <v>0</v>
      </c>
      <c r="AM384" s="2">
        <v>0</v>
      </c>
      <c r="AN384" s="2">
        <v>0</v>
      </c>
      <c r="AO384" s="6">
        <v>0</v>
      </c>
      <c r="AP384" s="2">
        <v>0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3">
        <f t="shared" si="34"/>
        <v>91.954</v>
      </c>
    </row>
    <row r="385" spans="1:48" s="4" customFormat="1" ht="34.5" customHeight="1">
      <c r="A385" s="1" t="s">
        <v>303</v>
      </c>
      <c r="B385" s="2">
        <v>0</v>
      </c>
      <c r="C385" s="2">
        <v>0</v>
      </c>
      <c r="D385" s="2">
        <v>0</v>
      </c>
      <c r="E385" s="2">
        <v>0</v>
      </c>
      <c r="F385" s="2">
        <v>0</v>
      </c>
      <c r="G385" s="2">
        <v>0</v>
      </c>
      <c r="H385" s="2">
        <v>0</v>
      </c>
      <c r="I385" s="2">
        <v>0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58">
        <v>645.39076</v>
      </c>
      <c r="AM385" s="2">
        <v>0</v>
      </c>
      <c r="AN385" s="2">
        <v>0</v>
      </c>
      <c r="AO385" s="6">
        <v>242.7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3">
        <f t="shared" si="34"/>
        <v>888.09076</v>
      </c>
    </row>
    <row r="386" spans="1:48" s="4" customFormat="1" ht="34.5" customHeight="1">
      <c r="A386" s="1" t="s">
        <v>304</v>
      </c>
      <c r="B386" s="2">
        <v>0</v>
      </c>
      <c r="C386" s="2">
        <v>0</v>
      </c>
      <c r="D386" s="2">
        <v>0</v>
      </c>
      <c r="E386" s="2">
        <v>0</v>
      </c>
      <c r="F386" s="2">
        <v>0</v>
      </c>
      <c r="G386" s="2">
        <v>0</v>
      </c>
      <c r="H386" s="2">
        <v>0</v>
      </c>
      <c r="I386" s="2">
        <v>0</v>
      </c>
      <c r="J386" s="2">
        <v>0</v>
      </c>
      <c r="K386" s="2">
        <v>0</v>
      </c>
      <c r="L386" s="2">
        <v>0</v>
      </c>
      <c r="M386" s="2">
        <v>0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58">
        <v>0</v>
      </c>
      <c r="AM386" s="2">
        <v>0</v>
      </c>
      <c r="AN386" s="2">
        <v>1636.29596</v>
      </c>
      <c r="AO386" s="6">
        <v>170.763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3">
        <f t="shared" si="34"/>
        <v>1807.0589599999998</v>
      </c>
    </row>
    <row r="387" spans="1:48" s="4" customFormat="1" ht="50.25" customHeight="1">
      <c r="A387" s="1" t="s">
        <v>305</v>
      </c>
      <c r="B387" s="2">
        <v>0</v>
      </c>
      <c r="C387" s="2">
        <v>0</v>
      </c>
      <c r="D387" s="2">
        <v>0</v>
      </c>
      <c r="E387" s="2">
        <v>0</v>
      </c>
      <c r="F387" s="2">
        <v>0</v>
      </c>
      <c r="G387" s="2">
        <v>0</v>
      </c>
      <c r="H387" s="2">
        <v>0</v>
      </c>
      <c r="I387" s="2">
        <v>0</v>
      </c>
      <c r="J387" s="2">
        <v>0</v>
      </c>
      <c r="K387" s="2">
        <v>0</v>
      </c>
      <c r="L387" s="2">
        <v>0</v>
      </c>
      <c r="M387" s="2">
        <v>0</v>
      </c>
      <c r="N387" s="2">
        <v>0</v>
      </c>
      <c r="O387" s="2">
        <v>0</v>
      </c>
      <c r="P387" s="2">
        <v>0</v>
      </c>
      <c r="Q387" s="2">
        <v>0</v>
      </c>
      <c r="R387" s="2">
        <v>0</v>
      </c>
      <c r="S387" s="2">
        <v>0</v>
      </c>
      <c r="T387" s="2">
        <v>0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</v>
      </c>
      <c r="AH387" s="2">
        <v>0</v>
      </c>
      <c r="AI387" s="2">
        <v>0</v>
      </c>
      <c r="AJ387" s="2">
        <v>0</v>
      </c>
      <c r="AK387" s="2">
        <v>0</v>
      </c>
      <c r="AL387" s="58">
        <v>0</v>
      </c>
      <c r="AM387" s="2">
        <v>0</v>
      </c>
      <c r="AN387" s="2">
        <v>0</v>
      </c>
      <c r="AO387" s="6">
        <v>0</v>
      </c>
      <c r="AP387" s="2">
        <v>0</v>
      </c>
      <c r="AQ387" s="2">
        <v>0</v>
      </c>
      <c r="AR387" s="2">
        <v>0</v>
      </c>
      <c r="AS387" s="2">
        <v>0</v>
      </c>
      <c r="AT387" s="2">
        <v>0</v>
      </c>
      <c r="AU387" s="2">
        <v>2608.1</v>
      </c>
      <c r="AV387" s="3">
        <f t="shared" si="34"/>
        <v>2608.1</v>
      </c>
    </row>
    <row r="388" spans="1:48" s="11" customFormat="1" ht="11.25" hidden="1">
      <c r="A388" s="26"/>
      <c r="B388" s="36"/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59"/>
      <c r="AM388" s="36"/>
      <c r="AN388" s="36"/>
      <c r="AO388" s="37"/>
      <c r="AP388" s="36"/>
      <c r="AQ388" s="36"/>
      <c r="AR388" s="36"/>
      <c r="AS388" s="36"/>
      <c r="AT388" s="36"/>
      <c r="AU388" s="36"/>
      <c r="AV388" s="30" t="e">
        <f>SUM(B388:N388)+#REF!+#REF!+O388+R388</f>
        <v>#REF!</v>
      </c>
    </row>
    <row r="389" spans="1:90" s="11" customFormat="1" ht="12.75" customHeight="1">
      <c r="A389" s="28" t="s">
        <v>310</v>
      </c>
      <c r="B389" s="30">
        <f aca="true" t="shared" si="35" ref="B389:T389">SUM(B390:B394)</f>
        <v>0</v>
      </c>
      <c r="C389" s="30">
        <f t="shared" si="35"/>
        <v>0</v>
      </c>
      <c r="D389" s="30">
        <f t="shared" si="35"/>
        <v>0</v>
      </c>
      <c r="E389" s="30">
        <f t="shared" si="35"/>
        <v>0</v>
      </c>
      <c r="F389" s="30">
        <f t="shared" si="35"/>
        <v>0</v>
      </c>
      <c r="G389" s="30">
        <f t="shared" si="35"/>
        <v>0</v>
      </c>
      <c r="H389" s="30">
        <f t="shared" si="35"/>
        <v>0</v>
      </c>
      <c r="I389" s="30">
        <f t="shared" si="35"/>
        <v>0</v>
      </c>
      <c r="J389" s="30">
        <f t="shared" si="35"/>
        <v>0</v>
      </c>
      <c r="K389" s="30">
        <f t="shared" si="35"/>
        <v>0</v>
      </c>
      <c r="L389" s="30">
        <f t="shared" si="35"/>
        <v>0</v>
      </c>
      <c r="M389" s="30">
        <f t="shared" si="35"/>
        <v>271.1988</v>
      </c>
      <c r="N389" s="30">
        <f t="shared" si="35"/>
        <v>0</v>
      </c>
      <c r="O389" s="30">
        <f t="shared" si="35"/>
        <v>0</v>
      </c>
      <c r="P389" s="30">
        <f t="shared" si="35"/>
        <v>0</v>
      </c>
      <c r="Q389" s="30">
        <f t="shared" si="35"/>
        <v>0</v>
      </c>
      <c r="R389" s="30">
        <f t="shared" si="35"/>
        <v>0</v>
      </c>
      <c r="S389" s="30">
        <f t="shared" si="35"/>
        <v>0</v>
      </c>
      <c r="T389" s="30">
        <f t="shared" si="35"/>
        <v>0</v>
      </c>
      <c r="U389" s="30">
        <f aca="true" t="shared" si="36" ref="U389:AR389">SUM(U390:U394)</f>
        <v>0</v>
      </c>
      <c r="V389" s="30">
        <f t="shared" si="36"/>
        <v>0</v>
      </c>
      <c r="W389" s="30">
        <f t="shared" si="36"/>
        <v>0</v>
      </c>
      <c r="X389" s="30">
        <f t="shared" si="36"/>
        <v>0</v>
      </c>
      <c r="Y389" s="30">
        <f t="shared" si="36"/>
        <v>0</v>
      </c>
      <c r="Z389" s="30">
        <f t="shared" si="36"/>
        <v>0</v>
      </c>
      <c r="AA389" s="30">
        <f t="shared" si="36"/>
        <v>0</v>
      </c>
      <c r="AB389" s="30">
        <f t="shared" si="36"/>
        <v>0</v>
      </c>
      <c r="AC389" s="30">
        <f t="shared" si="36"/>
        <v>0</v>
      </c>
      <c r="AD389" s="30">
        <f t="shared" si="36"/>
        <v>0</v>
      </c>
      <c r="AE389" s="30">
        <f t="shared" si="36"/>
        <v>0</v>
      </c>
      <c r="AF389" s="30">
        <f t="shared" si="36"/>
        <v>0</v>
      </c>
      <c r="AG389" s="30">
        <f t="shared" si="36"/>
        <v>0</v>
      </c>
      <c r="AH389" s="30">
        <f t="shared" si="36"/>
        <v>0</v>
      </c>
      <c r="AI389" s="30">
        <f t="shared" si="36"/>
        <v>0</v>
      </c>
      <c r="AJ389" s="30">
        <f t="shared" si="36"/>
        <v>0</v>
      </c>
      <c r="AK389" s="30">
        <f t="shared" si="36"/>
        <v>0</v>
      </c>
      <c r="AL389" s="57">
        <f t="shared" si="36"/>
        <v>5000.493</v>
      </c>
      <c r="AM389" s="30">
        <f t="shared" si="36"/>
        <v>0</v>
      </c>
      <c r="AN389" s="30">
        <f t="shared" si="36"/>
        <v>0</v>
      </c>
      <c r="AO389" s="34">
        <f t="shared" si="36"/>
        <v>0</v>
      </c>
      <c r="AP389" s="30">
        <f t="shared" si="36"/>
        <v>0</v>
      </c>
      <c r="AQ389" s="30">
        <f t="shared" si="36"/>
        <v>0</v>
      </c>
      <c r="AR389" s="30">
        <f t="shared" si="36"/>
        <v>0</v>
      </c>
      <c r="AS389" s="30">
        <f>SUM(AS390:AS394)</f>
        <v>0</v>
      </c>
      <c r="AT389" s="30">
        <f>SUM(AT390:AT394)</f>
        <v>0</v>
      </c>
      <c r="AU389" s="30">
        <f>SUM(AU390:AU394)</f>
        <v>611.25</v>
      </c>
      <c r="AV389" s="3">
        <f>SUM(B389:AU389)</f>
        <v>5882.9418000000005</v>
      </c>
      <c r="AX389" s="32"/>
      <c r="AY389" s="32"/>
      <c r="AZ389" s="32"/>
      <c r="BA389" s="32"/>
      <c r="BB389" s="32"/>
      <c r="BC389" s="32"/>
      <c r="BD389" s="32"/>
      <c r="BE389" s="32"/>
      <c r="BF389" s="32"/>
      <c r="BG389" s="32"/>
      <c r="BH389" s="32"/>
      <c r="BI389" s="32"/>
      <c r="BJ389" s="32"/>
      <c r="BK389" s="32"/>
      <c r="BL389" s="32"/>
      <c r="BM389" s="32"/>
      <c r="BN389" s="32"/>
      <c r="BO389" s="32"/>
      <c r="BP389" s="32"/>
      <c r="BQ389" s="32"/>
      <c r="BR389" s="32"/>
      <c r="BS389" s="32"/>
      <c r="BT389" s="32"/>
      <c r="BU389" s="32"/>
      <c r="BV389" s="32"/>
      <c r="BW389" s="32"/>
      <c r="BX389" s="32"/>
      <c r="BY389" s="32"/>
      <c r="BZ389" s="32"/>
      <c r="CA389" s="32"/>
      <c r="CB389" s="32"/>
      <c r="CC389" s="32"/>
      <c r="CD389" s="32"/>
      <c r="CE389" s="32"/>
      <c r="CF389" s="32"/>
      <c r="CG389" s="32"/>
      <c r="CH389" s="32"/>
      <c r="CI389" s="32"/>
      <c r="CJ389" s="32"/>
      <c r="CK389" s="32"/>
      <c r="CL389" s="32"/>
    </row>
    <row r="390" spans="1:48" s="11" customFormat="1" ht="12.75" customHeight="1" hidden="1">
      <c r="A390" s="29"/>
      <c r="B390" s="30"/>
      <c r="C390" s="30"/>
      <c r="D390" s="33"/>
      <c r="E390" s="30"/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57"/>
      <c r="AM390" s="30"/>
      <c r="AN390" s="30"/>
      <c r="AO390" s="34"/>
      <c r="AP390" s="30"/>
      <c r="AQ390" s="30"/>
      <c r="AR390" s="30"/>
      <c r="AS390" s="30"/>
      <c r="AT390" s="30"/>
      <c r="AU390" s="30"/>
      <c r="AV390" s="3">
        <f>SUM(B390:AU390)</f>
        <v>0</v>
      </c>
    </row>
    <row r="391" spans="1:48" s="4" customFormat="1" ht="34.5" customHeight="1">
      <c r="A391" s="1" t="s">
        <v>307</v>
      </c>
      <c r="B391" s="2">
        <v>0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  <c r="I391" s="2">
        <v>0</v>
      </c>
      <c r="J391" s="2">
        <v>0</v>
      </c>
      <c r="K391" s="2">
        <v>0</v>
      </c>
      <c r="L391" s="2">
        <v>0</v>
      </c>
      <c r="M391" s="2">
        <v>271.1988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  <c r="W391" s="2">
        <v>0</v>
      </c>
      <c r="X391" s="2">
        <v>0</v>
      </c>
      <c r="Y391" s="2">
        <v>0</v>
      </c>
      <c r="Z391" s="2">
        <v>0</v>
      </c>
      <c r="AA391" s="2">
        <v>0</v>
      </c>
      <c r="AB391" s="2">
        <v>0</v>
      </c>
      <c r="AC391" s="2">
        <v>0</v>
      </c>
      <c r="AD391" s="2">
        <v>0</v>
      </c>
      <c r="AE391" s="2">
        <v>0</v>
      </c>
      <c r="AF391" s="2">
        <v>0</v>
      </c>
      <c r="AG391" s="2">
        <v>0</v>
      </c>
      <c r="AH391" s="2">
        <v>0</v>
      </c>
      <c r="AI391" s="2">
        <v>0</v>
      </c>
      <c r="AJ391" s="2">
        <v>0</v>
      </c>
      <c r="AK391" s="2">
        <v>0</v>
      </c>
      <c r="AL391" s="58">
        <v>0</v>
      </c>
      <c r="AM391" s="2">
        <v>0</v>
      </c>
      <c r="AN391" s="2">
        <v>0</v>
      </c>
      <c r="AO391" s="6">
        <v>0</v>
      </c>
      <c r="AP391" s="2">
        <v>0</v>
      </c>
      <c r="AQ391" s="2">
        <v>0</v>
      </c>
      <c r="AR391" s="2">
        <v>0</v>
      </c>
      <c r="AS391" s="2">
        <v>0</v>
      </c>
      <c r="AT391" s="2">
        <v>0</v>
      </c>
      <c r="AU391" s="2">
        <v>0</v>
      </c>
      <c r="AV391" s="3">
        <f>SUM(B391:AU391)</f>
        <v>271.1988</v>
      </c>
    </row>
    <row r="392" spans="1:48" s="4" customFormat="1" ht="34.5" customHeight="1">
      <c r="A392" s="1" t="s">
        <v>308</v>
      </c>
      <c r="B392" s="2">
        <v>0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  <c r="I392" s="2">
        <v>0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2">
        <v>0</v>
      </c>
      <c r="AJ392" s="2">
        <v>0</v>
      </c>
      <c r="AK392" s="2">
        <v>0</v>
      </c>
      <c r="AL392" s="58">
        <v>5000.493</v>
      </c>
      <c r="AM392" s="2">
        <v>0</v>
      </c>
      <c r="AN392" s="2">
        <v>0</v>
      </c>
      <c r="AO392" s="6">
        <v>0</v>
      </c>
      <c r="AP392" s="2">
        <v>0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3">
        <f>SUM(B392:AU392)</f>
        <v>5000.493</v>
      </c>
    </row>
    <row r="393" spans="1:48" s="4" customFormat="1" ht="34.5" customHeight="1">
      <c r="A393" s="1" t="s">
        <v>309</v>
      </c>
      <c r="B393" s="2">
        <v>0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  <c r="I393" s="2">
        <v>0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</v>
      </c>
      <c r="AH393" s="2">
        <v>0</v>
      </c>
      <c r="AI393" s="2">
        <v>0</v>
      </c>
      <c r="AJ393" s="2">
        <v>0</v>
      </c>
      <c r="AK393" s="2">
        <v>0</v>
      </c>
      <c r="AL393" s="58">
        <v>0</v>
      </c>
      <c r="AM393" s="2">
        <v>0</v>
      </c>
      <c r="AN393" s="2">
        <v>0</v>
      </c>
      <c r="AO393" s="6">
        <v>0</v>
      </c>
      <c r="AP393" s="2">
        <v>0</v>
      </c>
      <c r="AQ393" s="2">
        <v>0</v>
      </c>
      <c r="AR393" s="2">
        <v>0</v>
      </c>
      <c r="AS393" s="2">
        <v>0</v>
      </c>
      <c r="AT393" s="2">
        <v>0</v>
      </c>
      <c r="AU393" s="2">
        <v>611.25</v>
      </c>
      <c r="AV393" s="3">
        <f>SUM(B393:AU393)</f>
        <v>611.25</v>
      </c>
    </row>
    <row r="394" spans="1:48" s="11" customFormat="1" ht="11.25" hidden="1">
      <c r="A394" s="26"/>
      <c r="B394" s="36"/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59"/>
      <c r="AM394" s="36"/>
      <c r="AN394" s="36"/>
      <c r="AO394" s="37"/>
      <c r="AP394" s="36"/>
      <c r="AQ394" s="36"/>
      <c r="AR394" s="36"/>
      <c r="AS394" s="36"/>
      <c r="AT394" s="36"/>
      <c r="AU394" s="36"/>
      <c r="AV394" s="30" t="e">
        <f>SUM(B394:N394)+#REF!+#REF!+O394+R394</f>
        <v>#REF!</v>
      </c>
    </row>
    <row r="395" spans="1:90" s="11" customFormat="1" ht="12.75" customHeight="1">
      <c r="A395" s="28" t="s">
        <v>343</v>
      </c>
      <c r="B395" s="30">
        <f aca="true" t="shared" si="37" ref="B395:T395">SUM(B396:B436)</f>
        <v>369.6</v>
      </c>
      <c r="C395" s="30">
        <f t="shared" si="37"/>
        <v>76.948</v>
      </c>
      <c r="D395" s="30">
        <f t="shared" si="37"/>
        <v>59604.495</v>
      </c>
      <c r="E395" s="30">
        <f t="shared" si="37"/>
        <v>0</v>
      </c>
      <c r="F395" s="30">
        <f t="shared" si="37"/>
        <v>92518.26299999999</v>
      </c>
      <c r="G395" s="30">
        <f t="shared" si="37"/>
        <v>11557</v>
      </c>
      <c r="H395" s="30">
        <f t="shared" si="37"/>
        <v>0</v>
      </c>
      <c r="I395" s="30">
        <f t="shared" si="37"/>
        <v>0</v>
      </c>
      <c r="J395" s="30">
        <f t="shared" si="37"/>
        <v>0</v>
      </c>
      <c r="K395" s="30">
        <f t="shared" si="37"/>
        <v>0</v>
      </c>
      <c r="L395" s="30">
        <f t="shared" si="37"/>
        <v>0</v>
      </c>
      <c r="M395" s="30">
        <f t="shared" si="37"/>
        <v>14707.12882</v>
      </c>
      <c r="N395" s="30">
        <f t="shared" si="37"/>
        <v>855</v>
      </c>
      <c r="O395" s="30">
        <f t="shared" si="37"/>
        <v>1202.4</v>
      </c>
      <c r="P395" s="30">
        <f t="shared" si="37"/>
        <v>24889.38</v>
      </c>
      <c r="Q395" s="30">
        <f t="shared" si="37"/>
        <v>493.44123</v>
      </c>
      <c r="R395" s="30">
        <f t="shared" si="37"/>
        <v>2174.74546</v>
      </c>
      <c r="S395" s="30">
        <f t="shared" si="37"/>
        <v>22711.74532</v>
      </c>
      <c r="T395" s="30">
        <f t="shared" si="37"/>
        <v>44179.562789999996</v>
      </c>
      <c r="U395" s="30">
        <f aca="true" t="shared" si="38" ref="U395:AR395">SUM(U396:U436)</f>
        <v>0</v>
      </c>
      <c r="V395" s="30">
        <f t="shared" si="38"/>
        <v>3057.8999999999996</v>
      </c>
      <c r="W395" s="30">
        <f t="shared" si="38"/>
        <v>1385.2124800000001</v>
      </c>
      <c r="X395" s="30">
        <f t="shared" si="38"/>
        <v>1205.66212</v>
      </c>
      <c r="Y395" s="30">
        <f t="shared" si="38"/>
        <v>2070.396</v>
      </c>
      <c r="Z395" s="30">
        <f t="shared" si="38"/>
        <v>45084.625</v>
      </c>
      <c r="AA395" s="30">
        <f t="shared" si="38"/>
        <v>3051.02</v>
      </c>
      <c r="AB395" s="30">
        <f t="shared" si="38"/>
        <v>419.72</v>
      </c>
      <c r="AC395" s="30">
        <f t="shared" si="38"/>
        <v>3439.0768500000004</v>
      </c>
      <c r="AD395" s="30">
        <f t="shared" si="38"/>
        <v>1221.59258</v>
      </c>
      <c r="AE395" s="30">
        <f t="shared" si="38"/>
        <v>0</v>
      </c>
      <c r="AF395" s="30">
        <f t="shared" si="38"/>
        <v>0</v>
      </c>
      <c r="AG395" s="30">
        <f t="shared" si="38"/>
        <v>275.86199999999997</v>
      </c>
      <c r="AH395" s="30">
        <f t="shared" si="38"/>
        <v>0</v>
      </c>
      <c r="AI395" s="30">
        <f t="shared" si="38"/>
        <v>28.8</v>
      </c>
      <c r="AJ395" s="30">
        <f t="shared" si="38"/>
        <v>0</v>
      </c>
      <c r="AK395" s="30">
        <f t="shared" si="38"/>
        <v>0</v>
      </c>
      <c r="AL395" s="57">
        <f t="shared" si="38"/>
        <v>8572.01552</v>
      </c>
      <c r="AM395" s="30">
        <f t="shared" si="38"/>
        <v>51343.943000000014</v>
      </c>
      <c r="AN395" s="30">
        <f t="shared" si="38"/>
        <v>0</v>
      </c>
      <c r="AO395" s="34">
        <f t="shared" si="38"/>
        <v>1651.1450000000002</v>
      </c>
      <c r="AP395" s="30">
        <f t="shared" si="38"/>
        <v>20167.386</v>
      </c>
      <c r="AQ395" s="30">
        <f t="shared" si="38"/>
        <v>1979.532</v>
      </c>
      <c r="AR395" s="30">
        <f t="shared" si="38"/>
        <v>0</v>
      </c>
      <c r="AS395" s="30">
        <f>SUM(AS396:AS436)</f>
        <v>25377.688</v>
      </c>
      <c r="AT395" s="30">
        <f>SUM(AT396:AT436)</f>
        <v>673.607</v>
      </c>
      <c r="AU395" s="30">
        <f>SUM(AU396:AU436)</f>
        <v>2663</v>
      </c>
      <c r="AV395" s="3">
        <f aca="true" t="shared" si="39" ref="AV395:AV435">SUM(B395:AU395)</f>
        <v>449007.8931700001</v>
      </c>
      <c r="AX395" s="32"/>
      <c r="AY395" s="32"/>
      <c r="AZ395" s="32"/>
      <c r="BA395" s="32"/>
      <c r="BB395" s="32"/>
      <c r="BC395" s="32"/>
      <c r="BD395" s="32"/>
      <c r="BE395" s="32"/>
      <c r="BF395" s="32"/>
      <c r="BG395" s="32"/>
      <c r="BH395" s="32"/>
      <c r="BI395" s="32"/>
      <c r="BJ395" s="32"/>
      <c r="BK395" s="32"/>
      <c r="BL395" s="32"/>
      <c r="BM395" s="32"/>
      <c r="BN395" s="32"/>
      <c r="BO395" s="32"/>
      <c r="BP395" s="32"/>
      <c r="BQ395" s="32"/>
      <c r="BR395" s="32"/>
      <c r="BS395" s="32"/>
      <c r="BT395" s="32"/>
      <c r="BU395" s="32"/>
      <c r="BV395" s="32"/>
      <c r="BW395" s="32"/>
      <c r="BX395" s="32"/>
      <c r="BY395" s="32"/>
      <c r="BZ395" s="32"/>
      <c r="CA395" s="32"/>
      <c r="CB395" s="32"/>
      <c r="CC395" s="32"/>
      <c r="CD395" s="32"/>
      <c r="CE395" s="32"/>
      <c r="CF395" s="32"/>
      <c r="CG395" s="32"/>
      <c r="CH395" s="32"/>
      <c r="CI395" s="32"/>
      <c r="CJ395" s="32"/>
      <c r="CK395" s="32"/>
      <c r="CL395" s="32"/>
    </row>
    <row r="396" spans="1:48" s="11" customFormat="1" ht="12.75" customHeight="1" hidden="1">
      <c r="A396" s="29"/>
      <c r="B396" s="30"/>
      <c r="C396" s="30"/>
      <c r="D396" s="33"/>
      <c r="E396" s="30"/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57"/>
      <c r="AM396" s="30"/>
      <c r="AN396" s="30"/>
      <c r="AO396" s="34"/>
      <c r="AP396" s="30"/>
      <c r="AQ396" s="30"/>
      <c r="AR396" s="30"/>
      <c r="AS396" s="30"/>
      <c r="AT396" s="30"/>
      <c r="AU396" s="30"/>
      <c r="AV396" s="3">
        <f t="shared" si="39"/>
        <v>0</v>
      </c>
    </row>
    <row r="397" spans="1:48" s="4" customFormat="1" ht="34.5" customHeight="1">
      <c r="A397" s="1" t="s">
        <v>311</v>
      </c>
      <c r="B397" s="2">
        <v>0</v>
      </c>
      <c r="C397" s="2">
        <v>0</v>
      </c>
      <c r="D397" s="2">
        <v>3450.847</v>
      </c>
      <c r="E397" s="2">
        <v>0</v>
      </c>
      <c r="F397" s="2">
        <v>9276.58</v>
      </c>
      <c r="G397" s="2">
        <v>980</v>
      </c>
      <c r="H397" s="2">
        <v>0</v>
      </c>
      <c r="I397" s="2">
        <v>0</v>
      </c>
      <c r="J397" s="2">
        <v>0</v>
      </c>
      <c r="K397" s="2">
        <v>0</v>
      </c>
      <c r="L397" s="2">
        <v>0</v>
      </c>
      <c r="M397" s="2">
        <v>0</v>
      </c>
      <c r="N397" s="2">
        <v>0</v>
      </c>
      <c r="O397" s="2">
        <v>0</v>
      </c>
      <c r="P397" s="2">
        <v>1454.753</v>
      </c>
      <c r="Q397" s="2">
        <v>0</v>
      </c>
      <c r="R397" s="2">
        <v>0</v>
      </c>
      <c r="S397" s="2">
        <v>0</v>
      </c>
      <c r="T397" s="6">
        <v>852.43532</v>
      </c>
      <c r="U397" s="2">
        <v>0</v>
      </c>
      <c r="V397" s="2">
        <v>242.35</v>
      </c>
      <c r="W397" s="2">
        <v>0</v>
      </c>
      <c r="X397" s="2">
        <v>127.0242</v>
      </c>
      <c r="Y397" s="2">
        <v>0</v>
      </c>
      <c r="Z397" s="2">
        <v>4113.55</v>
      </c>
      <c r="AA397" s="2">
        <v>0</v>
      </c>
      <c r="AB397" s="2">
        <v>0</v>
      </c>
      <c r="AC397" s="2">
        <v>1154.62519</v>
      </c>
      <c r="AD397" s="2">
        <v>0</v>
      </c>
      <c r="AE397" s="2">
        <v>0</v>
      </c>
      <c r="AF397" s="2">
        <v>0</v>
      </c>
      <c r="AG397" s="2">
        <v>0</v>
      </c>
      <c r="AH397" s="2">
        <v>0</v>
      </c>
      <c r="AI397" s="2">
        <v>0</v>
      </c>
      <c r="AJ397" s="2">
        <v>0</v>
      </c>
      <c r="AK397" s="2">
        <v>0</v>
      </c>
      <c r="AL397" s="58">
        <v>0</v>
      </c>
      <c r="AM397" s="2">
        <v>0</v>
      </c>
      <c r="AN397" s="2">
        <v>0</v>
      </c>
      <c r="AO397" s="6">
        <v>0</v>
      </c>
      <c r="AP397" s="2">
        <v>681.464</v>
      </c>
      <c r="AQ397" s="2">
        <v>0</v>
      </c>
      <c r="AR397" s="2">
        <v>0</v>
      </c>
      <c r="AS397" s="2">
        <v>0</v>
      </c>
      <c r="AT397" s="2">
        <v>0</v>
      </c>
      <c r="AU397" s="2">
        <v>0</v>
      </c>
      <c r="AV397" s="3">
        <f t="shared" si="39"/>
        <v>22333.62871</v>
      </c>
    </row>
    <row r="398" spans="1:48" s="4" customFormat="1" ht="34.5" customHeight="1">
      <c r="A398" s="1" t="s">
        <v>312</v>
      </c>
      <c r="B398" s="2">
        <v>0</v>
      </c>
      <c r="C398" s="2">
        <v>0</v>
      </c>
      <c r="D398" s="2">
        <v>5945.474</v>
      </c>
      <c r="E398" s="2">
        <v>0</v>
      </c>
      <c r="F398" s="2">
        <v>7889.443</v>
      </c>
      <c r="G398" s="2">
        <v>1344</v>
      </c>
      <c r="H398" s="2">
        <v>0</v>
      </c>
      <c r="I398" s="2">
        <v>0</v>
      </c>
      <c r="J398" s="2">
        <v>0</v>
      </c>
      <c r="K398" s="2">
        <v>0</v>
      </c>
      <c r="L398" s="2">
        <v>0</v>
      </c>
      <c r="M398" s="2">
        <v>0</v>
      </c>
      <c r="N398" s="2">
        <v>0</v>
      </c>
      <c r="O398" s="2">
        <v>0</v>
      </c>
      <c r="P398" s="2">
        <v>3093.664</v>
      </c>
      <c r="Q398" s="2">
        <v>0</v>
      </c>
      <c r="R398" s="2">
        <v>0</v>
      </c>
      <c r="S398" s="2">
        <v>0</v>
      </c>
      <c r="T398" s="2">
        <v>11521.851</v>
      </c>
      <c r="U398" s="2">
        <v>0</v>
      </c>
      <c r="V398" s="2">
        <v>95</v>
      </c>
      <c r="W398" s="2">
        <v>128.38981</v>
      </c>
      <c r="X398" s="2">
        <v>0</v>
      </c>
      <c r="Y398" s="2">
        <v>0</v>
      </c>
      <c r="Z398" s="2">
        <v>4961.25</v>
      </c>
      <c r="AA398" s="2">
        <v>0</v>
      </c>
      <c r="AB398" s="2">
        <v>0</v>
      </c>
      <c r="AC398" s="2">
        <v>120.675</v>
      </c>
      <c r="AD398" s="2">
        <v>0</v>
      </c>
      <c r="AE398" s="2">
        <v>0</v>
      </c>
      <c r="AF398" s="2">
        <v>0</v>
      </c>
      <c r="AG398" s="2">
        <v>0</v>
      </c>
      <c r="AH398" s="2">
        <v>0</v>
      </c>
      <c r="AI398" s="2">
        <v>0</v>
      </c>
      <c r="AJ398" s="2">
        <v>0</v>
      </c>
      <c r="AK398" s="2">
        <v>0</v>
      </c>
      <c r="AL398" s="58">
        <v>0</v>
      </c>
      <c r="AM398" s="2">
        <v>0</v>
      </c>
      <c r="AN398" s="2">
        <v>0</v>
      </c>
      <c r="AO398" s="6">
        <v>0</v>
      </c>
      <c r="AP398" s="2">
        <v>0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3">
        <f t="shared" si="39"/>
        <v>35099.746810000004</v>
      </c>
    </row>
    <row r="399" spans="1:48" s="4" customFormat="1" ht="34.5" customHeight="1">
      <c r="A399" s="1" t="s">
        <v>313</v>
      </c>
      <c r="B399" s="2">
        <v>0</v>
      </c>
      <c r="C399" s="2">
        <v>0</v>
      </c>
      <c r="D399" s="2">
        <v>8191.596</v>
      </c>
      <c r="E399" s="2">
        <v>0</v>
      </c>
      <c r="F399" s="2">
        <v>8700.225</v>
      </c>
      <c r="G399" s="2">
        <v>0</v>
      </c>
      <c r="H399" s="2">
        <v>0</v>
      </c>
      <c r="I399" s="2">
        <v>0</v>
      </c>
      <c r="J399" s="2">
        <v>0</v>
      </c>
      <c r="K399" s="2">
        <v>0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672.35211</v>
      </c>
      <c r="S399" s="2">
        <v>0</v>
      </c>
      <c r="T399" s="2">
        <v>798.04684</v>
      </c>
      <c r="U399" s="2">
        <v>0</v>
      </c>
      <c r="V399" s="2">
        <v>488</v>
      </c>
      <c r="W399" s="2">
        <v>47.97576</v>
      </c>
      <c r="X399" s="2">
        <v>108.28</v>
      </c>
      <c r="Y399" s="2">
        <v>0</v>
      </c>
      <c r="Z399" s="2">
        <v>5400.78</v>
      </c>
      <c r="AA399" s="2">
        <v>0</v>
      </c>
      <c r="AB399" s="2">
        <v>0</v>
      </c>
      <c r="AC399" s="2">
        <v>523.668</v>
      </c>
      <c r="AD399" s="2">
        <v>241.66212</v>
      </c>
      <c r="AE399" s="2">
        <v>0</v>
      </c>
      <c r="AF399" s="2">
        <v>0</v>
      </c>
      <c r="AG399" s="2">
        <v>0</v>
      </c>
      <c r="AH399" s="2">
        <v>0</v>
      </c>
      <c r="AI399" s="2">
        <v>12</v>
      </c>
      <c r="AJ399" s="2">
        <v>0</v>
      </c>
      <c r="AK399" s="2">
        <v>0</v>
      </c>
      <c r="AL399" s="58">
        <v>0</v>
      </c>
      <c r="AM399" s="2">
        <v>6922.491</v>
      </c>
      <c r="AN399" s="2">
        <v>0</v>
      </c>
      <c r="AO399" s="6">
        <v>0</v>
      </c>
      <c r="AP399" s="2">
        <v>2870.548</v>
      </c>
      <c r="AQ399" s="2">
        <v>1979.532</v>
      </c>
      <c r="AR399" s="2">
        <v>0</v>
      </c>
      <c r="AS399" s="2">
        <v>15198.48</v>
      </c>
      <c r="AT399" s="2">
        <v>0</v>
      </c>
      <c r="AU399" s="2">
        <v>0</v>
      </c>
      <c r="AV399" s="3">
        <f t="shared" si="39"/>
        <v>52155.63683</v>
      </c>
    </row>
    <row r="400" spans="1:48" s="4" customFormat="1" ht="34.5" customHeight="1">
      <c r="A400" s="1" t="s">
        <v>314</v>
      </c>
      <c r="B400" s="2">
        <v>0</v>
      </c>
      <c r="C400" s="2">
        <v>0</v>
      </c>
      <c r="D400" s="2">
        <v>4549.84</v>
      </c>
      <c r="E400" s="2">
        <v>0</v>
      </c>
      <c r="F400" s="2">
        <v>8959.23</v>
      </c>
      <c r="G400" s="2">
        <v>0</v>
      </c>
      <c r="H400" s="2">
        <v>0</v>
      </c>
      <c r="I400" s="2">
        <v>0</v>
      </c>
      <c r="J400" s="2">
        <v>0</v>
      </c>
      <c r="K400" s="2">
        <v>0</v>
      </c>
      <c r="L400" s="2">
        <v>0</v>
      </c>
      <c r="M400" s="2">
        <v>0</v>
      </c>
      <c r="N400" s="2">
        <v>0</v>
      </c>
      <c r="O400" s="2">
        <v>0</v>
      </c>
      <c r="P400" s="2">
        <v>0</v>
      </c>
      <c r="Q400" s="2">
        <v>0</v>
      </c>
      <c r="R400" s="2">
        <v>0</v>
      </c>
      <c r="S400" s="2">
        <v>0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3944.5</v>
      </c>
      <c r="AA400" s="2">
        <v>0</v>
      </c>
      <c r="AB400" s="2">
        <v>0</v>
      </c>
      <c r="AC400" s="2">
        <v>0</v>
      </c>
      <c r="AD400" s="2">
        <v>271.08959</v>
      </c>
      <c r="AE400" s="2">
        <v>0</v>
      </c>
      <c r="AF400" s="2">
        <v>0</v>
      </c>
      <c r="AG400" s="2">
        <v>0</v>
      </c>
      <c r="AH400" s="2">
        <v>0</v>
      </c>
      <c r="AI400" s="2">
        <v>0</v>
      </c>
      <c r="AJ400" s="2">
        <v>0</v>
      </c>
      <c r="AK400" s="2">
        <v>0</v>
      </c>
      <c r="AL400" s="58">
        <v>0</v>
      </c>
      <c r="AM400" s="2">
        <v>0</v>
      </c>
      <c r="AN400" s="2">
        <v>0</v>
      </c>
      <c r="AO400" s="6">
        <v>0</v>
      </c>
      <c r="AP400" s="2">
        <v>0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3">
        <f t="shared" si="39"/>
        <v>17724.65959</v>
      </c>
    </row>
    <row r="401" spans="1:48" s="4" customFormat="1" ht="34.5" customHeight="1">
      <c r="A401" s="1" t="s">
        <v>315</v>
      </c>
      <c r="B401" s="2">
        <v>369.6</v>
      </c>
      <c r="C401" s="2">
        <v>76.948</v>
      </c>
      <c r="D401" s="2">
        <v>10255.427</v>
      </c>
      <c r="E401" s="2">
        <v>0</v>
      </c>
      <c r="F401" s="2">
        <v>17154.225</v>
      </c>
      <c r="G401" s="2">
        <v>2695</v>
      </c>
      <c r="H401" s="2">
        <v>0</v>
      </c>
      <c r="I401" s="2">
        <v>0</v>
      </c>
      <c r="J401" s="2">
        <v>0</v>
      </c>
      <c r="K401" s="2">
        <v>0</v>
      </c>
      <c r="L401" s="2">
        <v>0</v>
      </c>
      <c r="M401" s="2">
        <v>0</v>
      </c>
      <c r="N401" s="2">
        <v>0</v>
      </c>
      <c r="O401" s="2">
        <v>0</v>
      </c>
      <c r="P401" s="2">
        <v>7267.041</v>
      </c>
      <c r="Q401" s="2">
        <v>0</v>
      </c>
      <c r="R401" s="2">
        <v>516.42909</v>
      </c>
      <c r="S401" s="2">
        <v>0</v>
      </c>
      <c r="T401" s="2">
        <v>5844.37147</v>
      </c>
      <c r="U401" s="2">
        <v>0</v>
      </c>
      <c r="V401" s="2">
        <v>199</v>
      </c>
      <c r="W401" s="2">
        <v>0</v>
      </c>
      <c r="X401" s="2">
        <v>738.56363</v>
      </c>
      <c r="Y401" s="2">
        <v>0</v>
      </c>
      <c r="Z401" s="2">
        <v>7466.375</v>
      </c>
      <c r="AA401" s="2">
        <v>0</v>
      </c>
      <c r="AB401" s="2">
        <v>0</v>
      </c>
      <c r="AC401" s="2">
        <v>867.07866</v>
      </c>
      <c r="AD401" s="2">
        <v>364.92422</v>
      </c>
      <c r="AE401" s="2">
        <v>0</v>
      </c>
      <c r="AF401" s="2">
        <v>0</v>
      </c>
      <c r="AG401" s="2">
        <v>0</v>
      </c>
      <c r="AH401" s="2">
        <v>0</v>
      </c>
      <c r="AI401" s="2">
        <v>16.8</v>
      </c>
      <c r="AJ401" s="2">
        <v>0</v>
      </c>
      <c r="AK401" s="2">
        <v>0</v>
      </c>
      <c r="AL401" s="58">
        <v>0</v>
      </c>
      <c r="AM401" s="2">
        <v>9625.894</v>
      </c>
      <c r="AN401" s="2">
        <v>0</v>
      </c>
      <c r="AO401" s="6">
        <v>0</v>
      </c>
      <c r="AP401" s="2">
        <v>0</v>
      </c>
      <c r="AQ401" s="2">
        <v>0</v>
      </c>
      <c r="AR401" s="2">
        <v>0</v>
      </c>
      <c r="AS401" s="2">
        <v>2197.887</v>
      </c>
      <c r="AT401" s="2">
        <v>0</v>
      </c>
      <c r="AU401" s="2">
        <v>0</v>
      </c>
      <c r="AV401" s="3">
        <f t="shared" si="39"/>
        <v>65655.56407</v>
      </c>
    </row>
    <row r="402" spans="1:48" s="4" customFormat="1" ht="34.5" customHeight="1">
      <c r="A402" s="1" t="s">
        <v>316</v>
      </c>
      <c r="B402" s="2">
        <v>0</v>
      </c>
      <c r="C402" s="2">
        <v>0</v>
      </c>
      <c r="D402" s="2">
        <v>3440.516</v>
      </c>
      <c r="E402" s="2">
        <v>0</v>
      </c>
      <c r="F402" s="2">
        <v>5967.02</v>
      </c>
      <c r="G402" s="2">
        <v>581</v>
      </c>
      <c r="H402" s="2">
        <v>0</v>
      </c>
      <c r="I402" s="2">
        <v>0</v>
      </c>
      <c r="J402" s="2">
        <v>0</v>
      </c>
      <c r="K402" s="2">
        <v>0</v>
      </c>
      <c r="L402" s="2">
        <v>0</v>
      </c>
      <c r="M402" s="2">
        <v>0</v>
      </c>
      <c r="N402" s="2">
        <v>0</v>
      </c>
      <c r="O402" s="2">
        <v>0</v>
      </c>
      <c r="P402" s="2">
        <v>0</v>
      </c>
      <c r="Q402" s="2">
        <v>0</v>
      </c>
      <c r="R402" s="2">
        <v>635.83031</v>
      </c>
      <c r="S402" s="2">
        <v>0</v>
      </c>
      <c r="T402" s="2">
        <v>0</v>
      </c>
      <c r="U402" s="2">
        <v>0</v>
      </c>
      <c r="V402" s="2">
        <v>242.35</v>
      </c>
      <c r="W402" s="2">
        <v>202.93619</v>
      </c>
      <c r="X402" s="2">
        <v>52.681</v>
      </c>
      <c r="Y402" s="2">
        <v>0</v>
      </c>
      <c r="Z402" s="2">
        <v>2451.24</v>
      </c>
      <c r="AA402" s="2">
        <v>0</v>
      </c>
      <c r="AB402" s="2">
        <v>0</v>
      </c>
      <c r="AC402" s="2">
        <v>773.03</v>
      </c>
      <c r="AD402" s="2">
        <v>0</v>
      </c>
      <c r="AE402" s="2">
        <v>0</v>
      </c>
      <c r="AF402" s="2">
        <v>0</v>
      </c>
      <c r="AG402" s="2">
        <v>0</v>
      </c>
      <c r="AH402" s="2">
        <v>0</v>
      </c>
      <c r="AI402" s="2">
        <v>0</v>
      </c>
      <c r="AJ402" s="2">
        <v>0</v>
      </c>
      <c r="AK402" s="2">
        <v>0</v>
      </c>
      <c r="AL402" s="58">
        <v>0</v>
      </c>
      <c r="AM402" s="2">
        <v>0</v>
      </c>
      <c r="AN402" s="2">
        <v>0</v>
      </c>
      <c r="AO402" s="6">
        <v>0</v>
      </c>
      <c r="AP402" s="2">
        <v>0</v>
      </c>
      <c r="AQ402" s="2">
        <v>0</v>
      </c>
      <c r="AR402" s="2">
        <v>0</v>
      </c>
      <c r="AS402" s="2">
        <v>7981.321</v>
      </c>
      <c r="AT402" s="2">
        <v>0</v>
      </c>
      <c r="AU402" s="2">
        <v>0</v>
      </c>
      <c r="AV402" s="3">
        <f t="shared" si="39"/>
        <v>22327.9245</v>
      </c>
    </row>
    <row r="403" spans="1:48" s="4" customFormat="1" ht="34.5" customHeight="1">
      <c r="A403" s="1" t="s">
        <v>317</v>
      </c>
      <c r="B403" s="2">
        <v>0</v>
      </c>
      <c r="C403" s="2">
        <v>0</v>
      </c>
      <c r="D403" s="2">
        <v>7909.098</v>
      </c>
      <c r="E403" s="2">
        <v>0</v>
      </c>
      <c r="F403" s="2">
        <v>9501.603</v>
      </c>
      <c r="G403" s="2">
        <v>0</v>
      </c>
      <c r="H403" s="2">
        <v>0</v>
      </c>
      <c r="I403" s="2">
        <v>0</v>
      </c>
      <c r="J403" s="2">
        <v>0</v>
      </c>
      <c r="K403" s="2">
        <v>0</v>
      </c>
      <c r="L403" s="2">
        <v>0</v>
      </c>
      <c r="M403" s="2">
        <v>0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4940.73409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3756.83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</v>
      </c>
      <c r="AH403" s="2">
        <v>0</v>
      </c>
      <c r="AI403" s="2">
        <v>0</v>
      </c>
      <c r="AJ403" s="2">
        <v>0</v>
      </c>
      <c r="AK403" s="2">
        <v>0</v>
      </c>
      <c r="AL403" s="58">
        <v>0</v>
      </c>
      <c r="AM403" s="2">
        <v>0</v>
      </c>
      <c r="AN403" s="2">
        <v>0</v>
      </c>
      <c r="AO403" s="6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3">
        <f t="shared" si="39"/>
        <v>26108.26509</v>
      </c>
    </row>
    <row r="404" spans="1:48" s="4" customFormat="1" ht="34.5" customHeight="1">
      <c r="A404" s="1" t="s">
        <v>318</v>
      </c>
      <c r="B404" s="2">
        <v>0</v>
      </c>
      <c r="C404" s="2">
        <v>0</v>
      </c>
      <c r="D404" s="2">
        <v>7596.595</v>
      </c>
      <c r="E404" s="2">
        <v>0</v>
      </c>
      <c r="F404" s="2">
        <v>10274.9</v>
      </c>
      <c r="G404" s="2">
        <v>2359</v>
      </c>
      <c r="H404" s="2">
        <v>0</v>
      </c>
      <c r="I404" s="2">
        <v>0</v>
      </c>
      <c r="J404" s="2">
        <v>0</v>
      </c>
      <c r="K404" s="2">
        <v>0</v>
      </c>
      <c r="L404" s="2">
        <v>0</v>
      </c>
      <c r="M404" s="2">
        <v>0</v>
      </c>
      <c r="N404" s="2">
        <v>0</v>
      </c>
      <c r="O404" s="2">
        <v>0</v>
      </c>
      <c r="P404" s="2">
        <v>3957.882</v>
      </c>
      <c r="Q404" s="2">
        <v>493.44123</v>
      </c>
      <c r="R404" s="2">
        <v>350.13395</v>
      </c>
      <c r="S404" s="2">
        <v>0</v>
      </c>
      <c r="T404" s="2">
        <v>2753.4053</v>
      </c>
      <c r="U404" s="2">
        <v>0</v>
      </c>
      <c r="V404" s="2">
        <v>185</v>
      </c>
      <c r="W404" s="2">
        <v>0</v>
      </c>
      <c r="X404" s="2">
        <v>179.11329</v>
      </c>
      <c r="Y404" s="2">
        <v>2070.396</v>
      </c>
      <c r="Z404" s="2">
        <v>6198.5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</v>
      </c>
      <c r="AH404" s="2">
        <v>0</v>
      </c>
      <c r="AI404" s="2">
        <v>0</v>
      </c>
      <c r="AJ404" s="2">
        <v>0</v>
      </c>
      <c r="AK404" s="2">
        <v>0</v>
      </c>
      <c r="AL404" s="58">
        <v>0</v>
      </c>
      <c r="AM404" s="2">
        <v>10159.517</v>
      </c>
      <c r="AN404" s="2">
        <v>0</v>
      </c>
      <c r="AO404" s="6">
        <v>0</v>
      </c>
      <c r="AP404" s="2">
        <v>1759.151</v>
      </c>
      <c r="AQ404" s="2">
        <v>0</v>
      </c>
      <c r="AR404" s="2">
        <v>0</v>
      </c>
      <c r="AS404" s="2">
        <v>0</v>
      </c>
      <c r="AT404" s="2">
        <v>673.607</v>
      </c>
      <c r="AU404" s="2">
        <v>0</v>
      </c>
      <c r="AV404" s="3">
        <f t="shared" si="39"/>
        <v>49010.64177</v>
      </c>
    </row>
    <row r="405" spans="1:48" s="4" customFormat="1" ht="34.5" customHeight="1">
      <c r="A405" s="1" t="s">
        <v>319</v>
      </c>
      <c r="B405" s="2">
        <v>0</v>
      </c>
      <c r="C405" s="2">
        <v>0</v>
      </c>
      <c r="D405" s="2">
        <v>4836.53</v>
      </c>
      <c r="E405" s="2">
        <v>0</v>
      </c>
      <c r="F405" s="2">
        <v>14795.037</v>
      </c>
      <c r="G405" s="2">
        <v>1267</v>
      </c>
      <c r="H405" s="2">
        <v>0</v>
      </c>
      <c r="I405" s="2">
        <v>0</v>
      </c>
      <c r="J405" s="2">
        <v>0</v>
      </c>
      <c r="K405" s="2">
        <v>0</v>
      </c>
      <c r="L405" s="2">
        <v>0</v>
      </c>
      <c r="M405" s="2">
        <v>0</v>
      </c>
      <c r="N405" s="2">
        <v>0</v>
      </c>
      <c r="O405" s="2">
        <v>0</v>
      </c>
      <c r="P405" s="2">
        <v>4727.2</v>
      </c>
      <c r="Q405" s="2">
        <v>0</v>
      </c>
      <c r="R405" s="2">
        <v>0</v>
      </c>
      <c r="S405" s="2">
        <v>0</v>
      </c>
      <c r="T405" s="2">
        <v>17468.71877</v>
      </c>
      <c r="U405" s="2">
        <v>0</v>
      </c>
      <c r="V405" s="2">
        <v>980.5</v>
      </c>
      <c r="W405" s="2">
        <v>1005.91072</v>
      </c>
      <c r="X405" s="2">
        <v>0</v>
      </c>
      <c r="Y405" s="2">
        <v>0</v>
      </c>
      <c r="Z405" s="2">
        <v>6536.6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</v>
      </c>
      <c r="AH405" s="2">
        <v>0</v>
      </c>
      <c r="AI405" s="2">
        <v>0</v>
      </c>
      <c r="AJ405" s="2">
        <v>0</v>
      </c>
      <c r="AK405" s="2">
        <v>0</v>
      </c>
      <c r="AL405" s="58">
        <v>0</v>
      </c>
      <c r="AM405" s="2">
        <v>0</v>
      </c>
      <c r="AN405" s="2">
        <v>0</v>
      </c>
      <c r="AO405" s="6">
        <v>0</v>
      </c>
      <c r="AP405" s="2">
        <v>14856.223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3">
        <f t="shared" si="39"/>
        <v>66473.71949</v>
      </c>
    </row>
    <row r="406" spans="1:48" s="4" customFormat="1" ht="34.5" customHeight="1">
      <c r="A406" s="1" t="s">
        <v>320</v>
      </c>
      <c r="B406" s="2">
        <v>0</v>
      </c>
      <c r="C406" s="2">
        <v>0</v>
      </c>
      <c r="D406" s="2">
        <v>0</v>
      </c>
      <c r="E406" s="2">
        <v>0</v>
      </c>
      <c r="F406" s="2">
        <v>0</v>
      </c>
      <c r="G406" s="2">
        <v>0</v>
      </c>
      <c r="H406" s="2">
        <v>0</v>
      </c>
      <c r="I406" s="2">
        <v>0</v>
      </c>
      <c r="J406" s="2">
        <v>0</v>
      </c>
      <c r="K406" s="2">
        <v>0</v>
      </c>
      <c r="L406" s="2">
        <v>0</v>
      </c>
      <c r="M406" s="2">
        <v>0</v>
      </c>
      <c r="N406" s="2">
        <v>0</v>
      </c>
      <c r="O406" s="2">
        <v>0</v>
      </c>
      <c r="P406" s="2">
        <v>0</v>
      </c>
      <c r="Q406" s="2">
        <v>0</v>
      </c>
      <c r="R406" s="2">
        <v>0</v>
      </c>
      <c r="S406" s="2">
        <v>0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91.954</v>
      </c>
      <c r="AH406" s="2">
        <v>0</v>
      </c>
      <c r="AI406" s="2">
        <v>0</v>
      </c>
      <c r="AJ406" s="2">
        <v>0</v>
      </c>
      <c r="AK406" s="2">
        <v>0</v>
      </c>
      <c r="AL406" s="58">
        <v>0</v>
      </c>
      <c r="AM406" s="2">
        <v>0</v>
      </c>
      <c r="AN406" s="2">
        <v>0</v>
      </c>
      <c r="AO406" s="6">
        <v>0</v>
      </c>
      <c r="AP406" s="2">
        <v>0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3">
        <f t="shared" si="39"/>
        <v>91.954</v>
      </c>
    </row>
    <row r="407" spans="1:48" s="4" customFormat="1" ht="34.5" customHeight="1">
      <c r="A407" s="1" t="s">
        <v>321</v>
      </c>
      <c r="B407" s="2">
        <v>0</v>
      </c>
      <c r="C407" s="2">
        <v>0</v>
      </c>
      <c r="D407" s="2">
        <v>0</v>
      </c>
      <c r="E407" s="2">
        <v>0</v>
      </c>
      <c r="F407" s="2">
        <v>0</v>
      </c>
      <c r="G407" s="2">
        <v>0</v>
      </c>
      <c r="H407" s="2">
        <v>0</v>
      </c>
      <c r="I407" s="2">
        <v>0</v>
      </c>
      <c r="J407" s="2">
        <v>0</v>
      </c>
      <c r="K407" s="2">
        <v>0</v>
      </c>
      <c r="L407" s="2">
        <v>0</v>
      </c>
      <c r="M407" s="2">
        <v>0</v>
      </c>
      <c r="N407" s="2">
        <v>0</v>
      </c>
      <c r="O407" s="2">
        <v>0</v>
      </c>
      <c r="P407" s="2">
        <v>2551.392</v>
      </c>
      <c r="Q407" s="2">
        <v>0</v>
      </c>
      <c r="R407" s="2">
        <v>0</v>
      </c>
      <c r="S407" s="2">
        <v>0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0</v>
      </c>
      <c r="AH407" s="2">
        <v>0</v>
      </c>
      <c r="AI407" s="2">
        <v>0</v>
      </c>
      <c r="AJ407" s="2">
        <v>0</v>
      </c>
      <c r="AK407" s="2">
        <v>0</v>
      </c>
      <c r="AL407" s="58">
        <v>0</v>
      </c>
      <c r="AM407" s="2">
        <v>0</v>
      </c>
      <c r="AN407" s="2">
        <v>0</v>
      </c>
      <c r="AO407" s="6">
        <v>0</v>
      </c>
      <c r="AP407" s="2">
        <v>0</v>
      </c>
      <c r="AQ407" s="2">
        <v>0</v>
      </c>
      <c r="AR407" s="2">
        <v>0</v>
      </c>
      <c r="AS407" s="2">
        <v>0</v>
      </c>
      <c r="AT407" s="2">
        <v>0</v>
      </c>
      <c r="AU407" s="2">
        <v>0</v>
      </c>
      <c r="AV407" s="3">
        <f t="shared" si="39"/>
        <v>2551.392</v>
      </c>
    </row>
    <row r="408" spans="1:48" s="4" customFormat="1" ht="34.5" customHeight="1">
      <c r="A408" s="1" t="s">
        <v>322</v>
      </c>
      <c r="B408" s="2">
        <v>0</v>
      </c>
      <c r="C408" s="2">
        <v>0</v>
      </c>
      <c r="D408" s="2">
        <v>231.919</v>
      </c>
      <c r="E408" s="2">
        <v>0</v>
      </c>
      <c r="F408" s="2">
        <v>0</v>
      </c>
      <c r="G408" s="2">
        <v>0</v>
      </c>
      <c r="H408" s="2">
        <v>0</v>
      </c>
      <c r="I408" s="2">
        <v>0</v>
      </c>
      <c r="J408" s="2">
        <v>0</v>
      </c>
      <c r="K408" s="2">
        <v>0</v>
      </c>
      <c r="L408" s="2">
        <v>0</v>
      </c>
      <c r="M408" s="2">
        <v>0</v>
      </c>
      <c r="N408" s="2">
        <v>54.25</v>
      </c>
      <c r="O408" s="2">
        <v>0</v>
      </c>
      <c r="P408" s="2">
        <v>336.798</v>
      </c>
      <c r="Q408" s="2">
        <v>0</v>
      </c>
      <c r="R408" s="2">
        <v>0</v>
      </c>
      <c r="S408" s="2">
        <v>0</v>
      </c>
      <c r="T408" s="2">
        <v>0</v>
      </c>
      <c r="U408" s="2">
        <v>0</v>
      </c>
      <c r="V408" s="2">
        <v>71.25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</v>
      </c>
      <c r="AH408" s="2">
        <v>0</v>
      </c>
      <c r="AI408" s="2">
        <v>0</v>
      </c>
      <c r="AJ408" s="2">
        <v>0</v>
      </c>
      <c r="AK408" s="2">
        <v>0</v>
      </c>
      <c r="AL408" s="58">
        <v>0</v>
      </c>
      <c r="AM408" s="2">
        <v>0</v>
      </c>
      <c r="AN408" s="2">
        <v>0</v>
      </c>
      <c r="AO408" s="6">
        <v>0</v>
      </c>
      <c r="AP408" s="2">
        <v>0</v>
      </c>
      <c r="AQ408" s="2">
        <v>0</v>
      </c>
      <c r="AR408" s="2">
        <v>0</v>
      </c>
      <c r="AS408" s="2">
        <v>0</v>
      </c>
      <c r="AT408" s="2">
        <v>0</v>
      </c>
      <c r="AU408" s="2">
        <v>0</v>
      </c>
      <c r="AV408" s="3">
        <f t="shared" si="39"/>
        <v>694.217</v>
      </c>
    </row>
    <row r="409" spans="1:48" s="4" customFormat="1" ht="34.5" customHeight="1">
      <c r="A409" s="1" t="s">
        <v>323</v>
      </c>
      <c r="B409" s="2">
        <v>0</v>
      </c>
      <c r="C409" s="2">
        <v>0</v>
      </c>
      <c r="D409" s="2">
        <v>0</v>
      </c>
      <c r="E409" s="2">
        <v>0</v>
      </c>
      <c r="F409" s="2">
        <v>0</v>
      </c>
      <c r="G409" s="2">
        <v>0</v>
      </c>
      <c r="H409" s="2">
        <v>0</v>
      </c>
      <c r="I409" s="2">
        <v>0</v>
      </c>
      <c r="J409" s="2">
        <v>0</v>
      </c>
      <c r="K409" s="2">
        <v>0</v>
      </c>
      <c r="L409" s="2">
        <v>0</v>
      </c>
      <c r="M409" s="2">
        <v>0</v>
      </c>
      <c r="N409" s="2">
        <v>40</v>
      </c>
      <c r="O409" s="2">
        <v>0</v>
      </c>
      <c r="P409" s="2">
        <v>0</v>
      </c>
      <c r="Q409" s="2">
        <v>0</v>
      </c>
      <c r="R409" s="2">
        <v>0</v>
      </c>
      <c r="S409" s="2">
        <v>0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</v>
      </c>
      <c r="AH409" s="2">
        <v>0</v>
      </c>
      <c r="AI409" s="2">
        <v>0</v>
      </c>
      <c r="AJ409" s="2">
        <v>0</v>
      </c>
      <c r="AK409" s="2">
        <v>0</v>
      </c>
      <c r="AL409" s="58">
        <v>0</v>
      </c>
      <c r="AM409" s="2">
        <v>0</v>
      </c>
      <c r="AN409" s="2">
        <v>0</v>
      </c>
      <c r="AO409" s="6">
        <v>0</v>
      </c>
      <c r="AP409" s="2">
        <v>0</v>
      </c>
      <c r="AQ409" s="2">
        <v>0</v>
      </c>
      <c r="AR409" s="2">
        <v>0</v>
      </c>
      <c r="AS409" s="2">
        <v>0</v>
      </c>
      <c r="AT409" s="2">
        <v>0</v>
      </c>
      <c r="AU409" s="2">
        <v>0</v>
      </c>
      <c r="AV409" s="3">
        <f t="shared" si="39"/>
        <v>40</v>
      </c>
    </row>
    <row r="410" spans="1:48" s="4" customFormat="1" ht="34.5" customHeight="1">
      <c r="A410" s="1" t="s">
        <v>324</v>
      </c>
      <c r="B410" s="2">
        <v>0</v>
      </c>
      <c r="C410" s="2">
        <v>0</v>
      </c>
      <c r="D410" s="2">
        <v>0</v>
      </c>
      <c r="E410" s="2">
        <v>0</v>
      </c>
      <c r="F410" s="2">
        <v>0</v>
      </c>
      <c r="G410" s="2">
        <v>0</v>
      </c>
      <c r="H410" s="2">
        <v>0</v>
      </c>
      <c r="I410" s="2">
        <v>0</v>
      </c>
      <c r="J410" s="2">
        <v>0</v>
      </c>
      <c r="K410" s="2">
        <v>0</v>
      </c>
      <c r="L410" s="2">
        <v>0</v>
      </c>
      <c r="M410" s="2">
        <v>0</v>
      </c>
      <c r="N410" s="2">
        <v>0</v>
      </c>
      <c r="O410" s="2">
        <v>0</v>
      </c>
      <c r="P410" s="2">
        <v>468.65</v>
      </c>
      <c r="Q410" s="2">
        <v>0</v>
      </c>
      <c r="R410" s="2">
        <v>0</v>
      </c>
      <c r="S410" s="2">
        <v>0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</v>
      </c>
      <c r="AH410" s="2">
        <v>0</v>
      </c>
      <c r="AI410" s="2">
        <v>0</v>
      </c>
      <c r="AJ410" s="2">
        <v>0</v>
      </c>
      <c r="AK410" s="2">
        <v>0</v>
      </c>
      <c r="AL410" s="58">
        <v>0</v>
      </c>
      <c r="AM410" s="2">
        <v>0</v>
      </c>
      <c r="AN410" s="2">
        <v>0</v>
      </c>
      <c r="AO410" s="6">
        <v>0</v>
      </c>
      <c r="AP410" s="2">
        <v>0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3">
        <f t="shared" si="39"/>
        <v>468.65</v>
      </c>
    </row>
    <row r="411" spans="1:48" s="4" customFormat="1" ht="34.5" customHeight="1">
      <c r="A411" s="1" t="s">
        <v>325</v>
      </c>
      <c r="B411" s="2">
        <v>0</v>
      </c>
      <c r="C411" s="2">
        <v>0</v>
      </c>
      <c r="D411" s="2">
        <v>0</v>
      </c>
      <c r="E411" s="2">
        <v>0</v>
      </c>
      <c r="F411" s="2">
        <v>0</v>
      </c>
      <c r="G411" s="2">
        <v>0</v>
      </c>
      <c r="H411" s="2">
        <v>0</v>
      </c>
      <c r="I411" s="2">
        <v>0</v>
      </c>
      <c r="J411" s="2">
        <v>0</v>
      </c>
      <c r="K411" s="2">
        <v>0</v>
      </c>
      <c r="L411" s="2">
        <v>0</v>
      </c>
      <c r="M411" s="2">
        <v>0</v>
      </c>
      <c r="N411" s="2">
        <v>165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</v>
      </c>
      <c r="AH411" s="2">
        <v>0</v>
      </c>
      <c r="AI411" s="2">
        <v>0</v>
      </c>
      <c r="AJ411" s="2">
        <v>0</v>
      </c>
      <c r="AK411" s="2">
        <v>0</v>
      </c>
      <c r="AL411" s="58">
        <v>0</v>
      </c>
      <c r="AM411" s="2">
        <v>0</v>
      </c>
      <c r="AN411" s="2">
        <v>0</v>
      </c>
      <c r="AO411" s="6">
        <v>0</v>
      </c>
      <c r="AP411" s="2">
        <v>0</v>
      </c>
      <c r="AQ411" s="2">
        <v>0</v>
      </c>
      <c r="AR411" s="2">
        <v>0</v>
      </c>
      <c r="AS411" s="2">
        <v>0</v>
      </c>
      <c r="AT411" s="2">
        <v>0</v>
      </c>
      <c r="AU411" s="2">
        <v>0</v>
      </c>
      <c r="AV411" s="3">
        <f t="shared" si="39"/>
        <v>165</v>
      </c>
    </row>
    <row r="412" spans="1:48" s="4" customFormat="1" ht="34.5" customHeight="1">
      <c r="A412" s="1" t="s">
        <v>326</v>
      </c>
      <c r="B412" s="2">
        <v>0</v>
      </c>
      <c r="C412" s="2">
        <v>0</v>
      </c>
      <c r="D412" s="2">
        <v>0</v>
      </c>
      <c r="E412" s="2">
        <v>0</v>
      </c>
      <c r="F412" s="2">
        <v>0</v>
      </c>
      <c r="G412" s="2">
        <v>0</v>
      </c>
      <c r="H412" s="2">
        <v>0</v>
      </c>
      <c r="I412" s="2">
        <v>0</v>
      </c>
      <c r="J412" s="2">
        <v>0</v>
      </c>
      <c r="K412" s="2">
        <v>0</v>
      </c>
      <c r="L412" s="2">
        <v>0</v>
      </c>
      <c r="M412" s="2">
        <v>0</v>
      </c>
      <c r="N412" s="2">
        <v>155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</v>
      </c>
      <c r="AH412" s="2">
        <v>0</v>
      </c>
      <c r="AI412" s="2">
        <v>0</v>
      </c>
      <c r="AJ412" s="2">
        <v>0</v>
      </c>
      <c r="AK412" s="2">
        <v>0</v>
      </c>
      <c r="AL412" s="58">
        <v>0</v>
      </c>
      <c r="AM412" s="2">
        <v>0</v>
      </c>
      <c r="AN412" s="2">
        <v>0</v>
      </c>
      <c r="AO412" s="6">
        <v>0</v>
      </c>
      <c r="AP412" s="2">
        <v>0</v>
      </c>
      <c r="AQ412" s="2">
        <v>0</v>
      </c>
      <c r="AR412" s="2">
        <v>0</v>
      </c>
      <c r="AS412" s="2">
        <v>0</v>
      </c>
      <c r="AT412" s="2">
        <v>0</v>
      </c>
      <c r="AU412" s="2">
        <v>0</v>
      </c>
      <c r="AV412" s="3">
        <f t="shared" si="39"/>
        <v>155</v>
      </c>
    </row>
    <row r="413" spans="1:48" s="4" customFormat="1" ht="34.5" customHeight="1">
      <c r="A413" s="1" t="s">
        <v>327</v>
      </c>
      <c r="B413" s="2">
        <v>0</v>
      </c>
      <c r="C413" s="2">
        <v>0</v>
      </c>
      <c r="D413" s="2">
        <v>0</v>
      </c>
      <c r="E413" s="2">
        <v>0</v>
      </c>
      <c r="F413" s="2">
        <v>0</v>
      </c>
      <c r="G413" s="2">
        <v>0</v>
      </c>
      <c r="H413" s="2">
        <v>0</v>
      </c>
      <c r="I413" s="2">
        <v>0</v>
      </c>
      <c r="J413" s="2">
        <v>0</v>
      </c>
      <c r="K413" s="2">
        <v>0</v>
      </c>
      <c r="L413" s="2">
        <v>0</v>
      </c>
      <c r="M413" s="2">
        <v>0</v>
      </c>
      <c r="N413" s="2">
        <v>140</v>
      </c>
      <c r="O413" s="2">
        <v>0</v>
      </c>
      <c r="P413" s="2">
        <v>0</v>
      </c>
      <c r="Q413" s="2">
        <v>0</v>
      </c>
      <c r="R413" s="2">
        <v>0</v>
      </c>
      <c r="S413" s="2">
        <v>0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</v>
      </c>
      <c r="AH413" s="2">
        <v>0</v>
      </c>
      <c r="AI413" s="2">
        <v>0</v>
      </c>
      <c r="AJ413" s="2">
        <v>0</v>
      </c>
      <c r="AK413" s="2">
        <v>0</v>
      </c>
      <c r="AL413" s="58">
        <v>0</v>
      </c>
      <c r="AM413" s="2">
        <v>0</v>
      </c>
      <c r="AN413" s="2">
        <v>0</v>
      </c>
      <c r="AO413" s="6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3">
        <f t="shared" si="39"/>
        <v>140</v>
      </c>
    </row>
    <row r="414" spans="1:48" s="4" customFormat="1" ht="34.5" customHeight="1">
      <c r="A414" s="1" t="s">
        <v>328</v>
      </c>
      <c r="B414" s="2">
        <v>0</v>
      </c>
      <c r="C414" s="2">
        <v>0</v>
      </c>
      <c r="D414" s="2">
        <v>0</v>
      </c>
      <c r="E414" s="2">
        <v>0</v>
      </c>
      <c r="F414" s="2">
        <v>0</v>
      </c>
      <c r="G414" s="2">
        <v>0</v>
      </c>
      <c r="H414" s="2">
        <v>0</v>
      </c>
      <c r="I414" s="2">
        <v>0</v>
      </c>
      <c r="J414" s="2">
        <v>0</v>
      </c>
      <c r="K414" s="2">
        <v>0</v>
      </c>
      <c r="L414" s="2">
        <v>0</v>
      </c>
      <c r="M414" s="2">
        <v>0</v>
      </c>
      <c r="N414" s="2">
        <v>76.5</v>
      </c>
      <c r="O414" s="2">
        <v>0</v>
      </c>
      <c r="P414" s="2">
        <v>0</v>
      </c>
      <c r="Q414" s="2">
        <v>0</v>
      </c>
      <c r="R414" s="2">
        <v>0</v>
      </c>
      <c r="S414" s="2">
        <v>0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</v>
      </c>
      <c r="AH414" s="2">
        <v>0</v>
      </c>
      <c r="AI414" s="2">
        <v>0</v>
      </c>
      <c r="AJ414" s="2">
        <v>0</v>
      </c>
      <c r="AK414" s="2">
        <v>0</v>
      </c>
      <c r="AL414" s="58">
        <v>0</v>
      </c>
      <c r="AM414" s="2">
        <v>0</v>
      </c>
      <c r="AN414" s="2">
        <v>0</v>
      </c>
      <c r="AO414" s="6">
        <v>0</v>
      </c>
      <c r="AP414" s="2">
        <v>0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3">
        <f t="shared" si="39"/>
        <v>76.5</v>
      </c>
    </row>
    <row r="415" spans="1:48" s="4" customFormat="1" ht="34.5" customHeight="1">
      <c r="A415" s="1" t="s">
        <v>329</v>
      </c>
      <c r="B415" s="2">
        <v>0</v>
      </c>
      <c r="C415" s="2">
        <v>0</v>
      </c>
      <c r="D415" s="2">
        <v>0</v>
      </c>
      <c r="E415" s="2">
        <v>0</v>
      </c>
      <c r="F415" s="2">
        <v>0</v>
      </c>
      <c r="G415" s="2">
        <v>0</v>
      </c>
      <c r="H415" s="2">
        <v>0</v>
      </c>
      <c r="I415" s="2">
        <v>0</v>
      </c>
      <c r="J415" s="2">
        <v>0</v>
      </c>
      <c r="K415" s="2">
        <v>0</v>
      </c>
      <c r="L415" s="2">
        <v>0</v>
      </c>
      <c r="M415" s="2">
        <v>0</v>
      </c>
      <c r="N415" s="2">
        <v>150</v>
      </c>
      <c r="O415" s="2">
        <v>0</v>
      </c>
      <c r="P415" s="2">
        <v>618</v>
      </c>
      <c r="Q415" s="2">
        <v>0</v>
      </c>
      <c r="R415" s="2">
        <v>0</v>
      </c>
      <c r="S415" s="2">
        <v>0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255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</v>
      </c>
      <c r="AH415" s="2">
        <v>0</v>
      </c>
      <c r="AI415" s="2">
        <v>0</v>
      </c>
      <c r="AJ415" s="2">
        <v>0</v>
      </c>
      <c r="AK415" s="2">
        <v>0</v>
      </c>
      <c r="AL415" s="58">
        <v>0</v>
      </c>
      <c r="AM415" s="2">
        <v>10804.52</v>
      </c>
      <c r="AN415" s="2">
        <v>0</v>
      </c>
      <c r="AO415" s="6">
        <v>0</v>
      </c>
      <c r="AP415" s="2">
        <v>0</v>
      </c>
      <c r="AQ415" s="2">
        <v>0</v>
      </c>
      <c r="AR415" s="2">
        <v>0</v>
      </c>
      <c r="AS415" s="2">
        <v>0</v>
      </c>
      <c r="AT415" s="2">
        <v>0</v>
      </c>
      <c r="AU415" s="2">
        <v>0</v>
      </c>
      <c r="AV415" s="3">
        <f t="shared" si="39"/>
        <v>11827.52</v>
      </c>
    </row>
    <row r="416" spans="1:48" s="4" customFormat="1" ht="34.5" customHeight="1">
      <c r="A416" s="1" t="s">
        <v>330</v>
      </c>
      <c r="B416" s="2">
        <v>0</v>
      </c>
      <c r="C416" s="2">
        <v>0</v>
      </c>
      <c r="D416" s="2">
        <v>0</v>
      </c>
      <c r="E416" s="2">
        <v>0</v>
      </c>
      <c r="F416" s="2">
        <v>0</v>
      </c>
      <c r="G416" s="2">
        <v>0</v>
      </c>
      <c r="H416" s="2">
        <v>0</v>
      </c>
      <c r="I416" s="2">
        <v>0</v>
      </c>
      <c r="J416" s="2">
        <v>0</v>
      </c>
      <c r="K416" s="2">
        <v>0</v>
      </c>
      <c r="L416" s="2">
        <v>0</v>
      </c>
      <c r="M416" s="2">
        <v>0</v>
      </c>
      <c r="N416" s="2">
        <v>74.25</v>
      </c>
      <c r="O416" s="2">
        <v>0</v>
      </c>
      <c r="P416" s="2">
        <v>0</v>
      </c>
      <c r="Q416" s="2">
        <v>0</v>
      </c>
      <c r="R416" s="2">
        <v>0</v>
      </c>
      <c r="S416" s="2">
        <v>0</v>
      </c>
      <c r="T416" s="2">
        <v>0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</v>
      </c>
      <c r="AH416" s="2">
        <v>0</v>
      </c>
      <c r="AI416" s="2">
        <v>0</v>
      </c>
      <c r="AJ416" s="2">
        <v>0</v>
      </c>
      <c r="AK416" s="2">
        <v>0</v>
      </c>
      <c r="AL416" s="58">
        <v>0</v>
      </c>
      <c r="AM416" s="2">
        <v>0</v>
      </c>
      <c r="AN416" s="2">
        <v>0</v>
      </c>
      <c r="AO416" s="6">
        <v>0</v>
      </c>
      <c r="AP416" s="2">
        <v>0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3">
        <f t="shared" si="39"/>
        <v>74.25</v>
      </c>
    </row>
    <row r="417" spans="1:48" s="4" customFormat="1" ht="34.5" customHeight="1">
      <c r="A417" s="1" t="s">
        <v>331</v>
      </c>
      <c r="B417" s="2">
        <v>0</v>
      </c>
      <c r="C417" s="2">
        <v>0</v>
      </c>
      <c r="D417" s="2">
        <v>0</v>
      </c>
      <c r="E417" s="2">
        <v>0</v>
      </c>
      <c r="F417" s="2">
        <v>0</v>
      </c>
      <c r="G417" s="2">
        <v>0</v>
      </c>
      <c r="H417" s="2">
        <v>0</v>
      </c>
      <c r="I417" s="2">
        <v>0</v>
      </c>
      <c r="J417" s="2">
        <v>0</v>
      </c>
      <c r="K417" s="2">
        <v>0</v>
      </c>
      <c r="L417" s="2">
        <v>0</v>
      </c>
      <c r="M417" s="2">
        <v>0</v>
      </c>
      <c r="N417" s="2">
        <v>0</v>
      </c>
      <c r="O417" s="2">
        <v>0</v>
      </c>
      <c r="P417" s="2">
        <v>414</v>
      </c>
      <c r="Q417" s="2">
        <v>0</v>
      </c>
      <c r="R417" s="2">
        <v>0</v>
      </c>
      <c r="S417" s="2">
        <v>0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</v>
      </c>
      <c r="AH417" s="2">
        <v>0</v>
      </c>
      <c r="AI417" s="2">
        <v>0</v>
      </c>
      <c r="AJ417" s="2">
        <v>0</v>
      </c>
      <c r="AK417" s="2">
        <v>0</v>
      </c>
      <c r="AL417" s="58">
        <v>0</v>
      </c>
      <c r="AM417" s="2">
        <v>1888.574</v>
      </c>
      <c r="AN417" s="2">
        <v>0</v>
      </c>
      <c r="AO417" s="6">
        <v>0</v>
      </c>
      <c r="AP417" s="2">
        <v>0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3">
        <f t="shared" si="39"/>
        <v>2302.574</v>
      </c>
    </row>
    <row r="418" spans="1:48" s="4" customFormat="1" ht="34.5" customHeight="1">
      <c r="A418" s="1" t="s">
        <v>332</v>
      </c>
      <c r="B418" s="2">
        <v>0</v>
      </c>
      <c r="C418" s="2">
        <v>0</v>
      </c>
      <c r="D418" s="2">
        <v>0</v>
      </c>
      <c r="E418" s="2">
        <v>0</v>
      </c>
      <c r="F418" s="2">
        <v>0</v>
      </c>
      <c r="G418" s="2">
        <v>357</v>
      </c>
      <c r="H418" s="2">
        <v>0</v>
      </c>
      <c r="I418" s="2">
        <v>0</v>
      </c>
      <c r="J418" s="2">
        <v>0</v>
      </c>
      <c r="K418" s="2">
        <v>0</v>
      </c>
      <c r="L418" s="2">
        <v>0</v>
      </c>
      <c r="M418" s="2">
        <v>0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</v>
      </c>
      <c r="AH418" s="2">
        <v>0</v>
      </c>
      <c r="AI418" s="2">
        <v>0</v>
      </c>
      <c r="AJ418" s="2">
        <v>0</v>
      </c>
      <c r="AK418" s="2">
        <v>0</v>
      </c>
      <c r="AL418" s="58">
        <v>0</v>
      </c>
      <c r="AM418" s="2">
        <v>0</v>
      </c>
      <c r="AN418" s="2">
        <v>0</v>
      </c>
      <c r="AO418" s="6">
        <v>0</v>
      </c>
      <c r="AP418" s="2">
        <v>0</v>
      </c>
      <c r="AQ418" s="2">
        <v>0</v>
      </c>
      <c r="AR418" s="2">
        <v>0</v>
      </c>
      <c r="AS418" s="2">
        <v>0</v>
      </c>
      <c r="AT418" s="2">
        <v>0</v>
      </c>
      <c r="AU418" s="2">
        <v>0</v>
      </c>
      <c r="AV418" s="3">
        <f t="shared" si="39"/>
        <v>357</v>
      </c>
    </row>
    <row r="419" spans="1:48" s="4" customFormat="1" ht="34.5" customHeight="1">
      <c r="A419" s="1" t="s">
        <v>333</v>
      </c>
      <c r="B419" s="2">
        <v>0</v>
      </c>
      <c r="C419" s="2">
        <v>0</v>
      </c>
      <c r="D419" s="2">
        <v>0</v>
      </c>
      <c r="E419" s="2">
        <v>0</v>
      </c>
      <c r="F419" s="2">
        <v>0</v>
      </c>
      <c r="G419" s="2">
        <v>0</v>
      </c>
      <c r="H419" s="2">
        <v>0</v>
      </c>
      <c r="I419" s="2">
        <v>0</v>
      </c>
      <c r="J419" s="2">
        <v>0</v>
      </c>
      <c r="K419" s="2">
        <v>0</v>
      </c>
      <c r="L419" s="2">
        <v>0</v>
      </c>
      <c r="M419" s="2">
        <v>0</v>
      </c>
      <c r="N419" s="2">
        <v>0</v>
      </c>
      <c r="O419" s="2">
        <v>0</v>
      </c>
      <c r="P419" s="2">
        <v>0</v>
      </c>
      <c r="Q419" s="2">
        <v>0</v>
      </c>
      <c r="R419" s="2">
        <v>0</v>
      </c>
      <c r="S419" s="2">
        <v>0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91.954</v>
      </c>
      <c r="AH419" s="2">
        <v>0</v>
      </c>
      <c r="AI419" s="2">
        <v>0</v>
      </c>
      <c r="AJ419" s="2">
        <v>0</v>
      </c>
      <c r="AK419" s="2">
        <v>0</v>
      </c>
      <c r="AL419" s="58">
        <v>0</v>
      </c>
      <c r="AM419" s="2">
        <v>0</v>
      </c>
      <c r="AN419" s="2">
        <v>0</v>
      </c>
      <c r="AO419" s="6">
        <v>0</v>
      </c>
      <c r="AP419" s="2">
        <v>0</v>
      </c>
      <c r="AQ419" s="2">
        <v>0</v>
      </c>
      <c r="AR419" s="2">
        <v>0</v>
      </c>
      <c r="AS419" s="2">
        <v>0</v>
      </c>
      <c r="AT419" s="2">
        <v>0</v>
      </c>
      <c r="AU419" s="2">
        <v>0</v>
      </c>
      <c r="AV419" s="3">
        <f t="shared" si="39"/>
        <v>91.954</v>
      </c>
    </row>
    <row r="420" spans="1:48" s="4" customFormat="1" ht="34.5" customHeight="1">
      <c r="A420" s="1" t="s">
        <v>334</v>
      </c>
      <c r="B420" s="2">
        <v>0</v>
      </c>
      <c r="C420" s="2">
        <v>0</v>
      </c>
      <c r="D420" s="2">
        <v>0</v>
      </c>
      <c r="E420" s="2">
        <v>0</v>
      </c>
      <c r="F420" s="2">
        <v>0</v>
      </c>
      <c r="G420" s="2">
        <v>0</v>
      </c>
      <c r="H420" s="2">
        <v>0</v>
      </c>
      <c r="I420" s="2">
        <v>0</v>
      </c>
      <c r="J420" s="2">
        <v>0</v>
      </c>
      <c r="K420" s="2">
        <v>0</v>
      </c>
      <c r="L420" s="2">
        <v>0</v>
      </c>
      <c r="M420" s="2">
        <v>0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</v>
      </c>
      <c r="AH420" s="2">
        <v>0</v>
      </c>
      <c r="AI420" s="2">
        <v>0</v>
      </c>
      <c r="AJ420" s="2">
        <v>0</v>
      </c>
      <c r="AK420" s="2">
        <v>0</v>
      </c>
      <c r="AL420" s="58">
        <v>0</v>
      </c>
      <c r="AM420" s="2">
        <v>3474.783</v>
      </c>
      <c r="AN420" s="2">
        <v>0</v>
      </c>
      <c r="AO420" s="6">
        <v>0</v>
      </c>
      <c r="AP420" s="2">
        <v>0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3">
        <f t="shared" si="39"/>
        <v>3474.783</v>
      </c>
    </row>
    <row r="421" spans="1:48" s="4" customFormat="1" ht="34.5" customHeight="1">
      <c r="A421" s="1" t="s">
        <v>335</v>
      </c>
      <c r="B421" s="2">
        <v>0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  <c r="I421" s="2">
        <v>0</v>
      </c>
      <c r="J421" s="2">
        <v>0</v>
      </c>
      <c r="K421" s="2">
        <v>0</v>
      </c>
      <c r="L421" s="2">
        <v>0</v>
      </c>
      <c r="M421" s="2">
        <v>2314.5437</v>
      </c>
      <c r="N421" s="2">
        <v>0</v>
      </c>
      <c r="O421" s="2">
        <v>0</v>
      </c>
      <c r="P421" s="2">
        <v>0</v>
      </c>
      <c r="Q421" s="2">
        <v>0</v>
      </c>
      <c r="R421" s="2">
        <v>0</v>
      </c>
      <c r="S421" s="2">
        <v>0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</v>
      </c>
      <c r="AH421" s="2">
        <v>0</v>
      </c>
      <c r="AI421" s="2">
        <v>0</v>
      </c>
      <c r="AJ421" s="2">
        <v>0</v>
      </c>
      <c r="AK421" s="2">
        <v>0</v>
      </c>
      <c r="AL421" s="58">
        <v>0</v>
      </c>
      <c r="AM421" s="2">
        <v>0</v>
      </c>
      <c r="AN421" s="2">
        <v>0</v>
      </c>
      <c r="AO421" s="6">
        <v>0</v>
      </c>
      <c r="AP421" s="2">
        <v>0</v>
      </c>
      <c r="AQ421" s="2">
        <v>0</v>
      </c>
      <c r="AR421" s="2">
        <v>0</v>
      </c>
      <c r="AS421" s="2">
        <v>0</v>
      </c>
      <c r="AT421" s="2">
        <v>0</v>
      </c>
      <c r="AU421" s="2">
        <v>0</v>
      </c>
      <c r="AV421" s="3">
        <f t="shared" si="39"/>
        <v>2314.5437</v>
      </c>
    </row>
    <row r="422" spans="1:48" s="4" customFormat="1" ht="34.5" customHeight="1">
      <c r="A422" s="1" t="s">
        <v>336</v>
      </c>
      <c r="B422" s="2">
        <v>0</v>
      </c>
      <c r="C422" s="2">
        <v>0</v>
      </c>
      <c r="D422" s="2">
        <v>0</v>
      </c>
      <c r="E422" s="2">
        <v>0</v>
      </c>
      <c r="F422" s="2">
        <v>0</v>
      </c>
      <c r="G422" s="2">
        <v>0</v>
      </c>
      <c r="H422" s="2">
        <v>0</v>
      </c>
      <c r="I422" s="2">
        <v>0</v>
      </c>
      <c r="J422" s="2">
        <v>0</v>
      </c>
      <c r="K422" s="2">
        <v>0</v>
      </c>
      <c r="L422" s="2">
        <v>0</v>
      </c>
      <c r="M422" s="2">
        <v>12392.58512</v>
      </c>
      <c r="N422" s="2">
        <v>0</v>
      </c>
      <c r="O422" s="2">
        <v>0</v>
      </c>
      <c r="P422" s="2">
        <v>0</v>
      </c>
      <c r="Q422" s="2">
        <v>0</v>
      </c>
      <c r="R422" s="2">
        <v>0</v>
      </c>
      <c r="S422" s="2">
        <v>0</v>
      </c>
      <c r="T422" s="2">
        <v>0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419.72</v>
      </c>
      <c r="AC422" s="2">
        <v>0</v>
      </c>
      <c r="AD422" s="2">
        <v>0</v>
      </c>
      <c r="AE422" s="2">
        <v>0</v>
      </c>
      <c r="AF422" s="2">
        <v>0</v>
      </c>
      <c r="AG422" s="2">
        <v>0</v>
      </c>
      <c r="AH422" s="2">
        <v>0</v>
      </c>
      <c r="AI422" s="2">
        <v>0</v>
      </c>
      <c r="AJ422" s="2">
        <v>0</v>
      </c>
      <c r="AK422" s="2">
        <v>0</v>
      </c>
      <c r="AL422" s="58">
        <v>0</v>
      </c>
      <c r="AM422" s="2">
        <v>0</v>
      </c>
      <c r="AN422" s="2">
        <v>0</v>
      </c>
      <c r="AO422" s="6">
        <v>0</v>
      </c>
      <c r="AP422" s="2">
        <v>0</v>
      </c>
      <c r="AQ422" s="2">
        <v>0</v>
      </c>
      <c r="AR422" s="2">
        <v>0</v>
      </c>
      <c r="AS422" s="2">
        <v>0</v>
      </c>
      <c r="AT422" s="2">
        <v>0</v>
      </c>
      <c r="AU422" s="2">
        <v>0</v>
      </c>
      <c r="AV422" s="3">
        <f t="shared" si="39"/>
        <v>12812.305119999999</v>
      </c>
    </row>
    <row r="423" spans="1:48" s="4" customFormat="1" ht="34.5" customHeight="1">
      <c r="A423" s="1" t="s">
        <v>337</v>
      </c>
      <c r="B423" s="2">
        <v>0</v>
      </c>
      <c r="C423" s="2">
        <v>0</v>
      </c>
      <c r="D423" s="2">
        <v>226.922</v>
      </c>
      <c r="E423" s="2">
        <v>0</v>
      </c>
      <c r="F423" s="2">
        <v>0</v>
      </c>
      <c r="G423" s="2">
        <v>714</v>
      </c>
      <c r="H423" s="2">
        <v>0</v>
      </c>
      <c r="I423" s="2">
        <v>0</v>
      </c>
      <c r="J423" s="2">
        <v>0</v>
      </c>
      <c r="K423" s="2">
        <v>0</v>
      </c>
      <c r="L423" s="2">
        <v>0</v>
      </c>
      <c r="M423" s="2">
        <v>0</v>
      </c>
      <c r="N423" s="2">
        <v>0</v>
      </c>
      <c r="O423" s="2">
        <v>0</v>
      </c>
      <c r="P423" s="2">
        <v>0</v>
      </c>
      <c r="Q423" s="2">
        <v>0</v>
      </c>
      <c r="R423" s="2">
        <v>0</v>
      </c>
      <c r="S423" s="2">
        <v>3289.598</v>
      </c>
      <c r="T423" s="2">
        <v>0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243.82015</v>
      </c>
      <c r="AE423" s="2">
        <v>0</v>
      </c>
      <c r="AF423" s="2">
        <v>0</v>
      </c>
      <c r="AG423" s="2">
        <v>0</v>
      </c>
      <c r="AH423" s="2">
        <v>0</v>
      </c>
      <c r="AI423" s="2">
        <v>0</v>
      </c>
      <c r="AJ423" s="2">
        <v>0</v>
      </c>
      <c r="AK423" s="2">
        <v>0</v>
      </c>
      <c r="AL423" s="58">
        <v>0</v>
      </c>
      <c r="AM423" s="2">
        <v>8468.164</v>
      </c>
      <c r="AN423" s="2">
        <v>0</v>
      </c>
      <c r="AO423" s="6">
        <v>0</v>
      </c>
      <c r="AP423" s="2">
        <v>0</v>
      </c>
      <c r="AQ423" s="2">
        <v>0</v>
      </c>
      <c r="AR423" s="2">
        <v>0</v>
      </c>
      <c r="AS423" s="2">
        <v>0</v>
      </c>
      <c r="AT423" s="2">
        <v>0</v>
      </c>
      <c r="AU423" s="2">
        <v>0</v>
      </c>
      <c r="AV423" s="3">
        <f t="shared" si="39"/>
        <v>12942.50415</v>
      </c>
    </row>
    <row r="424" spans="1:48" s="4" customFormat="1" ht="34.5" customHeight="1">
      <c r="A424" s="1" t="s">
        <v>338</v>
      </c>
      <c r="B424" s="2">
        <v>0</v>
      </c>
      <c r="C424" s="2">
        <v>0</v>
      </c>
      <c r="D424" s="2">
        <v>2969.731</v>
      </c>
      <c r="E424" s="2">
        <v>0</v>
      </c>
      <c r="F424" s="2">
        <v>0</v>
      </c>
      <c r="G424" s="2">
        <v>1260</v>
      </c>
      <c r="H424" s="2">
        <v>0</v>
      </c>
      <c r="I424" s="2">
        <v>0</v>
      </c>
      <c r="J424" s="2">
        <v>0</v>
      </c>
      <c r="K424" s="2">
        <v>0</v>
      </c>
      <c r="L424" s="2">
        <v>0</v>
      </c>
      <c r="M424" s="2">
        <v>0</v>
      </c>
      <c r="N424" s="2">
        <v>0</v>
      </c>
      <c r="O424" s="2">
        <v>0</v>
      </c>
      <c r="P424" s="2">
        <v>0</v>
      </c>
      <c r="Q424" s="2">
        <v>0</v>
      </c>
      <c r="R424" s="2">
        <v>0</v>
      </c>
      <c r="S424" s="2">
        <v>19422.14732</v>
      </c>
      <c r="T424" s="2">
        <v>0</v>
      </c>
      <c r="U424" s="2">
        <v>0</v>
      </c>
      <c r="V424" s="2">
        <v>554.45</v>
      </c>
      <c r="W424" s="2">
        <v>0</v>
      </c>
      <c r="X424" s="2">
        <v>0</v>
      </c>
      <c r="Y424" s="2">
        <v>0</v>
      </c>
      <c r="Z424" s="2">
        <v>0</v>
      </c>
      <c r="AA424" s="2">
        <v>3051.02</v>
      </c>
      <c r="AB424" s="2">
        <v>0</v>
      </c>
      <c r="AC424" s="2">
        <v>0</v>
      </c>
      <c r="AD424" s="2">
        <v>100.0965</v>
      </c>
      <c r="AE424" s="2">
        <v>0</v>
      </c>
      <c r="AF424" s="2">
        <v>0</v>
      </c>
      <c r="AG424" s="2">
        <v>0</v>
      </c>
      <c r="AH424" s="2">
        <v>0</v>
      </c>
      <c r="AI424" s="2">
        <v>0</v>
      </c>
      <c r="AJ424" s="2">
        <v>0</v>
      </c>
      <c r="AK424" s="2">
        <v>0</v>
      </c>
      <c r="AL424" s="58">
        <v>0</v>
      </c>
      <c r="AM424" s="2">
        <v>0</v>
      </c>
      <c r="AN424" s="2">
        <v>0</v>
      </c>
      <c r="AO424" s="6">
        <v>0</v>
      </c>
      <c r="AP424" s="2">
        <v>0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3">
        <f t="shared" si="39"/>
        <v>27357.44482</v>
      </c>
    </row>
    <row r="425" spans="1:48" s="4" customFormat="1" ht="34.5" customHeight="1">
      <c r="A425" s="1" t="s">
        <v>339</v>
      </c>
      <c r="B425" s="2">
        <v>0</v>
      </c>
      <c r="C425" s="2">
        <v>0</v>
      </c>
      <c r="D425" s="2">
        <v>0</v>
      </c>
      <c r="E425" s="2">
        <v>0</v>
      </c>
      <c r="F425" s="2">
        <v>0</v>
      </c>
      <c r="G425" s="2">
        <v>0</v>
      </c>
      <c r="H425" s="2">
        <v>0</v>
      </c>
      <c r="I425" s="2">
        <v>0</v>
      </c>
      <c r="J425" s="2">
        <v>0</v>
      </c>
      <c r="K425" s="2">
        <v>0</v>
      </c>
      <c r="L425" s="2">
        <v>0</v>
      </c>
      <c r="M425" s="2">
        <v>0</v>
      </c>
      <c r="N425" s="2">
        <v>0</v>
      </c>
      <c r="O425" s="2">
        <v>0</v>
      </c>
      <c r="P425" s="2">
        <v>0</v>
      </c>
      <c r="Q425" s="2">
        <v>0</v>
      </c>
      <c r="R425" s="2">
        <v>0</v>
      </c>
      <c r="S425" s="2">
        <v>0</v>
      </c>
      <c r="T425" s="2">
        <v>0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91.954</v>
      </c>
      <c r="AH425" s="2">
        <v>0</v>
      </c>
      <c r="AI425" s="2">
        <v>0</v>
      </c>
      <c r="AJ425" s="2">
        <v>0</v>
      </c>
      <c r="AK425" s="2">
        <v>0</v>
      </c>
      <c r="AL425" s="58">
        <v>0</v>
      </c>
      <c r="AM425" s="2">
        <v>0</v>
      </c>
      <c r="AN425" s="2">
        <v>0</v>
      </c>
      <c r="AO425" s="6">
        <v>0</v>
      </c>
      <c r="AP425" s="2">
        <v>0</v>
      </c>
      <c r="AQ425" s="2">
        <v>0</v>
      </c>
      <c r="AR425" s="2">
        <v>0</v>
      </c>
      <c r="AS425" s="2">
        <v>0</v>
      </c>
      <c r="AT425" s="2">
        <v>0</v>
      </c>
      <c r="AU425" s="2">
        <v>0</v>
      </c>
      <c r="AV425" s="3">
        <f t="shared" si="39"/>
        <v>91.954</v>
      </c>
    </row>
    <row r="426" spans="1:48" s="4" customFormat="1" ht="34.5" customHeight="1">
      <c r="A426" s="1" t="s">
        <v>340</v>
      </c>
      <c r="B426" s="2">
        <v>0</v>
      </c>
      <c r="C426" s="2">
        <v>0</v>
      </c>
      <c r="D426" s="2">
        <v>0</v>
      </c>
      <c r="E426" s="2">
        <v>0</v>
      </c>
      <c r="F426" s="2">
        <v>0</v>
      </c>
      <c r="G426" s="2">
        <v>0</v>
      </c>
      <c r="H426" s="2">
        <v>0</v>
      </c>
      <c r="I426" s="2">
        <v>0</v>
      </c>
      <c r="J426" s="2">
        <v>0</v>
      </c>
      <c r="K426" s="2">
        <v>0</v>
      </c>
      <c r="L426" s="2">
        <v>0</v>
      </c>
      <c r="M426" s="2">
        <v>0</v>
      </c>
      <c r="N426" s="2">
        <v>0</v>
      </c>
      <c r="O426" s="2">
        <v>402.4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</v>
      </c>
      <c r="AH426" s="2">
        <v>0</v>
      </c>
      <c r="AI426" s="2">
        <v>0</v>
      </c>
      <c r="AJ426" s="2">
        <v>0</v>
      </c>
      <c r="AK426" s="2">
        <v>0</v>
      </c>
      <c r="AL426" s="58">
        <v>0</v>
      </c>
      <c r="AM426" s="2">
        <v>0</v>
      </c>
      <c r="AN426" s="2">
        <v>0</v>
      </c>
      <c r="AO426" s="6">
        <v>0</v>
      </c>
      <c r="AP426" s="2">
        <v>0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3">
        <f t="shared" si="39"/>
        <v>402.4</v>
      </c>
    </row>
    <row r="427" spans="1:48" s="4" customFormat="1" ht="34.5" customHeight="1">
      <c r="A427" s="1" t="s">
        <v>341</v>
      </c>
      <c r="B427" s="2">
        <v>0</v>
      </c>
      <c r="C427" s="2">
        <v>0</v>
      </c>
      <c r="D427" s="2">
        <v>0</v>
      </c>
      <c r="E427" s="2">
        <v>0</v>
      </c>
      <c r="F427" s="2">
        <v>0</v>
      </c>
      <c r="G427" s="2">
        <v>0</v>
      </c>
      <c r="H427" s="2">
        <v>0</v>
      </c>
      <c r="I427" s="2">
        <v>0</v>
      </c>
      <c r="J427" s="2">
        <v>0</v>
      </c>
      <c r="K427" s="2">
        <v>0</v>
      </c>
      <c r="L427" s="2">
        <v>0</v>
      </c>
      <c r="M427" s="2">
        <v>0</v>
      </c>
      <c r="N427" s="2">
        <v>0</v>
      </c>
      <c r="O427" s="2">
        <v>800</v>
      </c>
      <c r="P427" s="2">
        <v>0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</v>
      </c>
      <c r="AE427" s="2">
        <v>0</v>
      </c>
      <c r="AF427" s="2">
        <v>0</v>
      </c>
      <c r="AG427" s="2">
        <v>0</v>
      </c>
      <c r="AH427" s="2">
        <v>0</v>
      </c>
      <c r="AI427" s="2">
        <v>0</v>
      </c>
      <c r="AJ427" s="2">
        <v>0</v>
      </c>
      <c r="AK427" s="2">
        <v>0</v>
      </c>
      <c r="AL427" s="58">
        <v>0</v>
      </c>
      <c r="AM427" s="2">
        <v>0</v>
      </c>
      <c r="AN427" s="2">
        <v>0</v>
      </c>
      <c r="AO427" s="6">
        <v>0</v>
      </c>
      <c r="AP427" s="2">
        <v>0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3">
        <f t="shared" si="39"/>
        <v>800</v>
      </c>
    </row>
    <row r="428" spans="1:48" s="4" customFormat="1" ht="34.5" customHeight="1">
      <c r="A428" s="1" t="s">
        <v>473</v>
      </c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58"/>
      <c r="AM428" s="2"/>
      <c r="AN428" s="2"/>
      <c r="AO428" s="6">
        <v>240.1</v>
      </c>
      <c r="AP428" s="2"/>
      <c r="AQ428" s="2"/>
      <c r="AR428" s="2"/>
      <c r="AS428" s="2"/>
      <c r="AT428" s="2"/>
      <c r="AU428" s="2"/>
      <c r="AV428" s="3">
        <f t="shared" si="39"/>
        <v>240.1</v>
      </c>
    </row>
    <row r="429" spans="1:48" s="4" customFormat="1" ht="34.5" customHeight="1">
      <c r="A429" s="1" t="s">
        <v>467</v>
      </c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58"/>
      <c r="AM429" s="2"/>
      <c r="AN429" s="2"/>
      <c r="AO429" s="6">
        <v>34.2</v>
      </c>
      <c r="AP429" s="2"/>
      <c r="AQ429" s="2"/>
      <c r="AR429" s="2"/>
      <c r="AS429" s="2"/>
      <c r="AT429" s="2"/>
      <c r="AU429" s="2"/>
      <c r="AV429" s="3">
        <f t="shared" si="39"/>
        <v>34.2</v>
      </c>
    </row>
    <row r="430" spans="1:48" s="4" customFormat="1" ht="34.5" customHeight="1">
      <c r="A430" s="1" t="s">
        <v>468</v>
      </c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58"/>
      <c r="AM430" s="2"/>
      <c r="AN430" s="2"/>
      <c r="AO430" s="6">
        <v>288.3</v>
      </c>
      <c r="AP430" s="2"/>
      <c r="AQ430" s="2"/>
      <c r="AR430" s="2"/>
      <c r="AS430" s="2"/>
      <c r="AT430" s="2"/>
      <c r="AU430" s="2"/>
      <c r="AV430" s="3">
        <f t="shared" si="39"/>
        <v>288.3</v>
      </c>
    </row>
    <row r="431" spans="1:48" s="4" customFormat="1" ht="34.5" customHeight="1">
      <c r="A431" s="1" t="s">
        <v>469</v>
      </c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58"/>
      <c r="AM431" s="2"/>
      <c r="AN431" s="2"/>
      <c r="AO431" s="6">
        <v>34.4</v>
      </c>
      <c r="AP431" s="2"/>
      <c r="AQ431" s="2"/>
      <c r="AR431" s="2"/>
      <c r="AS431" s="2"/>
      <c r="AT431" s="2"/>
      <c r="AU431" s="2"/>
      <c r="AV431" s="3">
        <f t="shared" si="39"/>
        <v>34.4</v>
      </c>
    </row>
    <row r="432" spans="1:48" s="4" customFormat="1" ht="34.5" customHeight="1">
      <c r="A432" s="1" t="s">
        <v>470</v>
      </c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58">
        <v>8572.01552</v>
      </c>
      <c r="AM432" s="2"/>
      <c r="AN432" s="2"/>
      <c r="AO432" s="6">
        <v>856.2</v>
      </c>
      <c r="AP432" s="2"/>
      <c r="AQ432" s="2"/>
      <c r="AR432" s="2"/>
      <c r="AS432" s="2"/>
      <c r="AT432" s="2"/>
      <c r="AU432" s="2"/>
      <c r="AV432" s="3">
        <f t="shared" si="39"/>
        <v>9428.215520000002</v>
      </c>
    </row>
    <row r="433" spans="1:48" s="4" customFormat="1" ht="34.5" customHeight="1">
      <c r="A433" s="1" t="s">
        <v>471</v>
      </c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58"/>
      <c r="AM433" s="2"/>
      <c r="AN433" s="2"/>
      <c r="AO433" s="6">
        <v>127.745</v>
      </c>
      <c r="AP433" s="2"/>
      <c r="AQ433" s="2"/>
      <c r="AR433" s="2"/>
      <c r="AS433" s="2"/>
      <c r="AT433" s="2"/>
      <c r="AU433" s="2"/>
      <c r="AV433" s="3">
        <f t="shared" si="39"/>
        <v>127.745</v>
      </c>
    </row>
    <row r="434" spans="1:48" s="4" customFormat="1" ht="34.5" customHeight="1">
      <c r="A434" s="1" t="s">
        <v>472</v>
      </c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58"/>
      <c r="AM434" s="2"/>
      <c r="AN434" s="2"/>
      <c r="AO434" s="6">
        <v>70.2</v>
      </c>
      <c r="AP434" s="2"/>
      <c r="AQ434" s="2"/>
      <c r="AR434" s="2"/>
      <c r="AS434" s="2"/>
      <c r="AT434" s="2"/>
      <c r="AU434" s="2"/>
      <c r="AV434" s="3">
        <f t="shared" si="39"/>
        <v>70.2</v>
      </c>
    </row>
    <row r="435" spans="1:48" s="4" customFormat="1" ht="34.5" customHeight="1">
      <c r="A435" s="1" t="s">
        <v>342</v>
      </c>
      <c r="B435" s="2">
        <v>0</v>
      </c>
      <c r="C435" s="2">
        <v>0</v>
      </c>
      <c r="D435" s="2">
        <v>0</v>
      </c>
      <c r="E435" s="2">
        <v>0</v>
      </c>
      <c r="F435" s="2">
        <v>0</v>
      </c>
      <c r="G435" s="2">
        <v>0</v>
      </c>
      <c r="H435" s="2">
        <v>0</v>
      </c>
      <c r="I435" s="2">
        <v>0</v>
      </c>
      <c r="J435" s="2">
        <v>0</v>
      </c>
      <c r="K435" s="2">
        <v>0</v>
      </c>
      <c r="L435" s="2">
        <v>0</v>
      </c>
      <c r="M435" s="2">
        <v>0</v>
      </c>
      <c r="N435" s="2">
        <v>0</v>
      </c>
      <c r="O435" s="2">
        <v>0</v>
      </c>
      <c r="P435" s="2">
        <v>0</v>
      </c>
      <c r="Q435" s="2">
        <v>0</v>
      </c>
      <c r="R435" s="2">
        <v>0</v>
      </c>
      <c r="S435" s="2">
        <v>0</v>
      </c>
      <c r="T435" s="2">
        <v>0</v>
      </c>
      <c r="U435" s="2">
        <v>0</v>
      </c>
      <c r="V435" s="2">
        <v>0</v>
      </c>
      <c r="W435" s="2">
        <v>0</v>
      </c>
      <c r="X435" s="2">
        <v>0</v>
      </c>
      <c r="Y435" s="2">
        <v>0</v>
      </c>
      <c r="Z435" s="2">
        <v>0</v>
      </c>
      <c r="AA435" s="2">
        <v>0</v>
      </c>
      <c r="AB435" s="2">
        <v>0</v>
      </c>
      <c r="AC435" s="2">
        <v>0</v>
      </c>
      <c r="AD435" s="2">
        <v>0</v>
      </c>
      <c r="AE435" s="2">
        <v>0</v>
      </c>
      <c r="AF435" s="2">
        <v>0</v>
      </c>
      <c r="AG435" s="2">
        <v>0</v>
      </c>
      <c r="AH435" s="2">
        <v>0</v>
      </c>
      <c r="AI435" s="2">
        <v>0</v>
      </c>
      <c r="AJ435" s="2">
        <v>0</v>
      </c>
      <c r="AK435" s="2">
        <v>0</v>
      </c>
      <c r="AL435" s="58">
        <v>0</v>
      </c>
      <c r="AM435" s="2">
        <v>0</v>
      </c>
      <c r="AN435" s="2">
        <v>0</v>
      </c>
      <c r="AO435" s="6">
        <v>0</v>
      </c>
      <c r="AP435" s="2">
        <v>0</v>
      </c>
      <c r="AQ435" s="2">
        <v>0</v>
      </c>
      <c r="AR435" s="2">
        <v>0</v>
      </c>
      <c r="AS435" s="2">
        <v>0</v>
      </c>
      <c r="AT435" s="2">
        <v>0</v>
      </c>
      <c r="AU435" s="2">
        <v>2663</v>
      </c>
      <c r="AV435" s="3">
        <f t="shared" si="39"/>
        <v>2663</v>
      </c>
    </row>
    <row r="436" spans="1:48" s="11" customFormat="1" ht="11.25" hidden="1">
      <c r="A436" s="26"/>
      <c r="B436" s="36"/>
      <c r="C436" s="36"/>
      <c r="D436" s="36"/>
      <c r="E436" s="36"/>
      <c r="F436" s="36"/>
      <c r="G436" s="36"/>
      <c r="H436" s="36"/>
      <c r="I436" s="36"/>
      <c r="J436" s="3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F436" s="36"/>
      <c r="AG436" s="36"/>
      <c r="AH436" s="36"/>
      <c r="AI436" s="36"/>
      <c r="AJ436" s="36"/>
      <c r="AK436" s="36"/>
      <c r="AL436" s="59"/>
      <c r="AM436" s="36"/>
      <c r="AN436" s="36"/>
      <c r="AO436" s="37"/>
      <c r="AP436" s="36"/>
      <c r="AQ436" s="36"/>
      <c r="AR436" s="36"/>
      <c r="AS436" s="36"/>
      <c r="AT436" s="36"/>
      <c r="AU436" s="36"/>
      <c r="AV436" s="30" t="e">
        <f>SUM(B436:N436)+#REF!+#REF!+O436+R436</f>
        <v>#REF!</v>
      </c>
    </row>
    <row r="437" spans="1:48" s="4" customFormat="1" ht="34.5" customHeight="1">
      <c r="A437" s="1" t="s">
        <v>404</v>
      </c>
      <c r="B437" s="2">
        <v>0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  <c r="I437" s="2">
        <v>0</v>
      </c>
      <c r="J437" s="2">
        <v>0</v>
      </c>
      <c r="K437" s="2">
        <v>0</v>
      </c>
      <c r="L437" s="2">
        <v>0</v>
      </c>
      <c r="M437" s="2">
        <v>0</v>
      </c>
      <c r="N437" s="2">
        <v>0</v>
      </c>
      <c r="O437" s="2">
        <v>0</v>
      </c>
      <c r="P437" s="2">
        <v>0</v>
      </c>
      <c r="Q437" s="2">
        <v>0</v>
      </c>
      <c r="R437" s="2">
        <v>0</v>
      </c>
      <c r="S437" s="2">
        <v>0</v>
      </c>
      <c r="T437" s="2">
        <v>0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</v>
      </c>
      <c r="AH437" s="2">
        <v>0</v>
      </c>
      <c r="AI437" s="2">
        <v>0</v>
      </c>
      <c r="AJ437" s="2">
        <v>0</v>
      </c>
      <c r="AK437" s="2">
        <v>0</v>
      </c>
      <c r="AL437" s="58">
        <v>0</v>
      </c>
      <c r="AM437" s="2">
        <v>0</v>
      </c>
      <c r="AN437" s="2">
        <v>1500</v>
      </c>
      <c r="AO437" s="6">
        <v>0</v>
      </c>
      <c r="AP437" s="2">
        <v>0</v>
      </c>
      <c r="AQ437" s="2">
        <v>0</v>
      </c>
      <c r="AR437" s="2">
        <v>0</v>
      </c>
      <c r="AS437" s="2">
        <v>0</v>
      </c>
      <c r="AT437" s="2">
        <v>0</v>
      </c>
      <c r="AU437" s="2">
        <v>0</v>
      </c>
      <c r="AV437" s="3">
        <f aca="true" t="shared" si="40" ref="AV437:AV442">SUM(B437:AU437)</f>
        <v>1500</v>
      </c>
    </row>
    <row r="438" spans="1:90" s="11" customFormat="1" ht="12.75" customHeight="1">
      <c r="A438" s="28" t="s">
        <v>347</v>
      </c>
      <c r="B438" s="30">
        <f aca="true" t="shared" si="41" ref="B438:T438">SUM(B439:B443)</f>
        <v>0</v>
      </c>
      <c r="C438" s="30">
        <f t="shared" si="41"/>
        <v>0</v>
      </c>
      <c r="D438" s="30">
        <f t="shared" si="41"/>
        <v>0</v>
      </c>
      <c r="E438" s="30">
        <f t="shared" si="41"/>
        <v>0</v>
      </c>
      <c r="F438" s="30">
        <f t="shared" si="41"/>
        <v>0</v>
      </c>
      <c r="G438" s="30">
        <f t="shared" si="41"/>
        <v>0</v>
      </c>
      <c r="H438" s="30">
        <f t="shared" si="41"/>
        <v>0</v>
      </c>
      <c r="I438" s="30">
        <f t="shared" si="41"/>
        <v>0</v>
      </c>
      <c r="J438" s="30">
        <f t="shared" si="41"/>
        <v>0</v>
      </c>
      <c r="K438" s="30">
        <f t="shared" si="41"/>
        <v>0</v>
      </c>
      <c r="L438" s="30">
        <f t="shared" si="41"/>
        <v>0</v>
      </c>
      <c r="M438" s="30">
        <f t="shared" si="41"/>
        <v>0</v>
      </c>
      <c r="N438" s="30">
        <f t="shared" si="41"/>
        <v>0</v>
      </c>
      <c r="O438" s="30">
        <f t="shared" si="41"/>
        <v>0</v>
      </c>
      <c r="P438" s="30">
        <f t="shared" si="41"/>
        <v>0</v>
      </c>
      <c r="Q438" s="30">
        <f t="shared" si="41"/>
        <v>0</v>
      </c>
      <c r="R438" s="30">
        <f t="shared" si="41"/>
        <v>0</v>
      </c>
      <c r="S438" s="30">
        <f t="shared" si="41"/>
        <v>0</v>
      </c>
      <c r="T438" s="30">
        <f t="shared" si="41"/>
        <v>0</v>
      </c>
      <c r="U438" s="30">
        <f aca="true" t="shared" si="42" ref="U438:AR438">SUM(U439:U443)</f>
        <v>0</v>
      </c>
      <c r="V438" s="30">
        <f t="shared" si="42"/>
        <v>0</v>
      </c>
      <c r="W438" s="30">
        <f t="shared" si="42"/>
        <v>0</v>
      </c>
      <c r="X438" s="30">
        <f t="shared" si="42"/>
        <v>0</v>
      </c>
      <c r="Y438" s="30">
        <f t="shared" si="42"/>
        <v>0</v>
      </c>
      <c r="Z438" s="30">
        <f t="shared" si="42"/>
        <v>0</v>
      </c>
      <c r="AA438" s="30">
        <f t="shared" si="42"/>
        <v>0</v>
      </c>
      <c r="AB438" s="30">
        <f t="shared" si="42"/>
        <v>0</v>
      </c>
      <c r="AC438" s="30">
        <f t="shared" si="42"/>
        <v>0</v>
      </c>
      <c r="AD438" s="30">
        <f t="shared" si="42"/>
        <v>0</v>
      </c>
      <c r="AE438" s="30">
        <f t="shared" si="42"/>
        <v>0</v>
      </c>
      <c r="AF438" s="30">
        <f t="shared" si="42"/>
        <v>0</v>
      </c>
      <c r="AG438" s="30">
        <f t="shared" si="42"/>
        <v>91.954</v>
      </c>
      <c r="AH438" s="30">
        <f t="shared" si="42"/>
        <v>0</v>
      </c>
      <c r="AI438" s="30">
        <f t="shared" si="42"/>
        <v>0</v>
      </c>
      <c r="AJ438" s="30">
        <f t="shared" si="42"/>
        <v>0</v>
      </c>
      <c r="AK438" s="30">
        <f t="shared" si="42"/>
        <v>99.9</v>
      </c>
      <c r="AL438" s="57">
        <f t="shared" si="42"/>
        <v>0</v>
      </c>
      <c r="AM438" s="30">
        <f t="shared" si="42"/>
        <v>0</v>
      </c>
      <c r="AN438" s="30">
        <f t="shared" si="42"/>
        <v>0</v>
      </c>
      <c r="AO438" s="34">
        <f t="shared" si="42"/>
        <v>0</v>
      </c>
      <c r="AP438" s="30">
        <f t="shared" si="42"/>
        <v>0</v>
      </c>
      <c r="AQ438" s="30">
        <f t="shared" si="42"/>
        <v>0</v>
      </c>
      <c r="AR438" s="30">
        <f t="shared" si="42"/>
        <v>610.9043</v>
      </c>
      <c r="AS438" s="30">
        <f>SUM(AS439:AS443)</f>
        <v>0</v>
      </c>
      <c r="AT438" s="30">
        <f>SUM(AT439:AT443)</f>
        <v>0</v>
      </c>
      <c r="AU438" s="30">
        <f>SUM(AU439:AU443)</f>
        <v>0</v>
      </c>
      <c r="AV438" s="3">
        <f t="shared" si="40"/>
        <v>802.7583</v>
      </c>
      <c r="AX438" s="32"/>
      <c r="AY438" s="32"/>
      <c r="AZ438" s="32"/>
      <c r="BA438" s="32"/>
      <c r="BB438" s="32"/>
      <c r="BC438" s="32"/>
      <c r="BD438" s="32"/>
      <c r="BE438" s="32"/>
      <c r="BF438" s="32"/>
      <c r="BG438" s="32"/>
      <c r="BH438" s="32"/>
      <c r="BI438" s="32"/>
      <c r="BJ438" s="32"/>
      <c r="BK438" s="32"/>
      <c r="BL438" s="32"/>
      <c r="BM438" s="32"/>
      <c r="BN438" s="32"/>
      <c r="BO438" s="32"/>
      <c r="BP438" s="32"/>
      <c r="BQ438" s="32"/>
      <c r="BR438" s="32"/>
      <c r="BS438" s="32"/>
      <c r="BT438" s="32"/>
      <c r="BU438" s="32"/>
      <c r="BV438" s="32"/>
      <c r="BW438" s="32"/>
      <c r="BX438" s="32"/>
      <c r="BY438" s="32"/>
      <c r="BZ438" s="32"/>
      <c r="CA438" s="32"/>
      <c r="CB438" s="32"/>
      <c r="CC438" s="32"/>
      <c r="CD438" s="32"/>
      <c r="CE438" s="32"/>
      <c r="CF438" s="32"/>
      <c r="CG438" s="32"/>
      <c r="CH438" s="32"/>
      <c r="CI438" s="32"/>
      <c r="CJ438" s="32"/>
      <c r="CK438" s="32"/>
      <c r="CL438" s="32"/>
    </row>
    <row r="439" spans="1:48" s="11" customFormat="1" ht="12.75" customHeight="1" hidden="1">
      <c r="A439" s="29"/>
      <c r="B439" s="30"/>
      <c r="C439" s="30"/>
      <c r="D439" s="33"/>
      <c r="E439" s="30"/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57"/>
      <c r="AM439" s="30"/>
      <c r="AN439" s="30"/>
      <c r="AO439" s="34"/>
      <c r="AP439" s="30"/>
      <c r="AQ439" s="30"/>
      <c r="AR439" s="30"/>
      <c r="AS439" s="30"/>
      <c r="AT439" s="30"/>
      <c r="AU439" s="30"/>
      <c r="AV439" s="3">
        <f t="shared" si="40"/>
        <v>0</v>
      </c>
    </row>
    <row r="440" spans="1:48" s="4" customFormat="1" ht="10.5">
      <c r="A440" s="1" t="s">
        <v>344</v>
      </c>
      <c r="B440" s="2">
        <v>0</v>
      </c>
      <c r="C440" s="2">
        <v>0</v>
      </c>
      <c r="D440" s="2">
        <v>0</v>
      </c>
      <c r="E440" s="2">
        <v>0</v>
      </c>
      <c r="F440" s="2">
        <v>0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91.954</v>
      </c>
      <c r="AH440" s="2">
        <v>0</v>
      </c>
      <c r="AI440" s="2">
        <v>0</v>
      </c>
      <c r="AJ440" s="2">
        <v>0</v>
      </c>
      <c r="AK440" s="2">
        <v>0</v>
      </c>
      <c r="AL440" s="58">
        <v>0</v>
      </c>
      <c r="AM440" s="2">
        <v>0</v>
      </c>
      <c r="AN440" s="2">
        <v>0</v>
      </c>
      <c r="AO440" s="6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3">
        <f t="shared" si="40"/>
        <v>91.954</v>
      </c>
    </row>
    <row r="441" spans="1:48" s="4" customFormat="1" ht="10.5">
      <c r="A441" s="1" t="s">
        <v>345</v>
      </c>
      <c r="B441" s="2">
        <v>0</v>
      </c>
      <c r="C441" s="2">
        <v>0</v>
      </c>
      <c r="D441" s="2">
        <v>0</v>
      </c>
      <c r="E441" s="2">
        <v>0</v>
      </c>
      <c r="F441" s="2">
        <v>0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99.9</v>
      </c>
      <c r="AL441" s="58">
        <v>0</v>
      </c>
      <c r="AM441" s="2">
        <v>0</v>
      </c>
      <c r="AN441" s="2">
        <v>0</v>
      </c>
      <c r="AO441" s="6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3">
        <f t="shared" si="40"/>
        <v>99.9</v>
      </c>
    </row>
    <row r="442" spans="1:48" s="4" customFormat="1" ht="21">
      <c r="A442" s="1" t="s">
        <v>346</v>
      </c>
      <c r="B442" s="2">
        <v>0</v>
      </c>
      <c r="C442" s="2">
        <v>0</v>
      </c>
      <c r="D442" s="2">
        <v>0</v>
      </c>
      <c r="E442" s="2">
        <v>0</v>
      </c>
      <c r="F442" s="2">
        <v>0</v>
      </c>
      <c r="G442" s="2">
        <v>0</v>
      </c>
      <c r="H442" s="2">
        <v>0</v>
      </c>
      <c r="I442" s="2">
        <v>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</v>
      </c>
      <c r="AH442" s="2">
        <v>0</v>
      </c>
      <c r="AI442" s="2">
        <v>0</v>
      </c>
      <c r="AJ442" s="2">
        <v>0</v>
      </c>
      <c r="AK442" s="2">
        <v>0</v>
      </c>
      <c r="AL442" s="58">
        <v>0</v>
      </c>
      <c r="AM442" s="2">
        <v>0</v>
      </c>
      <c r="AN442" s="2">
        <v>0</v>
      </c>
      <c r="AO442" s="6">
        <v>0</v>
      </c>
      <c r="AP442" s="2">
        <v>0</v>
      </c>
      <c r="AQ442" s="2">
        <v>0</v>
      </c>
      <c r="AR442" s="2">
        <v>610.9043</v>
      </c>
      <c r="AS442" s="2">
        <v>0</v>
      </c>
      <c r="AT442" s="2">
        <v>0</v>
      </c>
      <c r="AU442" s="2">
        <v>0</v>
      </c>
      <c r="AV442" s="3">
        <f t="shared" si="40"/>
        <v>610.9043</v>
      </c>
    </row>
    <row r="443" spans="1:48" s="11" customFormat="1" ht="11.25" hidden="1">
      <c r="A443" s="26"/>
      <c r="B443" s="36"/>
      <c r="C443" s="36"/>
      <c r="D443" s="36"/>
      <c r="E443" s="36"/>
      <c r="F443" s="36"/>
      <c r="G443" s="36"/>
      <c r="H443" s="36"/>
      <c r="I443" s="36"/>
      <c r="J443" s="3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  <c r="AA443" s="36"/>
      <c r="AB443" s="36"/>
      <c r="AC443" s="36"/>
      <c r="AD443" s="36"/>
      <c r="AE443" s="36"/>
      <c r="AF443" s="36"/>
      <c r="AG443" s="36"/>
      <c r="AH443" s="36"/>
      <c r="AI443" s="36"/>
      <c r="AJ443" s="36"/>
      <c r="AK443" s="36"/>
      <c r="AL443" s="59"/>
      <c r="AM443" s="36"/>
      <c r="AN443" s="36"/>
      <c r="AO443" s="37"/>
      <c r="AP443" s="36"/>
      <c r="AQ443" s="36"/>
      <c r="AR443" s="36"/>
      <c r="AS443" s="36"/>
      <c r="AT443" s="36"/>
      <c r="AU443" s="36"/>
      <c r="AV443" s="30" t="e">
        <f>SUM(B443:N443)+#REF!+#REF!+O443+R443</f>
        <v>#REF!</v>
      </c>
    </row>
    <row r="444" spans="1:90" s="11" customFormat="1" ht="12.75" customHeight="1">
      <c r="A444" s="28" t="s">
        <v>359</v>
      </c>
      <c r="B444" s="30">
        <f aca="true" t="shared" si="43" ref="B444:T444">SUM(B445:B457)</f>
        <v>0</v>
      </c>
      <c r="C444" s="30">
        <f t="shared" si="43"/>
        <v>0</v>
      </c>
      <c r="D444" s="30">
        <f t="shared" si="43"/>
        <v>17912.709</v>
      </c>
      <c r="E444" s="30">
        <f t="shared" si="43"/>
        <v>0</v>
      </c>
      <c r="F444" s="30">
        <f t="shared" si="43"/>
        <v>16604.762</v>
      </c>
      <c r="G444" s="30">
        <f t="shared" si="43"/>
        <v>2023</v>
      </c>
      <c r="H444" s="30">
        <f t="shared" si="43"/>
        <v>0</v>
      </c>
      <c r="I444" s="30">
        <f t="shared" si="43"/>
        <v>0</v>
      </c>
      <c r="J444" s="30">
        <f t="shared" si="43"/>
        <v>0</v>
      </c>
      <c r="K444" s="30">
        <f t="shared" si="43"/>
        <v>0</v>
      </c>
      <c r="L444" s="30">
        <f t="shared" si="43"/>
        <v>0</v>
      </c>
      <c r="M444" s="30">
        <f t="shared" si="43"/>
        <v>0</v>
      </c>
      <c r="N444" s="30">
        <f t="shared" si="43"/>
        <v>180.25</v>
      </c>
      <c r="O444" s="30">
        <f t="shared" si="43"/>
        <v>0</v>
      </c>
      <c r="P444" s="30">
        <f t="shared" si="43"/>
        <v>6813.272</v>
      </c>
      <c r="Q444" s="30">
        <f t="shared" si="43"/>
        <v>0</v>
      </c>
      <c r="R444" s="30">
        <f t="shared" si="43"/>
        <v>565.98511</v>
      </c>
      <c r="S444" s="30">
        <f t="shared" si="43"/>
        <v>0</v>
      </c>
      <c r="T444" s="30">
        <f t="shared" si="43"/>
        <v>3791.59067</v>
      </c>
      <c r="U444" s="30">
        <f aca="true" t="shared" si="44" ref="U444:AR444">SUM(U445:U457)</f>
        <v>0</v>
      </c>
      <c r="V444" s="30">
        <f t="shared" si="44"/>
        <v>379.25</v>
      </c>
      <c r="W444" s="30">
        <f t="shared" si="44"/>
        <v>0</v>
      </c>
      <c r="X444" s="30">
        <f t="shared" si="44"/>
        <v>0</v>
      </c>
      <c r="Y444" s="30">
        <f t="shared" si="44"/>
        <v>0</v>
      </c>
      <c r="Z444" s="30">
        <f t="shared" si="44"/>
        <v>10296.25</v>
      </c>
      <c r="AA444" s="30">
        <f t="shared" si="44"/>
        <v>0</v>
      </c>
      <c r="AB444" s="30">
        <f t="shared" si="44"/>
        <v>0</v>
      </c>
      <c r="AC444" s="30">
        <f t="shared" si="44"/>
        <v>601.52</v>
      </c>
      <c r="AD444" s="30">
        <f t="shared" si="44"/>
        <v>0</v>
      </c>
      <c r="AE444" s="30">
        <f t="shared" si="44"/>
        <v>0</v>
      </c>
      <c r="AF444" s="30">
        <f t="shared" si="44"/>
        <v>0</v>
      </c>
      <c r="AG444" s="30">
        <f t="shared" si="44"/>
        <v>0</v>
      </c>
      <c r="AH444" s="30">
        <f t="shared" si="44"/>
        <v>0</v>
      </c>
      <c r="AI444" s="30">
        <f t="shared" si="44"/>
        <v>0</v>
      </c>
      <c r="AJ444" s="30">
        <f t="shared" si="44"/>
        <v>0</v>
      </c>
      <c r="AK444" s="30">
        <f t="shared" si="44"/>
        <v>0</v>
      </c>
      <c r="AL444" s="57">
        <f t="shared" si="44"/>
        <v>0</v>
      </c>
      <c r="AM444" s="30">
        <f t="shared" si="44"/>
        <v>0</v>
      </c>
      <c r="AN444" s="30">
        <f t="shared" si="44"/>
        <v>0</v>
      </c>
      <c r="AO444" s="34">
        <f t="shared" si="44"/>
        <v>0</v>
      </c>
      <c r="AP444" s="30">
        <f t="shared" si="44"/>
        <v>1071.704</v>
      </c>
      <c r="AQ444" s="30">
        <f t="shared" si="44"/>
        <v>0</v>
      </c>
      <c r="AR444" s="30">
        <f t="shared" si="44"/>
        <v>0</v>
      </c>
      <c r="AS444" s="30">
        <f>SUM(AS445:AS457)</f>
        <v>0</v>
      </c>
      <c r="AT444" s="30">
        <f>SUM(AT445:AT457)</f>
        <v>3082.705</v>
      </c>
      <c r="AU444" s="30">
        <f>SUM(AU445:AU457)</f>
        <v>1711.45</v>
      </c>
      <c r="AV444" s="3">
        <f aca="true" t="shared" si="45" ref="AV444:AV456">SUM(B444:AU444)</f>
        <v>65034.44777999999</v>
      </c>
      <c r="AX444" s="32"/>
      <c r="AY444" s="32"/>
      <c r="AZ444" s="32"/>
      <c r="BA444" s="32"/>
      <c r="BB444" s="32"/>
      <c r="BC444" s="32"/>
      <c r="BD444" s="32"/>
      <c r="BE444" s="32"/>
      <c r="BF444" s="32"/>
      <c r="BG444" s="32"/>
      <c r="BH444" s="32"/>
      <c r="BI444" s="32"/>
      <c r="BJ444" s="32"/>
      <c r="BK444" s="32"/>
      <c r="BL444" s="32"/>
      <c r="BM444" s="32"/>
      <c r="BN444" s="32"/>
      <c r="BO444" s="32"/>
      <c r="BP444" s="32"/>
      <c r="BQ444" s="32"/>
      <c r="BR444" s="32"/>
      <c r="BS444" s="32"/>
      <c r="BT444" s="32"/>
      <c r="BU444" s="32"/>
      <c r="BV444" s="32"/>
      <c r="BW444" s="32"/>
      <c r="BX444" s="32"/>
      <c r="BY444" s="32"/>
      <c r="BZ444" s="32"/>
      <c r="CA444" s="32"/>
      <c r="CB444" s="32"/>
      <c r="CC444" s="32"/>
      <c r="CD444" s="32"/>
      <c r="CE444" s="32"/>
      <c r="CF444" s="32"/>
      <c r="CG444" s="32"/>
      <c r="CH444" s="32"/>
      <c r="CI444" s="32"/>
      <c r="CJ444" s="32"/>
      <c r="CK444" s="32"/>
      <c r="CL444" s="32"/>
    </row>
    <row r="445" spans="1:48" s="11" customFormat="1" ht="12.75" customHeight="1" hidden="1">
      <c r="A445" s="29"/>
      <c r="B445" s="30"/>
      <c r="C445" s="30"/>
      <c r="D445" s="33"/>
      <c r="E445" s="30"/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57"/>
      <c r="AM445" s="30"/>
      <c r="AN445" s="30"/>
      <c r="AO445" s="34"/>
      <c r="AP445" s="30"/>
      <c r="AQ445" s="30"/>
      <c r="AR445" s="30"/>
      <c r="AS445" s="30"/>
      <c r="AT445" s="30"/>
      <c r="AU445" s="30"/>
      <c r="AV445" s="3">
        <f t="shared" si="45"/>
        <v>0</v>
      </c>
    </row>
    <row r="446" spans="1:48" s="4" customFormat="1" ht="34.5" customHeight="1">
      <c r="A446" s="1" t="s">
        <v>348</v>
      </c>
      <c r="B446" s="2">
        <v>0</v>
      </c>
      <c r="C446" s="2">
        <v>0</v>
      </c>
      <c r="D446" s="2">
        <v>9539.163</v>
      </c>
      <c r="E446" s="2">
        <v>0</v>
      </c>
      <c r="F446" s="2">
        <v>9605.909</v>
      </c>
      <c r="G446" s="2">
        <v>1211</v>
      </c>
      <c r="H446" s="2">
        <v>0</v>
      </c>
      <c r="I446" s="2">
        <v>0</v>
      </c>
      <c r="J446" s="2">
        <v>0</v>
      </c>
      <c r="K446" s="2">
        <v>0</v>
      </c>
      <c r="L446" s="2">
        <v>0</v>
      </c>
      <c r="M446" s="2">
        <v>0</v>
      </c>
      <c r="N446" s="2">
        <v>0</v>
      </c>
      <c r="O446" s="2">
        <v>0</v>
      </c>
      <c r="P446" s="2">
        <v>0</v>
      </c>
      <c r="Q446" s="2">
        <v>0</v>
      </c>
      <c r="R446" s="2">
        <v>0</v>
      </c>
      <c r="S446" s="2">
        <v>0</v>
      </c>
      <c r="T446" s="2">
        <v>1928.56456</v>
      </c>
      <c r="U446" s="2">
        <v>0</v>
      </c>
      <c r="V446" s="2">
        <v>185</v>
      </c>
      <c r="W446" s="2">
        <v>0</v>
      </c>
      <c r="X446" s="2">
        <v>0</v>
      </c>
      <c r="Y446" s="2">
        <v>0</v>
      </c>
      <c r="Z446" s="2">
        <v>5580</v>
      </c>
      <c r="AA446" s="2">
        <v>0</v>
      </c>
      <c r="AB446" s="2">
        <v>0</v>
      </c>
      <c r="AC446" s="2">
        <v>601.52</v>
      </c>
      <c r="AD446" s="2">
        <v>0</v>
      </c>
      <c r="AE446" s="2">
        <v>0</v>
      </c>
      <c r="AF446" s="2">
        <v>0</v>
      </c>
      <c r="AG446" s="2">
        <v>0</v>
      </c>
      <c r="AH446" s="2">
        <v>0</v>
      </c>
      <c r="AI446" s="2">
        <v>0</v>
      </c>
      <c r="AJ446" s="2">
        <v>0</v>
      </c>
      <c r="AK446" s="2">
        <v>0</v>
      </c>
      <c r="AL446" s="58">
        <v>0</v>
      </c>
      <c r="AM446" s="2">
        <v>0</v>
      </c>
      <c r="AN446" s="2">
        <v>0</v>
      </c>
      <c r="AO446" s="6">
        <v>0</v>
      </c>
      <c r="AP446" s="2">
        <v>1071.704</v>
      </c>
      <c r="AQ446" s="2">
        <v>0</v>
      </c>
      <c r="AR446" s="2">
        <v>0</v>
      </c>
      <c r="AS446" s="2">
        <v>0</v>
      </c>
      <c r="AT446" s="2">
        <v>3082.705</v>
      </c>
      <c r="AU446" s="2">
        <v>0</v>
      </c>
      <c r="AV446" s="3">
        <f t="shared" si="45"/>
        <v>32805.56556</v>
      </c>
    </row>
    <row r="447" spans="1:48" s="4" customFormat="1" ht="34.5" customHeight="1">
      <c r="A447" s="1" t="s">
        <v>349</v>
      </c>
      <c r="B447" s="2">
        <v>0</v>
      </c>
      <c r="C447" s="2">
        <v>0</v>
      </c>
      <c r="D447" s="2">
        <v>8140.907</v>
      </c>
      <c r="E447" s="2">
        <v>0</v>
      </c>
      <c r="F447" s="2">
        <v>6998.853</v>
      </c>
      <c r="G447" s="2">
        <v>812</v>
      </c>
      <c r="H447" s="2">
        <v>0</v>
      </c>
      <c r="I447" s="2">
        <v>0</v>
      </c>
      <c r="J447" s="2">
        <v>0</v>
      </c>
      <c r="K447" s="2">
        <v>0</v>
      </c>
      <c r="L447" s="2">
        <v>0</v>
      </c>
      <c r="M447" s="2">
        <v>0</v>
      </c>
      <c r="N447" s="2">
        <v>0</v>
      </c>
      <c r="O447" s="2">
        <v>0</v>
      </c>
      <c r="P447" s="2">
        <v>6813.272</v>
      </c>
      <c r="Q447" s="2">
        <v>0</v>
      </c>
      <c r="R447" s="2">
        <v>565.98511</v>
      </c>
      <c r="S447" s="2">
        <v>0</v>
      </c>
      <c r="T447" s="2">
        <v>1863.02611</v>
      </c>
      <c r="U447" s="2">
        <v>0</v>
      </c>
      <c r="V447" s="2">
        <v>194.25</v>
      </c>
      <c r="W447" s="2">
        <v>0</v>
      </c>
      <c r="X447" s="2">
        <v>0</v>
      </c>
      <c r="Y447" s="2">
        <v>0</v>
      </c>
      <c r="Z447" s="2">
        <v>4716.25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</v>
      </c>
      <c r="AH447" s="2">
        <v>0</v>
      </c>
      <c r="AI447" s="2">
        <v>0</v>
      </c>
      <c r="AJ447" s="2">
        <v>0</v>
      </c>
      <c r="AK447" s="2">
        <v>0</v>
      </c>
      <c r="AL447" s="58">
        <v>0</v>
      </c>
      <c r="AM447" s="2">
        <v>0</v>
      </c>
      <c r="AN447" s="2">
        <v>0</v>
      </c>
      <c r="AO447" s="6">
        <v>0</v>
      </c>
      <c r="AP447" s="2">
        <v>0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3">
        <f t="shared" si="45"/>
        <v>30104.54322</v>
      </c>
    </row>
    <row r="448" spans="1:48" s="4" customFormat="1" ht="34.5" customHeight="1">
      <c r="A448" s="1" t="s">
        <v>350</v>
      </c>
      <c r="B448" s="2">
        <v>0</v>
      </c>
      <c r="C448" s="2">
        <v>0</v>
      </c>
      <c r="D448" s="2">
        <v>0</v>
      </c>
      <c r="E448" s="2">
        <v>0</v>
      </c>
      <c r="F448" s="2">
        <v>0</v>
      </c>
      <c r="G448" s="2">
        <v>0</v>
      </c>
      <c r="H448" s="2">
        <v>0</v>
      </c>
      <c r="I448" s="2">
        <v>0</v>
      </c>
      <c r="J448" s="2">
        <v>0</v>
      </c>
      <c r="K448" s="2">
        <v>0</v>
      </c>
      <c r="L448" s="2">
        <v>0</v>
      </c>
      <c r="M448" s="2">
        <v>0</v>
      </c>
      <c r="N448" s="2">
        <v>36.25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</v>
      </c>
      <c r="AH448" s="2">
        <v>0</v>
      </c>
      <c r="AI448" s="2">
        <v>0</v>
      </c>
      <c r="AJ448" s="2">
        <v>0</v>
      </c>
      <c r="AK448" s="2">
        <v>0</v>
      </c>
      <c r="AL448" s="58">
        <v>0</v>
      </c>
      <c r="AM448" s="2">
        <v>0</v>
      </c>
      <c r="AN448" s="2">
        <v>0</v>
      </c>
      <c r="AO448" s="6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3">
        <f t="shared" si="45"/>
        <v>36.25</v>
      </c>
    </row>
    <row r="449" spans="1:48" s="4" customFormat="1" ht="34.5" customHeight="1">
      <c r="A449" s="1" t="s">
        <v>351</v>
      </c>
      <c r="B449" s="2">
        <v>0</v>
      </c>
      <c r="C449" s="2">
        <v>0</v>
      </c>
      <c r="D449" s="2">
        <v>0</v>
      </c>
      <c r="E449" s="2">
        <v>0</v>
      </c>
      <c r="F449" s="2">
        <v>0</v>
      </c>
      <c r="G449" s="2">
        <v>0</v>
      </c>
      <c r="H449" s="2">
        <v>0</v>
      </c>
      <c r="I449" s="2">
        <v>0</v>
      </c>
      <c r="J449" s="2">
        <v>0</v>
      </c>
      <c r="K449" s="2">
        <v>0</v>
      </c>
      <c r="L449" s="2">
        <v>0</v>
      </c>
      <c r="M449" s="2">
        <v>0</v>
      </c>
      <c r="N449" s="2">
        <v>64</v>
      </c>
      <c r="O449" s="2">
        <v>0</v>
      </c>
      <c r="P449" s="2">
        <v>0</v>
      </c>
      <c r="Q449" s="2">
        <v>0</v>
      </c>
      <c r="R449" s="2">
        <v>0</v>
      </c>
      <c r="S449" s="2">
        <v>0</v>
      </c>
      <c r="T449" s="2">
        <v>0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</v>
      </c>
      <c r="AH449" s="2">
        <v>0</v>
      </c>
      <c r="AI449" s="2">
        <v>0</v>
      </c>
      <c r="AJ449" s="2">
        <v>0</v>
      </c>
      <c r="AK449" s="2">
        <v>0</v>
      </c>
      <c r="AL449" s="58">
        <v>0</v>
      </c>
      <c r="AM449" s="2">
        <v>0</v>
      </c>
      <c r="AN449" s="2">
        <v>0</v>
      </c>
      <c r="AO449" s="6">
        <v>0</v>
      </c>
      <c r="AP449" s="2">
        <v>0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3">
        <f t="shared" si="45"/>
        <v>64</v>
      </c>
    </row>
    <row r="450" spans="1:48" s="4" customFormat="1" ht="34.5" customHeight="1">
      <c r="A450" s="1" t="s">
        <v>352</v>
      </c>
      <c r="B450" s="2">
        <v>0</v>
      </c>
      <c r="C450" s="2">
        <v>0</v>
      </c>
      <c r="D450" s="2">
        <v>36.714</v>
      </c>
      <c r="E450" s="2">
        <v>0</v>
      </c>
      <c r="F450" s="2">
        <v>0</v>
      </c>
      <c r="G450" s="2">
        <v>0</v>
      </c>
      <c r="H450" s="2">
        <v>0</v>
      </c>
      <c r="I450" s="2">
        <v>0</v>
      </c>
      <c r="J450" s="2">
        <v>0</v>
      </c>
      <c r="K450" s="2">
        <v>0</v>
      </c>
      <c r="L450" s="2">
        <v>0</v>
      </c>
      <c r="M450" s="2">
        <v>0</v>
      </c>
      <c r="N450" s="2">
        <v>0</v>
      </c>
      <c r="O450" s="2">
        <v>0</v>
      </c>
      <c r="P450" s="2">
        <v>0</v>
      </c>
      <c r="Q450" s="2">
        <v>0</v>
      </c>
      <c r="R450" s="2">
        <v>0</v>
      </c>
      <c r="S450" s="2">
        <v>0</v>
      </c>
      <c r="T450" s="2">
        <v>0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</v>
      </c>
      <c r="AH450" s="2">
        <v>0</v>
      </c>
      <c r="AI450" s="2">
        <v>0</v>
      </c>
      <c r="AJ450" s="2">
        <v>0</v>
      </c>
      <c r="AK450" s="2">
        <v>0</v>
      </c>
      <c r="AL450" s="58">
        <v>0</v>
      </c>
      <c r="AM450" s="2">
        <v>0</v>
      </c>
      <c r="AN450" s="2">
        <v>0</v>
      </c>
      <c r="AO450" s="6">
        <v>0</v>
      </c>
      <c r="AP450" s="2">
        <v>0</v>
      </c>
      <c r="AQ450" s="2">
        <v>0</v>
      </c>
      <c r="AR450" s="2">
        <v>0</v>
      </c>
      <c r="AS450" s="2">
        <v>0</v>
      </c>
      <c r="AT450" s="2">
        <v>0</v>
      </c>
      <c r="AU450" s="2">
        <v>0</v>
      </c>
      <c r="AV450" s="3">
        <f t="shared" si="45"/>
        <v>36.714</v>
      </c>
    </row>
    <row r="451" spans="1:48" s="4" customFormat="1" ht="34.5" customHeight="1">
      <c r="A451" s="1" t="s">
        <v>353</v>
      </c>
      <c r="B451" s="2">
        <v>0</v>
      </c>
      <c r="C451" s="2">
        <v>0</v>
      </c>
      <c r="D451" s="2">
        <v>115.175</v>
      </c>
      <c r="E451" s="2">
        <v>0</v>
      </c>
      <c r="F451" s="2">
        <v>0</v>
      </c>
      <c r="G451" s="2">
        <v>0</v>
      </c>
      <c r="H451" s="2">
        <v>0</v>
      </c>
      <c r="I451" s="2">
        <v>0</v>
      </c>
      <c r="J451" s="2">
        <v>0</v>
      </c>
      <c r="K451" s="2">
        <v>0</v>
      </c>
      <c r="L451" s="2">
        <v>0</v>
      </c>
      <c r="M451" s="2">
        <v>0</v>
      </c>
      <c r="N451" s="2">
        <v>0</v>
      </c>
      <c r="O451" s="2">
        <v>0</v>
      </c>
      <c r="P451" s="2">
        <v>0</v>
      </c>
      <c r="Q451" s="2">
        <v>0</v>
      </c>
      <c r="R451" s="2">
        <v>0</v>
      </c>
      <c r="S451" s="2">
        <v>0</v>
      </c>
      <c r="T451" s="2">
        <v>0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</v>
      </c>
      <c r="AE451" s="2">
        <v>0</v>
      </c>
      <c r="AF451" s="2">
        <v>0</v>
      </c>
      <c r="AG451" s="2">
        <v>0</v>
      </c>
      <c r="AH451" s="2">
        <v>0</v>
      </c>
      <c r="AI451" s="2">
        <v>0</v>
      </c>
      <c r="AJ451" s="2">
        <v>0</v>
      </c>
      <c r="AK451" s="2">
        <v>0</v>
      </c>
      <c r="AL451" s="58">
        <v>0</v>
      </c>
      <c r="AM451" s="2">
        <v>0</v>
      </c>
      <c r="AN451" s="2">
        <v>0</v>
      </c>
      <c r="AO451" s="6">
        <v>0</v>
      </c>
      <c r="AP451" s="2">
        <v>0</v>
      </c>
      <c r="AQ451" s="2">
        <v>0</v>
      </c>
      <c r="AR451" s="2">
        <v>0</v>
      </c>
      <c r="AS451" s="2">
        <v>0</v>
      </c>
      <c r="AT451" s="2">
        <v>0</v>
      </c>
      <c r="AU451" s="2">
        <v>0</v>
      </c>
      <c r="AV451" s="3">
        <f t="shared" si="45"/>
        <v>115.175</v>
      </c>
    </row>
    <row r="452" spans="1:48" s="4" customFormat="1" ht="34.5" customHeight="1">
      <c r="A452" s="1" t="s">
        <v>354</v>
      </c>
      <c r="B452" s="2">
        <v>0</v>
      </c>
      <c r="C452" s="2">
        <v>0</v>
      </c>
      <c r="D452" s="2">
        <v>11.715</v>
      </c>
      <c r="E452" s="2">
        <v>0</v>
      </c>
      <c r="F452" s="2">
        <v>0</v>
      </c>
      <c r="G452" s="2">
        <v>0</v>
      </c>
      <c r="H452" s="2">
        <v>0</v>
      </c>
      <c r="I452" s="2">
        <v>0</v>
      </c>
      <c r="J452" s="2">
        <v>0</v>
      </c>
      <c r="K452" s="2">
        <v>0</v>
      </c>
      <c r="L452" s="2">
        <v>0</v>
      </c>
      <c r="M452" s="2">
        <v>0</v>
      </c>
      <c r="N452" s="2">
        <v>80</v>
      </c>
      <c r="O452" s="2">
        <v>0</v>
      </c>
      <c r="P452" s="2">
        <v>0</v>
      </c>
      <c r="Q452" s="2">
        <v>0</v>
      </c>
      <c r="R452" s="2">
        <v>0</v>
      </c>
      <c r="S452" s="2">
        <v>0</v>
      </c>
      <c r="T452" s="2">
        <v>0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</v>
      </c>
      <c r="AH452" s="2">
        <v>0</v>
      </c>
      <c r="AI452" s="2">
        <v>0</v>
      </c>
      <c r="AJ452" s="2">
        <v>0</v>
      </c>
      <c r="AK452" s="2">
        <v>0</v>
      </c>
      <c r="AL452" s="58">
        <v>0</v>
      </c>
      <c r="AM452" s="2">
        <v>0</v>
      </c>
      <c r="AN452" s="2">
        <v>0</v>
      </c>
      <c r="AO452" s="6">
        <v>0</v>
      </c>
      <c r="AP452" s="2">
        <v>0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3">
        <f t="shared" si="45"/>
        <v>91.715</v>
      </c>
    </row>
    <row r="453" spans="1:48" s="4" customFormat="1" ht="34.5" customHeight="1">
      <c r="A453" s="1" t="s">
        <v>355</v>
      </c>
      <c r="B453" s="2">
        <v>0</v>
      </c>
      <c r="C453" s="2">
        <v>0</v>
      </c>
      <c r="D453" s="2">
        <v>19.985</v>
      </c>
      <c r="E453" s="2">
        <v>0</v>
      </c>
      <c r="F453" s="2">
        <v>0</v>
      </c>
      <c r="G453" s="2">
        <v>0</v>
      </c>
      <c r="H453" s="2">
        <v>0</v>
      </c>
      <c r="I453" s="2">
        <v>0</v>
      </c>
      <c r="J453" s="2">
        <v>0</v>
      </c>
      <c r="K453" s="2">
        <v>0</v>
      </c>
      <c r="L453" s="2">
        <v>0</v>
      </c>
      <c r="M453" s="2">
        <v>0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58">
        <v>0</v>
      </c>
      <c r="AM453" s="2">
        <v>0</v>
      </c>
      <c r="AN453" s="2">
        <v>0</v>
      </c>
      <c r="AO453" s="6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3">
        <f t="shared" si="45"/>
        <v>19.985</v>
      </c>
    </row>
    <row r="454" spans="1:48" s="4" customFormat="1" ht="34.5" customHeight="1">
      <c r="A454" s="1" t="s">
        <v>356</v>
      </c>
      <c r="B454" s="2">
        <v>0</v>
      </c>
      <c r="C454" s="2">
        <v>0</v>
      </c>
      <c r="D454" s="2">
        <v>25.622</v>
      </c>
      <c r="E454" s="2">
        <v>0</v>
      </c>
      <c r="F454" s="2">
        <v>0</v>
      </c>
      <c r="G454" s="2">
        <v>0</v>
      </c>
      <c r="H454" s="2">
        <v>0</v>
      </c>
      <c r="I454" s="2">
        <v>0</v>
      </c>
      <c r="J454" s="2">
        <v>0</v>
      </c>
      <c r="K454" s="2">
        <v>0</v>
      </c>
      <c r="L454" s="2">
        <v>0</v>
      </c>
      <c r="M454" s="2">
        <v>0</v>
      </c>
      <c r="N454" s="2">
        <v>0</v>
      </c>
      <c r="O454" s="2">
        <v>0</v>
      </c>
      <c r="P454" s="2">
        <v>0</v>
      </c>
      <c r="Q454" s="2">
        <v>0</v>
      </c>
      <c r="R454" s="2">
        <v>0</v>
      </c>
      <c r="S454" s="2">
        <v>0</v>
      </c>
      <c r="T454" s="2">
        <v>0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</v>
      </c>
      <c r="AE454" s="2">
        <v>0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58">
        <v>0</v>
      </c>
      <c r="AM454" s="2">
        <v>0</v>
      </c>
      <c r="AN454" s="2">
        <v>0</v>
      </c>
      <c r="AO454" s="6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3">
        <f t="shared" si="45"/>
        <v>25.622</v>
      </c>
    </row>
    <row r="455" spans="1:48" s="4" customFormat="1" ht="34.5" customHeight="1">
      <c r="A455" s="1" t="s">
        <v>357</v>
      </c>
      <c r="B455" s="2">
        <v>0</v>
      </c>
      <c r="C455" s="2">
        <v>0</v>
      </c>
      <c r="D455" s="2">
        <v>23.428</v>
      </c>
      <c r="E455" s="2">
        <v>0</v>
      </c>
      <c r="F455" s="2">
        <v>0</v>
      </c>
      <c r="G455" s="2">
        <v>0</v>
      </c>
      <c r="H455" s="2">
        <v>0</v>
      </c>
      <c r="I455" s="2">
        <v>0</v>
      </c>
      <c r="J455" s="2">
        <v>0</v>
      </c>
      <c r="K455" s="2">
        <v>0</v>
      </c>
      <c r="L455" s="2">
        <v>0</v>
      </c>
      <c r="M455" s="2">
        <v>0</v>
      </c>
      <c r="N455" s="2">
        <v>0</v>
      </c>
      <c r="O455" s="2">
        <v>0</v>
      </c>
      <c r="P455" s="2">
        <v>0</v>
      </c>
      <c r="Q455" s="2">
        <v>0</v>
      </c>
      <c r="R455" s="2">
        <v>0</v>
      </c>
      <c r="S455" s="2">
        <v>0</v>
      </c>
      <c r="T455" s="2">
        <v>0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</v>
      </c>
      <c r="AH455" s="2">
        <v>0</v>
      </c>
      <c r="AI455" s="2">
        <v>0</v>
      </c>
      <c r="AJ455" s="2">
        <v>0</v>
      </c>
      <c r="AK455" s="2">
        <v>0</v>
      </c>
      <c r="AL455" s="58">
        <v>0</v>
      </c>
      <c r="AM455" s="2">
        <v>0</v>
      </c>
      <c r="AN455" s="2">
        <v>0</v>
      </c>
      <c r="AO455" s="6">
        <v>0</v>
      </c>
      <c r="AP455" s="2">
        <v>0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3">
        <f t="shared" si="45"/>
        <v>23.428</v>
      </c>
    </row>
    <row r="456" spans="1:48" s="4" customFormat="1" ht="34.5" customHeight="1">
      <c r="A456" s="1" t="s">
        <v>358</v>
      </c>
      <c r="B456" s="2">
        <v>0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  <c r="I456" s="2">
        <v>0</v>
      </c>
      <c r="J456" s="2">
        <v>0</v>
      </c>
      <c r="K456" s="2">
        <v>0</v>
      </c>
      <c r="L456" s="2">
        <v>0</v>
      </c>
      <c r="M456" s="2">
        <v>0</v>
      </c>
      <c r="N456" s="2">
        <v>0</v>
      </c>
      <c r="O456" s="2">
        <v>0</v>
      </c>
      <c r="P456" s="2">
        <v>0</v>
      </c>
      <c r="Q456" s="2">
        <v>0</v>
      </c>
      <c r="R456" s="2">
        <v>0</v>
      </c>
      <c r="S456" s="2">
        <v>0</v>
      </c>
      <c r="T456" s="2">
        <v>0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</v>
      </c>
      <c r="AE456" s="2">
        <v>0</v>
      </c>
      <c r="AF456" s="2">
        <v>0</v>
      </c>
      <c r="AG456" s="2">
        <v>0</v>
      </c>
      <c r="AH456" s="2">
        <v>0</v>
      </c>
      <c r="AI456" s="2">
        <v>0</v>
      </c>
      <c r="AJ456" s="2">
        <v>0</v>
      </c>
      <c r="AK456" s="2">
        <v>0</v>
      </c>
      <c r="AL456" s="58">
        <v>0</v>
      </c>
      <c r="AM456" s="2">
        <v>0</v>
      </c>
      <c r="AN456" s="2">
        <v>0</v>
      </c>
      <c r="AO456" s="6">
        <v>0</v>
      </c>
      <c r="AP456" s="2">
        <v>0</v>
      </c>
      <c r="AQ456" s="2">
        <v>0</v>
      </c>
      <c r="AR456" s="2">
        <v>0</v>
      </c>
      <c r="AS456" s="2">
        <v>0</v>
      </c>
      <c r="AT456" s="2">
        <v>0</v>
      </c>
      <c r="AU456" s="2">
        <v>1711.45</v>
      </c>
      <c r="AV456" s="3">
        <f t="shared" si="45"/>
        <v>1711.45</v>
      </c>
    </row>
    <row r="457" spans="1:48" s="11" customFormat="1" ht="11.25" hidden="1">
      <c r="A457" s="26"/>
      <c r="B457" s="36"/>
      <c r="C457" s="36"/>
      <c r="D457" s="36"/>
      <c r="E457" s="36"/>
      <c r="F457" s="36"/>
      <c r="G457" s="36"/>
      <c r="H457" s="36"/>
      <c r="I457" s="36"/>
      <c r="J457" s="3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F457" s="36"/>
      <c r="AG457" s="36"/>
      <c r="AH457" s="36"/>
      <c r="AI457" s="36"/>
      <c r="AJ457" s="36"/>
      <c r="AK457" s="36"/>
      <c r="AL457" s="59"/>
      <c r="AM457" s="36"/>
      <c r="AN457" s="36"/>
      <c r="AO457" s="37"/>
      <c r="AP457" s="36"/>
      <c r="AQ457" s="36"/>
      <c r="AR457" s="36"/>
      <c r="AS457" s="36"/>
      <c r="AT457" s="36"/>
      <c r="AU457" s="36"/>
      <c r="AV457" s="30" t="e">
        <f>SUM(B457:N457)+#REF!+#REF!+O457+R457</f>
        <v>#REF!</v>
      </c>
    </row>
    <row r="458" spans="1:90" s="11" customFormat="1" ht="12.75" customHeight="1">
      <c r="A458" s="28" t="s">
        <v>374</v>
      </c>
      <c r="B458" s="30">
        <f aca="true" t="shared" si="46" ref="B458:T458">SUM(B459:B475)</f>
        <v>0</v>
      </c>
      <c r="C458" s="30">
        <f t="shared" si="46"/>
        <v>255.96</v>
      </c>
      <c r="D458" s="30">
        <f t="shared" si="46"/>
        <v>16535.547</v>
      </c>
      <c r="E458" s="30">
        <f t="shared" si="46"/>
        <v>0</v>
      </c>
      <c r="F458" s="30">
        <f t="shared" si="46"/>
        <v>15648.981999999998</v>
      </c>
      <c r="G458" s="30">
        <f t="shared" si="46"/>
        <v>70</v>
      </c>
      <c r="H458" s="30">
        <f t="shared" si="46"/>
        <v>0</v>
      </c>
      <c r="I458" s="30">
        <f t="shared" si="46"/>
        <v>0</v>
      </c>
      <c r="J458" s="30">
        <f t="shared" si="46"/>
        <v>0</v>
      </c>
      <c r="K458" s="30">
        <f t="shared" si="46"/>
        <v>0</v>
      </c>
      <c r="L458" s="30">
        <f t="shared" si="46"/>
        <v>0</v>
      </c>
      <c r="M458" s="30">
        <f t="shared" si="46"/>
        <v>2016.8842</v>
      </c>
      <c r="N458" s="30">
        <f t="shared" si="46"/>
        <v>885</v>
      </c>
      <c r="O458" s="30">
        <f t="shared" si="46"/>
        <v>0</v>
      </c>
      <c r="P458" s="30">
        <f t="shared" si="46"/>
        <v>0</v>
      </c>
      <c r="Q458" s="30">
        <f t="shared" si="46"/>
        <v>0</v>
      </c>
      <c r="R458" s="30">
        <f t="shared" si="46"/>
        <v>506.85311</v>
      </c>
      <c r="S458" s="30">
        <f t="shared" si="46"/>
        <v>0</v>
      </c>
      <c r="T458" s="30">
        <f t="shared" si="46"/>
        <v>250.99175</v>
      </c>
      <c r="U458" s="30">
        <f aca="true" t="shared" si="47" ref="U458:AR458">SUM(U459:U475)</f>
        <v>0</v>
      </c>
      <c r="V458" s="30">
        <f t="shared" si="47"/>
        <v>329.3</v>
      </c>
      <c r="W458" s="30">
        <f t="shared" si="47"/>
        <v>0</v>
      </c>
      <c r="X458" s="30">
        <f t="shared" si="47"/>
        <v>102.2124</v>
      </c>
      <c r="Y458" s="30">
        <f t="shared" si="47"/>
        <v>4220.64</v>
      </c>
      <c r="Z458" s="30">
        <f t="shared" si="47"/>
        <v>3165.4</v>
      </c>
      <c r="AA458" s="30">
        <f t="shared" si="47"/>
        <v>0</v>
      </c>
      <c r="AB458" s="30">
        <f t="shared" si="47"/>
        <v>0</v>
      </c>
      <c r="AC458" s="30">
        <f t="shared" si="47"/>
        <v>4.497</v>
      </c>
      <c r="AD458" s="30">
        <f t="shared" si="47"/>
        <v>0</v>
      </c>
      <c r="AE458" s="30">
        <f t="shared" si="47"/>
        <v>0</v>
      </c>
      <c r="AF458" s="30">
        <f t="shared" si="47"/>
        <v>0</v>
      </c>
      <c r="AG458" s="30">
        <f t="shared" si="47"/>
        <v>91.954</v>
      </c>
      <c r="AH458" s="30">
        <f t="shared" si="47"/>
        <v>0</v>
      </c>
      <c r="AI458" s="30">
        <f t="shared" si="47"/>
        <v>0</v>
      </c>
      <c r="AJ458" s="30">
        <f t="shared" si="47"/>
        <v>0</v>
      </c>
      <c r="AK458" s="30">
        <f t="shared" si="47"/>
        <v>0</v>
      </c>
      <c r="AL458" s="57">
        <f t="shared" si="47"/>
        <v>0</v>
      </c>
      <c r="AM458" s="30">
        <f t="shared" si="47"/>
        <v>0</v>
      </c>
      <c r="AN458" s="30">
        <f t="shared" si="47"/>
        <v>0</v>
      </c>
      <c r="AO458" s="34">
        <f t="shared" si="47"/>
        <v>116.7</v>
      </c>
      <c r="AP458" s="30">
        <f t="shared" si="47"/>
        <v>7519.767</v>
      </c>
      <c r="AQ458" s="30">
        <f t="shared" si="47"/>
        <v>1742.219</v>
      </c>
      <c r="AR458" s="30">
        <f t="shared" si="47"/>
        <v>0</v>
      </c>
      <c r="AS458" s="30">
        <f>SUM(AS459:AS475)</f>
        <v>5100.117</v>
      </c>
      <c r="AT458" s="30">
        <f>SUM(AT459:AT475)</f>
        <v>0</v>
      </c>
      <c r="AU458" s="30">
        <f>SUM(AU459:AU475)</f>
        <v>1339.5</v>
      </c>
      <c r="AV458" s="3">
        <f aca="true" t="shared" si="48" ref="AV458:AV474">SUM(B458:AU458)</f>
        <v>59902.52445999999</v>
      </c>
      <c r="AX458" s="32"/>
      <c r="AY458" s="32"/>
      <c r="AZ458" s="32"/>
      <c r="BA458" s="32"/>
      <c r="BB458" s="32"/>
      <c r="BC458" s="32"/>
      <c r="BD458" s="32"/>
      <c r="BE458" s="32"/>
      <c r="BF458" s="32"/>
      <c r="BG458" s="32"/>
      <c r="BH458" s="32"/>
      <c r="BI458" s="32"/>
      <c r="BJ458" s="32"/>
      <c r="BK458" s="32"/>
      <c r="BL458" s="32"/>
      <c r="BM458" s="32"/>
      <c r="BN458" s="32"/>
      <c r="BO458" s="32"/>
      <c r="BP458" s="32"/>
      <c r="BQ458" s="32"/>
      <c r="BR458" s="32"/>
      <c r="BS458" s="32"/>
      <c r="BT458" s="32"/>
      <c r="BU458" s="32"/>
      <c r="BV458" s="32"/>
      <c r="BW458" s="32"/>
      <c r="BX458" s="32"/>
      <c r="BY458" s="32"/>
      <c r="BZ458" s="32"/>
      <c r="CA458" s="32"/>
      <c r="CB458" s="32"/>
      <c r="CC458" s="32"/>
      <c r="CD458" s="32"/>
      <c r="CE458" s="32"/>
      <c r="CF458" s="32"/>
      <c r="CG458" s="32"/>
      <c r="CH458" s="32"/>
      <c r="CI458" s="32"/>
      <c r="CJ458" s="32"/>
      <c r="CK458" s="32"/>
      <c r="CL458" s="32"/>
    </row>
    <row r="459" spans="1:48" s="11" customFormat="1" ht="12.75" customHeight="1" hidden="1">
      <c r="A459" s="29"/>
      <c r="B459" s="30"/>
      <c r="C459" s="30"/>
      <c r="D459" s="33"/>
      <c r="E459" s="30"/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57"/>
      <c r="AM459" s="30"/>
      <c r="AN459" s="30"/>
      <c r="AO459" s="34"/>
      <c r="AP459" s="30"/>
      <c r="AQ459" s="30"/>
      <c r="AR459" s="30"/>
      <c r="AS459" s="30"/>
      <c r="AT459" s="30"/>
      <c r="AU459" s="30"/>
      <c r="AV459" s="3">
        <f t="shared" si="48"/>
        <v>0</v>
      </c>
    </row>
    <row r="460" spans="1:48" s="4" customFormat="1" ht="34.5" customHeight="1">
      <c r="A460" s="1" t="s">
        <v>360</v>
      </c>
      <c r="B460" s="2">
        <v>0</v>
      </c>
      <c r="C460" s="2">
        <v>0</v>
      </c>
      <c r="D460" s="2">
        <v>5953.968</v>
      </c>
      <c r="E460" s="2">
        <v>0</v>
      </c>
      <c r="F460" s="2">
        <v>5840.47</v>
      </c>
      <c r="G460" s="2">
        <v>0</v>
      </c>
      <c r="H460" s="2">
        <v>0</v>
      </c>
      <c r="I460" s="2">
        <v>0</v>
      </c>
      <c r="J460" s="2">
        <v>0</v>
      </c>
      <c r="K460" s="2">
        <v>0</v>
      </c>
      <c r="L460" s="2">
        <v>0</v>
      </c>
      <c r="M460" s="2">
        <v>0</v>
      </c>
      <c r="N460" s="2">
        <v>0</v>
      </c>
      <c r="O460" s="2">
        <v>0</v>
      </c>
      <c r="P460" s="2">
        <v>0</v>
      </c>
      <c r="Q460" s="2">
        <v>0</v>
      </c>
      <c r="R460" s="2">
        <v>489.16968</v>
      </c>
      <c r="S460" s="2">
        <v>0</v>
      </c>
      <c r="T460" s="2">
        <v>249.843</v>
      </c>
      <c r="U460" s="2">
        <v>0</v>
      </c>
      <c r="V460" s="2">
        <v>0</v>
      </c>
      <c r="W460" s="2">
        <v>0</v>
      </c>
      <c r="X460" s="2">
        <v>102.2124</v>
      </c>
      <c r="Y460" s="2">
        <v>0</v>
      </c>
      <c r="Z460" s="2">
        <v>3165.4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</v>
      </c>
      <c r="AH460" s="2">
        <v>0</v>
      </c>
      <c r="AI460" s="2">
        <v>0</v>
      </c>
      <c r="AJ460" s="2">
        <v>0</v>
      </c>
      <c r="AK460" s="2">
        <v>0</v>
      </c>
      <c r="AL460" s="58">
        <v>0</v>
      </c>
      <c r="AM460" s="2">
        <v>0</v>
      </c>
      <c r="AN460" s="2">
        <v>0</v>
      </c>
      <c r="AO460" s="6">
        <v>0</v>
      </c>
      <c r="AP460" s="2">
        <v>0</v>
      </c>
      <c r="AQ460" s="2">
        <v>63.248</v>
      </c>
      <c r="AR460" s="2">
        <v>0</v>
      </c>
      <c r="AS460" s="2">
        <v>0</v>
      </c>
      <c r="AT460" s="2">
        <v>0</v>
      </c>
      <c r="AU460" s="2">
        <v>0</v>
      </c>
      <c r="AV460" s="3">
        <f t="shared" si="48"/>
        <v>15864.311080000001</v>
      </c>
    </row>
    <row r="461" spans="1:48" s="4" customFormat="1" ht="34.5" customHeight="1">
      <c r="A461" s="1" t="s">
        <v>361</v>
      </c>
      <c r="B461" s="2">
        <v>0</v>
      </c>
      <c r="C461" s="2">
        <v>255.96</v>
      </c>
      <c r="D461" s="2">
        <v>4893.643</v>
      </c>
      <c r="E461" s="2">
        <v>0</v>
      </c>
      <c r="F461" s="2">
        <v>8497.221</v>
      </c>
      <c r="G461" s="2">
        <v>0</v>
      </c>
      <c r="H461" s="2">
        <v>0</v>
      </c>
      <c r="I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17.68343</v>
      </c>
      <c r="S461" s="2">
        <v>0</v>
      </c>
      <c r="T461" s="2">
        <v>1.14875</v>
      </c>
      <c r="U461" s="2">
        <v>0</v>
      </c>
      <c r="V461" s="2">
        <v>329.3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4.497</v>
      </c>
      <c r="AD461" s="2">
        <v>0</v>
      </c>
      <c r="AE461" s="2">
        <v>0</v>
      </c>
      <c r="AF461" s="2">
        <v>0</v>
      </c>
      <c r="AG461" s="2">
        <v>0</v>
      </c>
      <c r="AH461" s="2">
        <v>0</v>
      </c>
      <c r="AI461" s="2">
        <v>0</v>
      </c>
      <c r="AJ461" s="2">
        <v>0</v>
      </c>
      <c r="AK461" s="2">
        <v>0</v>
      </c>
      <c r="AL461" s="58">
        <v>0</v>
      </c>
      <c r="AM461" s="2">
        <v>0</v>
      </c>
      <c r="AN461" s="2">
        <v>0</v>
      </c>
      <c r="AO461" s="6">
        <v>0</v>
      </c>
      <c r="AP461" s="2">
        <v>7519.767</v>
      </c>
      <c r="AQ461" s="2">
        <v>1678.971</v>
      </c>
      <c r="AR461" s="2">
        <v>0</v>
      </c>
      <c r="AS461" s="2">
        <v>5100.117</v>
      </c>
      <c r="AT461" s="2">
        <v>0</v>
      </c>
      <c r="AU461" s="2">
        <v>0</v>
      </c>
      <c r="AV461" s="3">
        <f t="shared" si="48"/>
        <v>28298.30818</v>
      </c>
    </row>
    <row r="462" spans="1:48" s="4" customFormat="1" ht="34.5" customHeight="1">
      <c r="A462" s="1" t="s">
        <v>362</v>
      </c>
      <c r="B462" s="2">
        <v>0</v>
      </c>
      <c r="C462" s="2">
        <v>0</v>
      </c>
      <c r="D462" s="2">
        <v>1177.371</v>
      </c>
      <c r="E462" s="2">
        <v>0</v>
      </c>
      <c r="F462" s="2">
        <v>0</v>
      </c>
      <c r="G462" s="2">
        <v>0</v>
      </c>
      <c r="H462" s="2">
        <v>0</v>
      </c>
      <c r="I462" s="2">
        <v>0</v>
      </c>
      <c r="J462" s="2">
        <v>0</v>
      </c>
      <c r="K462" s="2">
        <v>0</v>
      </c>
      <c r="L462" s="2">
        <v>0</v>
      </c>
      <c r="M462" s="2">
        <v>0</v>
      </c>
      <c r="N462" s="2">
        <v>200</v>
      </c>
      <c r="O462" s="2">
        <v>0</v>
      </c>
      <c r="P462" s="2">
        <v>0</v>
      </c>
      <c r="Q462" s="2">
        <v>0</v>
      </c>
      <c r="R462" s="2">
        <v>0</v>
      </c>
      <c r="S462" s="2">
        <v>0</v>
      </c>
      <c r="T462" s="2">
        <v>0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</v>
      </c>
      <c r="AH462" s="2">
        <v>0</v>
      </c>
      <c r="AI462" s="2">
        <v>0</v>
      </c>
      <c r="AJ462" s="2">
        <v>0</v>
      </c>
      <c r="AK462" s="2">
        <v>0</v>
      </c>
      <c r="AL462" s="58">
        <v>0</v>
      </c>
      <c r="AM462" s="2">
        <v>0</v>
      </c>
      <c r="AN462" s="2">
        <v>0</v>
      </c>
      <c r="AO462" s="6">
        <v>0</v>
      </c>
      <c r="AP462" s="2">
        <v>0</v>
      </c>
      <c r="AQ462" s="2">
        <v>0</v>
      </c>
      <c r="AR462" s="2">
        <v>0</v>
      </c>
      <c r="AS462" s="2">
        <v>0</v>
      </c>
      <c r="AT462" s="2">
        <v>0</v>
      </c>
      <c r="AU462" s="2">
        <v>0</v>
      </c>
      <c r="AV462" s="3">
        <f t="shared" si="48"/>
        <v>1377.371</v>
      </c>
    </row>
    <row r="463" spans="1:48" s="4" customFormat="1" ht="34.5" customHeight="1">
      <c r="A463" s="1" t="s">
        <v>363</v>
      </c>
      <c r="B463" s="2">
        <v>0</v>
      </c>
      <c r="C463" s="2">
        <v>0</v>
      </c>
      <c r="D463" s="2">
        <v>9.875</v>
      </c>
      <c r="E463" s="2">
        <v>0</v>
      </c>
      <c r="F463" s="2">
        <v>0</v>
      </c>
      <c r="G463" s="2">
        <v>0</v>
      </c>
      <c r="H463" s="2">
        <v>0</v>
      </c>
      <c r="I463" s="2">
        <v>0</v>
      </c>
      <c r="J463" s="2">
        <v>0</v>
      </c>
      <c r="K463" s="2">
        <v>0</v>
      </c>
      <c r="L463" s="2">
        <v>0</v>
      </c>
      <c r="M463" s="2">
        <v>0</v>
      </c>
      <c r="N463" s="2">
        <v>0</v>
      </c>
      <c r="O463" s="2">
        <v>0</v>
      </c>
      <c r="P463" s="2">
        <v>0</v>
      </c>
      <c r="Q463" s="2">
        <v>0</v>
      </c>
      <c r="R463" s="2">
        <v>0</v>
      </c>
      <c r="S463" s="2">
        <v>0</v>
      </c>
      <c r="T463" s="2">
        <v>0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</v>
      </c>
      <c r="AH463" s="2">
        <v>0</v>
      </c>
      <c r="AI463" s="2">
        <v>0</v>
      </c>
      <c r="AJ463" s="2">
        <v>0</v>
      </c>
      <c r="AK463" s="2">
        <v>0</v>
      </c>
      <c r="AL463" s="58">
        <v>0</v>
      </c>
      <c r="AM463" s="2">
        <v>0</v>
      </c>
      <c r="AN463" s="2">
        <v>0</v>
      </c>
      <c r="AO463" s="6">
        <v>0</v>
      </c>
      <c r="AP463" s="2">
        <v>0</v>
      </c>
      <c r="AQ463" s="2">
        <v>0</v>
      </c>
      <c r="AR463" s="2">
        <v>0</v>
      </c>
      <c r="AS463" s="2">
        <v>0</v>
      </c>
      <c r="AT463" s="2">
        <v>0</v>
      </c>
      <c r="AU463" s="2">
        <v>0</v>
      </c>
      <c r="AV463" s="3">
        <f t="shared" si="48"/>
        <v>9.875</v>
      </c>
    </row>
    <row r="464" spans="1:48" s="4" customFormat="1" ht="34.5" customHeight="1">
      <c r="A464" s="1" t="s">
        <v>364</v>
      </c>
      <c r="B464" s="2">
        <v>0</v>
      </c>
      <c r="C464" s="2">
        <v>0</v>
      </c>
      <c r="D464" s="2">
        <v>0</v>
      </c>
      <c r="E464" s="2">
        <v>0</v>
      </c>
      <c r="F464" s="2">
        <v>0</v>
      </c>
      <c r="G464" s="2">
        <v>0</v>
      </c>
      <c r="H464" s="2">
        <v>0</v>
      </c>
      <c r="I464" s="2">
        <v>0</v>
      </c>
      <c r="J464" s="2">
        <v>0</v>
      </c>
      <c r="K464" s="2">
        <v>0</v>
      </c>
      <c r="L464" s="2">
        <v>0</v>
      </c>
      <c r="M464" s="2">
        <v>0</v>
      </c>
      <c r="N464" s="2">
        <v>60</v>
      </c>
      <c r="O464" s="2">
        <v>0</v>
      </c>
      <c r="P464" s="2">
        <v>0</v>
      </c>
      <c r="Q464" s="2">
        <v>0</v>
      </c>
      <c r="R464" s="2">
        <v>0</v>
      </c>
      <c r="S464" s="2">
        <v>0</v>
      </c>
      <c r="T464" s="2">
        <v>0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</v>
      </c>
      <c r="AH464" s="2">
        <v>0</v>
      </c>
      <c r="AI464" s="2">
        <v>0</v>
      </c>
      <c r="AJ464" s="2">
        <v>0</v>
      </c>
      <c r="AK464" s="2">
        <v>0</v>
      </c>
      <c r="AL464" s="58">
        <v>0</v>
      </c>
      <c r="AM464" s="2">
        <v>0</v>
      </c>
      <c r="AN464" s="2">
        <v>0</v>
      </c>
      <c r="AO464" s="6">
        <v>0</v>
      </c>
      <c r="AP464" s="2">
        <v>0</v>
      </c>
      <c r="AQ464" s="2">
        <v>0</v>
      </c>
      <c r="AR464" s="2">
        <v>0</v>
      </c>
      <c r="AS464" s="2">
        <v>0</v>
      </c>
      <c r="AT464" s="2">
        <v>0</v>
      </c>
      <c r="AU464" s="2">
        <v>0</v>
      </c>
      <c r="AV464" s="3">
        <f t="shared" si="48"/>
        <v>60</v>
      </c>
    </row>
    <row r="465" spans="1:48" s="4" customFormat="1" ht="34.5" customHeight="1">
      <c r="A465" s="1" t="s">
        <v>365</v>
      </c>
      <c r="B465" s="2">
        <v>0</v>
      </c>
      <c r="C465" s="2">
        <v>0</v>
      </c>
      <c r="D465" s="2">
        <v>0</v>
      </c>
      <c r="E465" s="2">
        <v>0</v>
      </c>
      <c r="F465" s="2">
        <v>1311.291</v>
      </c>
      <c r="G465" s="2">
        <v>70</v>
      </c>
      <c r="H465" s="2">
        <v>0</v>
      </c>
      <c r="I465" s="2">
        <v>0</v>
      </c>
      <c r="J465" s="2">
        <v>0</v>
      </c>
      <c r="K465" s="2">
        <v>0</v>
      </c>
      <c r="L465" s="2">
        <v>0</v>
      </c>
      <c r="M465" s="2">
        <v>0</v>
      </c>
      <c r="N465" s="2">
        <v>500</v>
      </c>
      <c r="O465" s="2">
        <v>0</v>
      </c>
      <c r="P465" s="2">
        <v>0</v>
      </c>
      <c r="Q465" s="2">
        <v>0</v>
      </c>
      <c r="R465" s="2">
        <v>0</v>
      </c>
      <c r="S465" s="2">
        <v>0</v>
      </c>
      <c r="T465" s="2">
        <v>0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</v>
      </c>
      <c r="AH465" s="2">
        <v>0</v>
      </c>
      <c r="AI465" s="2">
        <v>0</v>
      </c>
      <c r="AJ465" s="2">
        <v>0</v>
      </c>
      <c r="AK465" s="2">
        <v>0</v>
      </c>
      <c r="AL465" s="58">
        <v>0</v>
      </c>
      <c r="AM465" s="2">
        <v>0</v>
      </c>
      <c r="AN465" s="2">
        <v>0</v>
      </c>
      <c r="AO465" s="6">
        <v>0</v>
      </c>
      <c r="AP465" s="2">
        <v>0</v>
      </c>
      <c r="AQ465" s="2">
        <v>0</v>
      </c>
      <c r="AR465" s="2">
        <v>0</v>
      </c>
      <c r="AS465" s="2">
        <v>0</v>
      </c>
      <c r="AT465" s="2">
        <v>0</v>
      </c>
      <c r="AU465" s="2">
        <v>0</v>
      </c>
      <c r="AV465" s="3">
        <f t="shared" si="48"/>
        <v>1881.291</v>
      </c>
    </row>
    <row r="466" spans="1:48" s="4" customFormat="1" ht="34.5" customHeight="1">
      <c r="A466" s="1" t="s">
        <v>366</v>
      </c>
      <c r="B466" s="2">
        <v>0</v>
      </c>
      <c r="C466" s="2">
        <v>0</v>
      </c>
      <c r="D466" s="2">
        <v>727.197</v>
      </c>
      <c r="E466" s="2">
        <v>0</v>
      </c>
      <c r="F466" s="2">
        <v>0</v>
      </c>
      <c r="G466" s="2">
        <v>0</v>
      </c>
      <c r="H466" s="2">
        <v>0</v>
      </c>
      <c r="I466" s="2">
        <v>0</v>
      </c>
      <c r="J466" s="2">
        <v>0</v>
      </c>
      <c r="K466" s="2">
        <v>0</v>
      </c>
      <c r="L466" s="2">
        <v>0</v>
      </c>
      <c r="M466" s="2">
        <v>0</v>
      </c>
      <c r="N466" s="2">
        <v>0</v>
      </c>
      <c r="O466" s="2">
        <v>0</v>
      </c>
      <c r="P466" s="2">
        <v>0</v>
      </c>
      <c r="Q466" s="2">
        <v>0</v>
      </c>
      <c r="R466" s="2">
        <v>0</v>
      </c>
      <c r="S466" s="2">
        <v>0</v>
      </c>
      <c r="T466" s="2">
        <v>0</v>
      </c>
      <c r="U466" s="2">
        <v>0</v>
      </c>
      <c r="V466" s="2">
        <v>0</v>
      </c>
      <c r="W466" s="2">
        <v>0</v>
      </c>
      <c r="X466" s="2">
        <v>0</v>
      </c>
      <c r="Y466" s="2">
        <v>0</v>
      </c>
      <c r="Z466" s="2">
        <v>0</v>
      </c>
      <c r="AA466" s="2">
        <v>0</v>
      </c>
      <c r="AB466" s="2">
        <v>0</v>
      </c>
      <c r="AC466" s="2">
        <v>0</v>
      </c>
      <c r="AD466" s="2">
        <v>0</v>
      </c>
      <c r="AE466" s="2">
        <v>0</v>
      </c>
      <c r="AF466" s="2">
        <v>0</v>
      </c>
      <c r="AG466" s="2">
        <v>0</v>
      </c>
      <c r="AH466" s="2">
        <v>0</v>
      </c>
      <c r="AI466" s="2">
        <v>0</v>
      </c>
      <c r="AJ466" s="2">
        <v>0</v>
      </c>
      <c r="AK466" s="2">
        <v>0</v>
      </c>
      <c r="AL466" s="58">
        <v>0</v>
      </c>
      <c r="AM466" s="2">
        <v>0</v>
      </c>
      <c r="AN466" s="2">
        <v>0</v>
      </c>
      <c r="AO466" s="6">
        <v>0</v>
      </c>
      <c r="AP466" s="2">
        <v>0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3">
        <f t="shared" si="48"/>
        <v>727.197</v>
      </c>
    </row>
    <row r="467" spans="1:48" s="4" customFormat="1" ht="34.5" customHeight="1">
      <c r="A467" s="1" t="s">
        <v>367</v>
      </c>
      <c r="B467" s="2">
        <v>0</v>
      </c>
      <c r="C467" s="2">
        <v>0</v>
      </c>
      <c r="D467" s="2">
        <v>0</v>
      </c>
      <c r="E467" s="2">
        <v>0</v>
      </c>
      <c r="F467" s="2">
        <v>0</v>
      </c>
      <c r="G467" s="2">
        <v>0</v>
      </c>
      <c r="H467" s="2">
        <v>0</v>
      </c>
      <c r="I467" s="2">
        <v>0</v>
      </c>
      <c r="J467" s="2">
        <v>0</v>
      </c>
      <c r="K467" s="2">
        <v>0</v>
      </c>
      <c r="L467" s="2">
        <v>0</v>
      </c>
      <c r="M467" s="2">
        <v>0</v>
      </c>
      <c r="N467" s="2">
        <v>125</v>
      </c>
      <c r="O467" s="2">
        <v>0</v>
      </c>
      <c r="P467" s="2">
        <v>0</v>
      </c>
      <c r="Q467" s="2">
        <v>0</v>
      </c>
      <c r="R467" s="2">
        <v>0</v>
      </c>
      <c r="S467" s="2">
        <v>0</v>
      </c>
      <c r="T467" s="2">
        <v>0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</v>
      </c>
      <c r="AH467" s="2">
        <v>0</v>
      </c>
      <c r="AI467" s="2">
        <v>0</v>
      </c>
      <c r="AJ467" s="2">
        <v>0</v>
      </c>
      <c r="AK467" s="2">
        <v>0</v>
      </c>
      <c r="AL467" s="58">
        <v>0</v>
      </c>
      <c r="AM467" s="2">
        <v>0</v>
      </c>
      <c r="AN467" s="2">
        <v>0</v>
      </c>
      <c r="AO467" s="6">
        <v>0</v>
      </c>
      <c r="AP467" s="2">
        <v>0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3">
        <f t="shared" si="48"/>
        <v>125</v>
      </c>
    </row>
    <row r="468" spans="1:48" s="4" customFormat="1" ht="34.5" customHeight="1">
      <c r="A468" s="1" t="s">
        <v>368</v>
      </c>
      <c r="B468" s="2">
        <v>0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  <c r="I468" s="2">
        <v>0</v>
      </c>
      <c r="J468" s="2">
        <v>0</v>
      </c>
      <c r="K468" s="2">
        <v>0</v>
      </c>
      <c r="L468" s="2">
        <v>0</v>
      </c>
      <c r="M468" s="2">
        <v>1815.8479</v>
      </c>
      <c r="N468" s="2">
        <v>0</v>
      </c>
      <c r="O468" s="2">
        <v>0</v>
      </c>
      <c r="P468" s="2">
        <v>0</v>
      </c>
      <c r="Q468" s="2">
        <v>0</v>
      </c>
      <c r="R468" s="2">
        <v>0</v>
      </c>
      <c r="S468" s="2">
        <v>0</v>
      </c>
      <c r="T468" s="2">
        <v>0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</v>
      </c>
      <c r="AH468" s="2">
        <v>0</v>
      </c>
      <c r="AI468" s="2">
        <v>0</v>
      </c>
      <c r="AJ468" s="2">
        <v>0</v>
      </c>
      <c r="AK468" s="2">
        <v>0</v>
      </c>
      <c r="AL468" s="58">
        <v>0</v>
      </c>
      <c r="AM468" s="2">
        <v>0</v>
      </c>
      <c r="AN468" s="2">
        <v>0</v>
      </c>
      <c r="AO468" s="6">
        <v>0</v>
      </c>
      <c r="AP468" s="2">
        <v>0</v>
      </c>
      <c r="AQ468" s="2">
        <v>0</v>
      </c>
      <c r="AR468" s="2">
        <v>0</v>
      </c>
      <c r="AS468" s="2">
        <v>0</v>
      </c>
      <c r="AT468" s="2">
        <v>0</v>
      </c>
      <c r="AU468" s="2">
        <v>0</v>
      </c>
      <c r="AV468" s="3">
        <f t="shared" si="48"/>
        <v>1815.8479</v>
      </c>
    </row>
    <row r="469" spans="1:48" s="4" customFormat="1" ht="34.5" customHeight="1">
      <c r="A469" s="1" t="s">
        <v>369</v>
      </c>
      <c r="B469" s="2">
        <v>0</v>
      </c>
      <c r="C469" s="2">
        <v>0</v>
      </c>
      <c r="D469" s="2">
        <v>0</v>
      </c>
      <c r="E469" s="2">
        <v>0</v>
      </c>
      <c r="F469" s="2">
        <v>0</v>
      </c>
      <c r="G469" s="2">
        <v>0</v>
      </c>
      <c r="H469" s="2">
        <v>0</v>
      </c>
      <c r="I469" s="2">
        <v>0</v>
      </c>
      <c r="J469" s="2">
        <v>0</v>
      </c>
      <c r="K469" s="2">
        <v>0</v>
      </c>
      <c r="L469" s="2">
        <v>0</v>
      </c>
      <c r="M469" s="2">
        <v>201.0363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4220.64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</v>
      </c>
      <c r="AH469" s="2">
        <v>0</v>
      </c>
      <c r="AI469" s="2">
        <v>0</v>
      </c>
      <c r="AJ469" s="2">
        <v>0</v>
      </c>
      <c r="AK469" s="2">
        <v>0</v>
      </c>
      <c r="AL469" s="58">
        <v>0</v>
      </c>
      <c r="AM469" s="2">
        <v>0</v>
      </c>
      <c r="AN469" s="2">
        <v>0</v>
      </c>
      <c r="AO469" s="6">
        <v>0</v>
      </c>
      <c r="AP469" s="2">
        <v>0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3">
        <f t="shared" si="48"/>
        <v>4421.6763</v>
      </c>
    </row>
    <row r="470" spans="1:48" s="4" customFormat="1" ht="34.5" customHeight="1">
      <c r="A470" s="1" t="s">
        <v>370</v>
      </c>
      <c r="B470" s="2">
        <v>0</v>
      </c>
      <c r="C470" s="2">
        <v>0</v>
      </c>
      <c r="D470" s="2">
        <v>3706.874</v>
      </c>
      <c r="E470" s="2">
        <v>0</v>
      </c>
      <c r="F470" s="2">
        <v>0</v>
      </c>
      <c r="G470" s="2">
        <v>0</v>
      </c>
      <c r="H470" s="2">
        <v>0</v>
      </c>
      <c r="I470" s="2">
        <v>0</v>
      </c>
      <c r="J470" s="2">
        <v>0</v>
      </c>
      <c r="K470" s="2">
        <v>0</v>
      </c>
      <c r="L470" s="2">
        <v>0</v>
      </c>
      <c r="M470" s="2">
        <v>0</v>
      </c>
      <c r="N470" s="2">
        <v>0</v>
      </c>
      <c r="O470" s="2">
        <v>0</v>
      </c>
      <c r="P470" s="2">
        <v>0</v>
      </c>
      <c r="Q470" s="2">
        <v>0</v>
      </c>
      <c r="R470" s="2">
        <v>0</v>
      </c>
      <c r="S470" s="2">
        <v>0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</v>
      </c>
      <c r="AH470" s="2">
        <v>0</v>
      </c>
      <c r="AI470" s="2">
        <v>0</v>
      </c>
      <c r="AJ470" s="2">
        <v>0</v>
      </c>
      <c r="AK470" s="2">
        <v>0</v>
      </c>
      <c r="AL470" s="58">
        <v>0</v>
      </c>
      <c r="AM470" s="2">
        <v>0</v>
      </c>
      <c r="AN470" s="2">
        <v>0</v>
      </c>
      <c r="AO470" s="6">
        <v>0</v>
      </c>
      <c r="AP470" s="2">
        <v>0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3">
        <f t="shared" si="48"/>
        <v>3706.874</v>
      </c>
    </row>
    <row r="471" spans="1:48" s="4" customFormat="1" ht="34.5" customHeight="1">
      <c r="A471" s="1" t="s">
        <v>371</v>
      </c>
      <c r="B471" s="2">
        <v>0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  <c r="I471" s="2">
        <v>0</v>
      </c>
      <c r="J471" s="2">
        <v>0</v>
      </c>
      <c r="K471" s="2">
        <v>0</v>
      </c>
      <c r="L471" s="2">
        <v>0</v>
      </c>
      <c r="M471" s="2">
        <v>0</v>
      </c>
      <c r="N471" s="2">
        <v>0</v>
      </c>
      <c r="O471" s="2">
        <v>0</v>
      </c>
      <c r="P471" s="2">
        <v>0</v>
      </c>
      <c r="Q471" s="2">
        <v>0</v>
      </c>
      <c r="R471" s="2">
        <v>0</v>
      </c>
      <c r="S471" s="2">
        <v>0</v>
      </c>
      <c r="T471" s="2">
        <v>0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</v>
      </c>
      <c r="AE471" s="2">
        <v>0</v>
      </c>
      <c r="AF471" s="2">
        <v>0</v>
      </c>
      <c r="AG471" s="2">
        <v>91.954</v>
      </c>
      <c r="AH471" s="2">
        <v>0</v>
      </c>
      <c r="AI471" s="2">
        <v>0</v>
      </c>
      <c r="AJ471" s="2">
        <v>0</v>
      </c>
      <c r="AK471" s="2">
        <v>0</v>
      </c>
      <c r="AL471" s="58">
        <v>0</v>
      </c>
      <c r="AM471" s="2">
        <v>0</v>
      </c>
      <c r="AN471" s="2">
        <v>0</v>
      </c>
      <c r="AO471" s="6">
        <v>0</v>
      </c>
      <c r="AP471" s="2">
        <v>0</v>
      </c>
      <c r="AQ471" s="2">
        <v>0</v>
      </c>
      <c r="AR471" s="2">
        <v>0</v>
      </c>
      <c r="AS471" s="2">
        <v>0</v>
      </c>
      <c r="AT471" s="2">
        <v>0</v>
      </c>
      <c r="AU471" s="2">
        <v>0</v>
      </c>
      <c r="AV471" s="3">
        <f t="shared" si="48"/>
        <v>91.954</v>
      </c>
    </row>
    <row r="472" spans="1:48" s="4" customFormat="1" ht="34.5" customHeight="1">
      <c r="A472" s="1" t="s">
        <v>474</v>
      </c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58"/>
      <c r="AM472" s="2"/>
      <c r="AN472" s="2"/>
      <c r="AO472" s="6">
        <v>116.7</v>
      </c>
      <c r="AP472" s="2"/>
      <c r="AQ472" s="2"/>
      <c r="AR472" s="2"/>
      <c r="AS472" s="2"/>
      <c r="AT472" s="2"/>
      <c r="AU472" s="2"/>
      <c r="AV472" s="3">
        <f t="shared" si="48"/>
        <v>116.7</v>
      </c>
    </row>
    <row r="473" spans="1:48" s="4" customFormat="1" ht="34.5" customHeight="1">
      <c r="A473" s="1" t="s">
        <v>372</v>
      </c>
      <c r="B473" s="2">
        <v>0</v>
      </c>
      <c r="C473" s="2">
        <v>0</v>
      </c>
      <c r="D473" s="2">
        <v>0</v>
      </c>
      <c r="E473" s="2">
        <v>0</v>
      </c>
      <c r="F473" s="2">
        <v>0</v>
      </c>
      <c r="G473" s="2">
        <v>0</v>
      </c>
      <c r="H473" s="2">
        <v>0</v>
      </c>
      <c r="I473" s="2">
        <v>0</v>
      </c>
      <c r="J473" s="2">
        <v>0</v>
      </c>
      <c r="K473" s="2">
        <v>0</v>
      </c>
      <c r="L473" s="2">
        <v>0</v>
      </c>
      <c r="M473" s="2">
        <v>0</v>
      </c>
      <c r="N473" s="2">
        <v>0</v>
      </c>
      <c r="O473" s="2">
        <v>0</v>
      </c>
      <c r="P473" s="2">
        <v>0</v>
      </c>
      <c r="Q473" s="2">
        <v>0</v>
      </c>
      <c r="R473" s="2">
        <v>0</v>
      </c>
      <c r="S473" s="2">
        <v>0</v>
      </c>
      <c r="T473" s="2">
        <v>0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</v>
      </c>
      <c r="AE473" s="2">
        <v>0</v>
      </c>
      <c r="AF473" s="2">
        <v>0</v>
      </c>
      <c r="AG473" s="2">
        <v>0</v>
      </c>
      <c r="AH473" s="2">
        <v>0</v>
      </c>
      <c r="AI473" s="2">
        <v>0</v>
      </c>
      <c r="AJ473" s="2">
        <v>0</v>
      </c>
      <c r="AK473" s="2">
        <v>0</v>
      </c>
      <c r="AL473" s="58">
        <v>0</v>
      </c>
      <c r="AM473" s="2">
        <v>0</v>
      </c>
      <c r="AN473" s="2">
        <v>0</v>
      </c>
      <c r="AO473" s="6">
        <v>0</v>
      </c>
      <c r="AP473" s="2">
        <v>0</v>
      </c>
      <c r="AQ473" s="2">
        <v>0</v>
      </c>
      <c r="AR473" s="2">
        <v>0</v>
      </c>
      <c r="AS473" s="2">
        <v>0</v>
      </c>
      <c r="AT473" s="2">
        <v>0</v>
      </c>
      <c r="AU473" s="2">
        <v>1339.5</v>
      </c>
      <c r="AV473" s="3">
        <f t="shared" si="48"/>
        <v>1339.5</v>
      </c>
    </row>
    <row r="474" spans="1:48" s="4" customFormat="1" ht="34.5" customHeight="1">
      <c r="A474" s="1" t="s">
        <v>373</v>
      </c>
      <c r="B474" s="2">
        <v>0</v>
      </c>
      <c r="C474" s="2">
        <v>0</v>
      </c>
      <c r="D474" s="2">
        <v>66.619</v>
      </c>
      <c r="E474" s="2">
        <v>0</v>
      </c>
      <c r="F474" s="2">
        <v>0</v>
      </c>
      <c r="G474" s="2">
        <v>0</v>
      </c>
      <c r="H474" s="2">
        <v>0</v>
      </c>
      <c r="I474" s="2">
        <v>0</v>
      </c>
      <c r="J474" s="2">
        <v>0</v>
      </c>
      <c r="K474" s="2">
        <v>0</v>
      </c>
      <c r="L474" s="2">
        <v>0</v>
      </c>
      <c r="M474" s="2">
        <v>0</v>
      </c>
      <c r="N474" s="2">
        <v>0</v>
      </c>
      <c r="O474" s="2">
        <v>0</v>
      </c>
      <c r="P474" s="2">
        <v>0</v>
      </c>
      <c r="Q474" s="2">
        <v>0</v>
      </c>
      <c r="R474" s="2">
        <v>0</v>
      </c>
      <c r="S474" s="2">
        <v>0</v>
      </c>
      <c r="T474" s="2">
        <v>0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</v>
      </c>
      <c r="AE474" s="2">
        <v>0</v>
      </c>
      <c r="AF474" s="2">
        <v>0</v>
      </c>
      <c r="AG474" s="2">
        <v>0</v>
      </c>
      <c r="AH474" s="2">
        <v>0</v>
      </c>
      <c r="AI474" s="2">
        <v>0</v>
      </c>
      <c r="AJ474" s="2">
        <v>0</v>
      </c>
      <c r="AK474" s="2">
        <v>0</v>
      </c>
      <c r="AL474" s="58">
        <v>0</v>
      </c>
      <c r="AM474" s="2">
        <v>0</v>
      </c>
      <c r="AN474" s="2">
        <v>0</v>
      </c>
      <c r="AO474" s="6">
        <v>0</v>
      </c>
      <c r="AP474" s="2">
        <v>0</v>
      </c>
      <c r="AQ474" s="2">
        <v>0</v>
      </c>
      <c r="AR474" s="2">
        <v>0</v>
      </c>
      <c r="AS474" s="2">
        <v>0</v>
      </c>
      <c r="AT474" s="2">
        <v>0</v>
      </c>
      <c r="AU474" s="2">
        <v>0</v>
      </c>
      <c r="AV474" s="3">
        <f t="shared" si="48"/>
        <v>66.619</v>
      </c>
    </row>
    <row r="475" spans="1:48" s="11" customFormat="1" ht="11.25" hidden="1">
      <c r="A475" s="26"/>
      <c r="B475" s="36"/>
      <c r="C475" s="36"/>
      <c r="D475" s="36"/>
      <c r="E475" s="36"/>
      <c r="F475" s="36"/>
      <c r="G475" s="36"/>
      <c r="H475" s="36"/>
      <c r="I475" s="36"/>
      <c r="J475" s="3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F475" s="36"/>
      <c r="AG475" s="36"/>
      <c r="AH475" s="36"/>
      <c r="AI475" s="36"/>
      <c r="AJ475" s="36"/>
      <c r="AK475" s="36"/>
      <c r="AL475" s="59"/>
      <c r="AM475" s="36"/>
      <c r="AN475" s="36"/>
      <c r="AO475" s="37"/>
      <c r="AP475" s="36"/>
      <c r="AQ475" s="36"/>
      <c r="AR475" s="36"/>
      <c r="AS475" s="36"/>
      <c r="AT475" s="36"/>
      <c r="AU475" s="36"/>
      <c r="AV475" s="30" t="e">
        <f>SUM(B475:N475)+#REF!+#REF!+O475+R475</f>
        <v>#REF!</v>
      </c>
    </row>
    <row r="476" spans="1:90" s="11" customFormat="1" ht="12.75" customHeight="1">
      <c r="A476" s="28" t="s">
        <v>402</v>
      </c>
      <c r="B476" s="30">
        <f aca="true" t="shared" si="49" ref="B476:T476">SUM(B477:B505)</f>
        <v>0</v>
      </c>
      <c r="C476" s="30">
        <f t="shared" si="49"/>
        <v>1467.358</v>
      </c>
      <c r="D476" s="30">
        <f t="shared" si="49"/>
        <v>39564.367</v>
      </c>
      <c r="E476" s="30">
        <f t="shared" si="49"/>
        <v>0</v>
      </c>
      <c r="F476" s="30">
        <f t="shared" si="49"/>
        <v>35381.541</v>
      </c>
      <c r="G476" s="30">
        <f t="shared" si="49"/>
        <v>1288</v>
      </c>
      <c r="H476" s="30">
        <f t="shared" si="49"/>
        <v>0</v>
      </c>
      <c r="I476" s="30">
        <f t="shared" si="49"/>
        <v>0</v>
      </c>
      <c r="J476" s="30">
        <f t="shared" si="49"/>
        <v>0</v>
      </c>
      <c r="K476" s="30">
        <f t="shared" si="49"/>
        <v>11263.701000000001</v>
      </c>
      <c r="L476" s="30">
        <f t="shared" si="49"/>
        <v>0</v>
      </c>
      <c r="M476" s="30">
        <f t="shared" si="49"/>
        <v>0</v>
      </c>
      <c r="N476" s="30">
        <f t="shared" si="49"/>
        <v>793.25</v>
      </c>
      <c r="O476" s="30">
        <f t="shared" si="49"/>
        <v>5232</v>
      </c>
      <c r="P476" s="30">
        <f t="shared" si="49"/>
        <v>5671.938</v>
      </c>
      <c r="Q476" s="30">
        <f t="shared" si="49"/>
        <v>0</v>
      </c>
      <c r="R476" s="30">
        <f t="shared" si="49"/>
        <v>660.63848</v>
      </c>
      <c r="S476" s="30">
        <f t="shared" si="49"/>
        <v>0</v>
      </c>
      <c r="T476" s="30">
        <f t="shared" si="49"/>
        <v>21873.04794</v>
      </c>
      <c r="U476" s="30">
        <f aca="true" t="shared" si="50" ref="U476:AR476">SUM(U477:U505)</f>
        <v>0</v>
      </c>
      <c r="V476" s="30">
        <f t="shared" si="50"/>
        <v>3577.85</v>
      </c>
      <c r="W476" s="30">
        <f t="shared" si="50"/>
        <v>0</v>
      </c>
      <c r="X476" s="30">
        <f t="shared" si="50"/>
        <v>1594.36842</v>
      </c>
      <c r="Y476" s="30">
        <f t="shared" si="50"/>
        <v>0</v>
      </c>
      <c r="Z476" s="30">
        <f t="shared" si="50"/>
        <v>17795.55</v>
      </c>
      <c r="AA476" s="30">
        <f t="shared" si="50"/>
        <v>0</v>
      </c>
      <c r="AB476" s="30">
        <f t="shared" si="50"/>
        <v>32092.42987</v>
      </c>
      <c r="AC476" s="30">
        <f t="shared" si="50"/>
        <v>0</v>
      </c>
      <c r="AD476" s="30">
        <f t="shared" si="50"/>
        <v>630.305</v>
      </c>
      <c r="AE476" s="30">
        <f t="shared" si="50"/>
        <v>8055.93794</v>
      </c>
      <c r="AF476" s="30">
        <f t="shared" si="50"/>
        <v>0</v>
      </c>
      <c r="AG476" s="30">
        <f t="shared" si="50"/>
        <v>91.954</v>
      </c>
      <c r="AH476" s="30">
        <f t="shared" si="50"/>
        <v>0</v>
      </c>
      <c r="AI476" s="30">
        <f t="shared" si="50"/>
        <v>161.6</v>
      </c>
      <c r="AJ476" s="30">
        <f t="shared" si="50"/>
        <v>2200.95263</v>
      </c>
      <c r="AK476" s="30">
        <f t="shared" si="50"/>
        <v>0</v>
      </c>
      <c r="AL476" s="57">
        <f t="shared" si="50"/>
        <v>9458.173999999999</v>
      </c>
      <c r="AM476" s="30">
        <f t="shared" si="50"/>
        <v>2776.91</v>
      </c>
      <c r="AN476" s="30">
        <f t="shared" si="50"/>
        <v>0</v>
      </c>
      <c r="AO476" s="34">
        <f t="shared" si="50"/>
        <v>776.83626</v>
      </c>
      <c r="AP476" s="30">
        <f t="shared" si="50"/>
        <v>0</v>
      </c>
      <c r="AQ476" s="30">
        <f t="shared" si="50"/>
        <v>0</v>
      </c>
      <c r="AR476" s="30">
        <f t="shared" si="50"/>
        <v>0</v>
      </c>
      <c r="AS476" s="30">
        <f>SUM(AS477:AS505)</f>
        <v>0</v>
      </c>
      <c r="AT476" s="30">
        <f>SUM(AT477:AT505)</f>
        <v>0</v>
      </c>
      <c r="AU476" s="30">
        <f>SUM(AU477:AU505)</f>
        <v>2289</v>
      </c>
      <c r="AV476" s="3">
        <f aca="true" t="shared" si="51" ref="AV476:AV504">SUM(B476:AU476)</f>
        <v>204697.70954</v>
      </c>
      <c r="AX476" s="32"/>
      <c r="AY476" s="32"/>
      <c r="AZ476" s="32"/>
      <c r="BA476" s="32"/>
      <c r="BB476" s="32"/>
      <c r="BC476" s="32"/>
      <c r="BD476" s="32"/>
      <c r="BE476" s="32"/>
      <c r="BF476" s="32"/>
      <c r="BG476" s="32"/>
      <c r="BH476" s="32"/>
      <c r="BI476" s="32"/>
      <c r="BJ476" s="32"/>
      <c r="BK476" s="32"/>
      <c r="BL476" s="32"/>
      <c r="BM476" s="32"/>
      <c r="BN476" s="32"/>
      <c r="BO476" s="32"/>
      <c r="BP476" s="32"/>
      <c r="BQ476" s="32"/>
      <c r="BR476" s="32"/>
      <c r="BS476" s="32"/>
      <c r="BT476" s="32"/>
      <c r="BU476" s="32"/>
      <c r="BV476" s="32"/>
      <c r="BW476" s="32"/>
      <c r="BX476" s="32"/>
      <c r="BY476" s="32"/>
      <c r="BZ476" s="32"/>
      <c r="CA476" s="32"/>
      <c r="CB476" s="32"/>
      <c r="CC476" s="32"/>
      <c r="CD476" s="32"/>
      <c r="CE476" s="32"/>
      <c r="CF476" s="32"/>
      <c r="CG476" s="32"/>
      <c r="CH476" s="32"/>
      <c r="CI476" s="32"/>
      <c r="CJ476" s="32"/>
      <c r="CK476" s="32"/>
      <c r="CL476" s="32"/>
    </row>
    <row r="477" spans="1:48" s="11" customFormat="1" ht="12.75" customHeight="1" hidden="1">
      <c r="A477" s="29"/>
      <c r="B477" s="30"/>
      <c r="C477" s="30"/>
      <c r="D477" s="33"/>
      <c r="E477" s="30"/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57"/>
      <c r="AM477" s="30"/>
      <c r="AN477" s="30"/>
      <c r="AO477" s="34"/>
      <c r="AP477" s="30"/>
      <c r="AQ477" s="30"/>
      <c r="AR477" s="30"/>
      <c r="AS477" s="30"/>
      <c r="AT477" s="30"/>
      <c r="AU477" s="30"/>
      <c r="AV477" s="3">
        <f t="shared" si="51"/>
        <v>0</v>
      </c>
    </row>
    <row r="478" spans="1:48" s="4" customFormat="1" ht="34.5" customHeight="1">
      <c r="A478" s="1" t="s">
        <v>375</v>
      </c>
      <c r="B478" s="2">
        <v>0</v>
      </c>
      <c r="C478" s="2">
        <v>0</v>
      </c>
      <c r="D478" s="2">
        <v>7998.611</v>
      </c>
      <c r="E478" s="2">
        <v>0</v>
      </c>
      <c r="F478" s="2">
        <v>10638.133</v>
      </c>
      <c r="G478" s="2">
        <v>0</v>
      </c>
      <c r="H478" s="2">
        <v>0</v>
      </c>
      <c r="I478" s="2">
        <v>0</v>
      </c>
      <c r="J478" s="2">
        <v>0</v>
      </c>
      <c r="K478" s="2">
        <v>0</v>
      </c>
      <c r="L478" s="2">
        <v>0</v>
      </c>
      <c r="M478" s="2">
        <v>0</v>
      </c>
      <c r="N478" s="2">
        <v>0</v>
      </c>
      <c r="O478" s="2">
        <v>0</v>
      </c>
      <c r="P478" s="2">
        <v>0</v>
      </c>
      <c r="Q478" s="2">
        <v>0</v>
      </c>
      <c r="R478" s="2">
        <v>0</v>
      </c>
      <c r="S478" s="2">
        <v>0</v>
      </c>
      <c r="T478" s="6">
        <v>15607.05968</v>
      </c>
      <c r="U478" s="2">
        <v>0</v>
      </c>
      <c r="V478" s="2">
        <v>1653.6</v>
      </c>
      <c r="W478" s="2">
        <v>0</v>
      </c>
      <c r="X478" s="2">
        <v>0</v>
      </c>
      <c r="Y478" s="2">
        <v>0</v>
      </c>
      <c r="Z478" s="2">
        <v>5760</v>
      </c>
      <c r="AA478" s="2">
        <v>0</v>
      </c>
      <c r="AB478" s="2">
        <v>0</v>
      </c>
      <c r="AC478" s="2">
        <v>0</v>
      </c>
      <c r="AD478" s="2">
        <v>0</v>
      </c>
      <c r="AE478" s="2">
        <v>0</v>
      </c>
      <c r="AF478" s="2">
        <v>0</v>
      </c>
      <c r="AG478" s="2">
        <v>0</v>
      </c>
      <c r="AH478" s="2">
        <v>0</v>
      </c>
      <c r="AI478" s="2">
        <v>0</v>
      </c>
      <c r="AJ478" s="2">
        <v>0</v>
      </c>
      <c r="AK478" s="2">
        <v>0</v>
      </c>
      <c r="AL478" s="58">
        <v>0</v>
      </c>
      <c r="AM478" s="2">
        <v>0</v>
      </c>
      <c r="AN478" s="2">
        <v>0</v>
      </c>
      <c r="AO478" s="6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3">
        <f t="shared" si="51"/>
        <v>41657.403679999996</v>
      </c>
    </row>
    <row r="479" spans="1:48" s="4" customFormat="1" ht="34.5" customHeight="1">
      <c r="A479" s="1" t="s">
        <v>376</v>
      </c>
      <c r="B479" s="2">
        <v>0</v>
      </c>
      <c r="C479" s="2">
        <v>0</v>
      </c>
      <c r="D479" s="2">
        <v>0</v>
      </c>
      <c r="E479" s="2">
        <v>0</v>
      </c>
      <c r="F479" s="2">
        <v>0</v>
      </c>
      <c r="G479" s="2">
        <v>0</v>
      </c>
      <c r="H479" s="2">
        <v>0</v>
      </c>
      <c r="I479" s="2">
        <v>0</v>
      </c>
      <c r="J479" s="2">
        <v>0</v>
      </c>
      <c r="K479" s="2">
        <v>0</v>
      </c>
      <c r="L479" s="2">
        <v>0</v>
      </c>
      <c r="M479" s="2">
        <v>0</v>
      </c>
      <c r="N479" s="2">
        <v>0</v>
      </c>
      <c r="O479" s="2">
        <v>0</v>
      </c>
      <c r="P479" s="2">
        <v>0</v>
      </c>
      <c r="Q479" s="2">
        <v>0</v>
      </c>
      <c r="R479" s="2">
        <v>0</v>
      </c>
      <c r="S479" s="2">
        <v>0</v>
      </c>
      <c r="T479" s="2">
        <v>0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</v>
      </c>
      <c r="AH479" s="2">
        <v>0</v>
      </c>
      <c r="AI479" s="2">
        <v>0</v>
      </c>
      <c r="AJ479" s="2">
        <v>0</v>
      </c>
      <c r="AK479" s="2">
        <v>0</v>
      </c>
      <c r="AL479" s="58">
        <v>5206.3</v>
      </c>
      <c r="AM479" s="2">
        <v>0</v>
      </c>
      <c r="AN479" s="2">
        <v>0</v>
      </c>
      <c r="AO479" s="6">
        <v>776.83626</v>
      </c>
      <c r="AP479" s="2">
        <v>0</v>
      </c>
      <c r="AQ479" s="2">
        <v>0</v>
      </c>
      <c r="AR479" s="2">
        <v>0</v>
      </c>
      <c r="AS479" s="2">
        <v>0</v>
      </c>
      <c r="AT479" s="2">
        <v>0</v>
      </c>
      <c r="AU479" s="2">
        <v>0</v>
      </c>
      <c r="AV479" s="3">
        <f t="shared" si="51"/>
        <v>5983.13626</v>
      </c>
    </row>
    <row r="480" spans="1:48" s="4" customFormat="1" ht="34.5" customHeight="1">
      <c r="A480" s="1" t="s">
        <v>377</v>
      </c>
      <c r="B480" s="2">
        <v>0</v>
      </c>
      <c r="C480" s="2">
        <v>0</v>
      </c>
      <c r="D480" s="2">
        <v>12565.964</v>
      </c>
      <c r="E480" s="2">
        <v>0</v>
      </c>
      <c r="F480" s="2">
        <v>13100.236</v>
      </c>
      <c r="G480" s="2">
        <v>994</v>
      </c>
      <c r="H480" s="2">
        <v>0</v>
      </c>
      <c r="I480" s="2">
        <v>0</v>
      </c>
      <c r="J480" s="2">
        <v>0</v>
      </c>
      <c r="K480" s="2">
        <v>0</v>
      </c>
      <c r="L480" s="2">
        <v>0</v>
      </c>
      <c r="M480" s="2">
        <v>0</v>
      </c>
      <c r="N480" s="2">
        <v>0</v>
      </c>
      <c r="O480" s="2">
        <v>0</v>
      </c>
      <c r="P480" s="2">
        <v>3140.53</v>
      </c>
      <c r="Q480" s="2">
        <v>0</v>
      </c>
      <c r="R480" s="2">
        <v>0</v>
      </c>
      <c r="S480" s="2">
        <v>0</v>
      </c>
      <c r="T480" s="2">
        <v>70.92462</v>
      </c>
      <c r="U480" s="2">
        <v>0</v>
      </c>
      <c r="V480" s="2">
        <v>1582</v>
      </c>
      <c r="W480" s="2">
        <v>0</v>
      </c>
      <c r="X480" s="2">
        <v>0</v>
      </c>
      <c r="Y480" s="2">
        <v>0</v>
      </c>
      <c r="Z480" s="2">
        <v>6563.55</v>
      </c>
      <c r="AA480" s="2">
        <v>0</v>
      </c>
      <c r="AB480" s="2">
        <v>0</v>
      </c>
      <c r="AC480" s="2">
        <v>0</v>
      </c>
      <c r="AD480" s="2">
        <v>630.305</v>
      </c>
      <c r="AE480" s="2">
        <v>0</v>
      </c>
      <c r="AF480" s="2">
        <v>0</v>
      </c>
      <c r="AG480" s="2">
        <v>0</v>
      </c>
      <c r="AH480" s="2">
        <v>0</v>
      </c>
      <c r="AI480" s="2">
        <v>0</v>
      </c>
      <c r="AJ480" s="2">
        <v>0</v>
      </c>
      <c r="AK480" s="2">
        <v>0</v>
      </c>
      <c r="AL480" s="58">
        <v>0</v>
      </c>
      <c r="AM480" s="2">
        <v>2776.91</v>
      </c>
      <c r="AN480" s="2">
        <v>0</v>
      </c>
      <c r="AO480" s="6">
        <v>0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3">
        <f t="shared" si="51"/>
        <v>41424.41962</v>
      </c>
    </row>
    <row r="481" spans="1:48" s="4" customFormat="1" ht="34.5" customHeight="1">
      <c r="A481" s="1" t="s">
        <v>378</v>
      </c>
      <c r="B481" s="2">
        <v>0</v>
      </c>
      <c r="C481" s="2">
        <v>0</v>
      </c>
      <c r="D481" s="2">
        <v>0</v>
      </c>
      <c r="E481" s="2">
        <v>0</v>
      </c>
      <c r="F481" s="2">
        <v>0</v>
      </c>
      <c r="G481" s="2">
        <v>0</v>
      </c>
      <c r="H481" s="2">
        <v>0</v>
      </c>
      <c r="I481" s="2">
        <v>0</v>
      </c>
      <c r="J481" s="2">
        <v>0</v>
      </c>
      <c r="K481" s="2">
        <v>0</v>
      </c>
      <c r="L481" s="2">
        <v>0</v>
      </c>
      <c r="M481" s="2">
        <v>0</v>
      </c>
      <c r="N481" s="2">
        <v>40</v>
      </c>
      <c r="O481" s="2">
        <v>0</v>
      </c>
      <c r="P481" s="2">
        <v>0</v>
      </c>
      <c r="Q481" s="2">
        <v>0</v>
      </c>
      <c r="R481" s="2">
        <v>0</v>
      </c>
      <c r="S481" s="2">
        <v>0</v>
      </c>
      <c r="T481" s="2">
        <v>0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</v>
      </c>
      <c r="AH481" s="2">
        <v>0</v>
      </c>
      <c r="AI481" s="2">
        <v>0</v>
      </c>
      <c r="AJ481" s="2">
        <v>0</v>
      </c>
      <c r="AK481" s="2">
        <v>0</v>
      </c>
      <c r="AL481" s="58">
        <v>0</v>
      </c>
      <c r="AM481" s="2">
        <v>0</v>
      </c>
      <c r="AN481" s="2">
        <v>0</v>
      </c>
      <c r="AO481" s="6">
        <v>0</v>
      </c>
      <c r="AP481" s="2">
        <v>0</v>
      </c>
      <c r="AQ481" s="2">
        <v>0</v>
      </c>
      <c r="AR481" s="2">
        <v>0</v>
      </c>
      <c r="AS481" s="2">
        <v>0</v>
      </c>
      <c r="AT481" s="2">
        <v>0</v>
      </c>
      <c r="AU481" s="2">
        <v>0</v>
      </c>
      <c r="AV481" s="3">
        <f t="shared" si="51"/>
        <v>40</v>
      </c>
    </row>
    <row r="482" spans="1:48" s="4" customFormat="1" ht="34.5" customHeight="1">
      <c r="A482" s="1" t="s">
        <v>379</v>
      </c>
      <c r="B482" s="2">
        <v>0</v>
      </c>
      <c r="C482" s="2">
        <v>0</v>
      </c>
      <c r="D482" s="2">
        <v>0</v>
      </c>
      <c r="E482" s="2">
        <v>0</v>
      </c>
      <c r="F482" s="2">
        <v>0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90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58">
        <v>0</v>
      </c>
      <c r="AM482" s="2">
        <v>0</v>
      </c>
      <c r="AN482" s="2">
        <v>0</v>
      </c>
      <c r="AO482" s="6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3">
        <f t="shared" si="51"/>
        <v>90</v>
      </c>
    </row>
    <row r="483" spans="1:48" s="4" customFormat="1" ht="34.5" customHeight="1">
      <c r="A483" s="1" t="s">
        <v>380</v>
      </c>
      <c r="B483" s="2">
        <v>0</v>
      </c>
      <c r="C483" s="2">
        <v>0</v>
      </c>
      <c r="D483" s="2">
        <v>0</v>
      </c>
      <c r="E483" s="2">
        <v>0</v>
      </c>
      <c r="F483" s="2">
        <v>0</v>
      </c>
      <c r="G483" s="2">
        <v>0</v>
      </c>
      <c r="H483" s="2">
        <v>0</v>
      </c>
      <c r="I483" s="2">
        <v>0</v>
      </c>
      <c r="J483" s="2">
        <v>0</v>
      </c>
      <c r="K483" s="2">
        <v>0</v>
      </c>
      <c r="L483" s="2">
        <v>0</v>
      </c>
      <c r="M483" s="2">
        <v>0</v>
      </c>
      <c r="N483" s="2">
        <v>170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</v>
      </c>
      <c r="AH483" s="2">
        <v>0</v>
      </c>
      <c r="AI483" s="2">
        <v>0</v>
      </c>
      <c r="AJ483" s="2">
        <v>0</v>
      </c>
      <c r="AK483" s="2">
        <v>0</v>
      </c>
      <c r="AL483" s="58">
        <v>0</v>
      </c>
      <c r="AM483" s="2">
        <v>0</v>
      </c>
      <c r="AN483" s="2">
        <v>0</v>
      </c>
      <c r="AO483" s="6">
        <v>0</v>
      </c>
      <c r="AP483" s="2">
        <v>0</v>
      </c>
      <c r="AQ483" s="2">
        <v>0</v>
      </c>
      <c r="AR483" s="2">
        <v>0</v>
      </c>
      <c r="AS483" s="2">
        <v>0</v>
      </c>
      <c r="AT483" s="2">
        <v>0</v>
      </c>
      <c r="AU483" s="2">
        <v>0</v>
      </c>
      <c r="AV483" s="3">
        <f t="shared" si="51"/>
        <v>170</v>
      </c>
    </row>
    <row r="484" spans="1:48" s="4" customFormat="1" ht="34.5" customHeight="1">
      <c r="A484" s="1" t="s">
        <v>381</v>
      </c>
      <c r="B484" s="2">
        <v>0</v>
      </c>
      <c r="C484" s="2">
        <v>0</v>
      </c>
      <c r="D484" s="2">
        <v>0</v>
      </c>
      <c r="E484" s="2">
        <v>0</v>
      </c>
      <c r="F484" s="2">
        <v>0</v>
      </c>
      <c r="G484" s="2">
        <v>294</v>
      </c>
      <c r="H484" s="2">
        <v>0</v>
      </c>
      <c r="I484" s="2">
        <v>0</v>
      </c>
      <c r="J484" s="2">
        <v>0</v>
      </c>
      <c r="K484" s="2">
        <v>0</v>
      </c>
      <c r="L484" s="2">
        <v>0</v>
      </c>
      <c r="M484" s="2">
        <v>0</v>
      </c>
      <c r="N484" s="2">
        <v>50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0</v>
      </c>
      <c r="AE484" s="2">
        <v>0</v>
      </c>
      <c r="AF484" s="2">
        <v>0</v>
      </c>
      <c r="AG484" s="2">
        <v>0</v>
      </c>
      <c r="AH484" s="2">
        <v>0</v>
      </c>
      <c r="AI484" s="2">
        <v>0</v>
      </c>
      <c r="AJ484" s="2">
        <v>0</v>
      </c>
      <c r="AK484" s="2">
        <v>0</v>
      </c>
      <c r="AL484" s="58">
        <v>0</v>
      </c>
      <c r="AM484" s="2">
        <v>0</v>
      </c>
      <c r="AN484" s="2">
        <v>0</v>
      </c>
      <c r="AO484" s="6">
        <v>0</v>
      </c>
      <c r="AP484" s="2">
        <v>0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3">
        <f t="shared" si="51"/>
        <v>344</v>
      </c>
    </row>
    <row r="485" spans="1:48" s="4" customFormat="1" ht="34.5" customHeight="1">
      <c r="A485" s="1" t="s">
        <v>382</v>
      </c>
      <c r="B485" s="2">
        <v>0</v>
      </c>
      <c r="C485" s="2">
        <v>0</v>
      </c>
      <c r="D485" s="2">
        <v>0</v>
      </c>
      <c r="E485" s="2">
        <v>0</v>
      </c>
      <c r="F485" s="2">
        <v>0</v>
      </c>
      <c r="G485" s="2">
        <v>0</v>
      </c>
      <c r="H485" s="2">
        <v>0</v>
      </c>
      <c r="I485" s="2">
        <v>0</v>
      </c>
      <c r="J485" s="2">
        <v>0</v>
      </c>
      <c r="K485" s="2">
        <v>0</v>
      </c>
      <c r="L485" s="2">
        <v>0</v>
      </c>
      <c r="M485" s="2">
        <v>0</v>
      </c>
      <c r="N485" s="2">
        <v>40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0</v>
      </c>
      <c r="AE485" s="2">
        <v>0</v>
      </c>
      <c r="AF485" s="2">
        <v>0</v>
      </c>
      <c r="AG485" s="2">
        <v>0</v>
      </c>
      <c r="AH485" s="2">
        <v>0</v>
      </c>
      <c r="AI485" s="2">
        <v>0</v>
      </c>
      <c r="AJ485" s="2">
        <v>0</v>
      </c>
      <c r="AK485" s="2">
        <v>0</v>
      </c>
      <c r="AL485" s="58">
        <v>0</v>
      </c>
      <c r="AM485" s="2">
        <v>0</v>
      </c>
      <c r="AN485" s="2">
        <v>0</v>
      </c>
      <c r="AO485" s="6">
        <v>0</v>
      </c>
      <c r="AP485" s="2">
        <v>0</v>
      </c>
      <c r="AQ485" s="2">
        <v>0</v>
      </c>
      <c r="AR485" s="2">
        <v>0</v>
      </c>
      <c r="AS485" s="2">
        <v>0</v>
      </c>
      <c r="AT485" s="2">
        <v>0</v>
      </c>
      <c r="AU485" s="2">
        <v>0</v>
      </c>
      <c r="AV485" s="3">
        <f t="shared" si="51"/>
        <v>40</v>
      </c>
    </row>
    <row r="486" spans="1:48" s="4" customFormat="1" ht="34.5" customHeight="1">
      <c r="A486" s="1" t="s">
        <v>383</v>
      </c>
      <c r="B486" s="2">
        <v>0</v>
      </c>
      <c r="C486" s="2">
        <v>0</v>
      </c>
      <c r="D486" s="2">
        <v>0</v>
      </c>
      <c r="E486" s="2">
        <v>0</v>
      </c>
      <c r="F486" s="2">
        <v>0</v>
      </c>
      <c r="G486" s="2">
        <v>0</v>
      </c>
      <c r="H486" s="2">
        <v>0</v>
      </c>
      <c r="I486" s="2">
        <v>0</v>
      </c>
      <c r="J486" s="2">
        <v>0</v>
      </c>
      <c r="K486" s="2">
        <v>0</v>
      </c>
      <c r="L486" s="2">
        <v>0</v>
      </c>
      <c r="M486" s="2">
        <v>0</v>
      </c>
      <c r="N486" s="2">
        <v>125</v>
      </c>
      <c r="O486" s="2">
        <v>0</v>
      </c>
      <c r="P486" s="2">
        <v>0</v>
      </c>
      <c r="Q486" s="2">
        <v>0</v>
      </c>
      <c r="R486" s="2">
        <v>0</v>
      </c>
      <c r="S486" s="2">
        <v>0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58">
        <v>0</v>
      </c>
      <c r="AM486" s="2">
        <v>0</v>
      </c>
      <c r="AN486" s="2">
        <v>0</v>
      </c>
      <c r="AO486" s="6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3">
        <f t="shared" si="51"/>
        <v>125</v>
      </c>
    </row>
    <row r="487" spans="1:48" s="4" customFormat="1" ht="34.5" customHeight="1">
      <c r="A487" s="1" t="s">
        <v>384</v>
      </c>
      <c r="B487" s="2">
        <v>0</v>
      </c>
      <c r="C487" s="2">
        <v>1308.624</v>
      </c>
      <c r="D487" s="2">
        <v>1298.116</v>
      </c>
      <c r="E487" s="2">
        <v>0</v>
      </c>
      <c r="F487" s="2">
        <v>0</v>
      </c>
      <c r="G487" s="2">
        <v>0</v>
      </c>
      <c r="H487" s="2">
        <v>0</v>
      </c>
      <c r="I487" s="2">
        <v>0</v>
      </c>
      <c r="J487" s="2">
        <v>0</v>
      </c>
      <c r="K487" s="2">
        <v>0</v>
      </c>
      <c r="L487" s="2">
        <v>0</v>
      </c>
      <c r="M487" s="2">
        <v>0</v>
      </c>
      <c r="N487" s="2">
        <v>0</v>
      </c>
      <c r="O487" s="2">
        <v>0</v>
      </c>
      <c r="P487" s="2">
        <v>0</v>
      </c>
      <c r="Q487" s="2">
        <v>0</v>
      </c>
      <c r="R487" s="2">
        <v>0</v>
      </c>
      <c r="S487" s="2">
        <v>0</v>
      </c>
      <c r="T487" s="2">
        <v>0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58">
        <v>0</v>
      </c>
      <c r="AM487" s="2">
        <v>0</v>
      </c>
      <c r="AN487" s="2">
        <v>0</v>
      </c>
      <c r="AO487" s="6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3">
        <f t="shared" si="51"/>
        <v>2606.74</v>
      </c>
    </row>
    <row r="488" spans="1:48" s="4" customFormat="1" ht="34.5" customHeight="1">
      <c r="A488" s="1" t="s">
        <v>385</v>
      </c>
      <c r="B488" s="2">
        <v>0</v>
      </c>
      <c r="C488" s="2">
        <v>0</v>
      </c>
      <c r="D488" s="2">
        <v>0</v>
      </c>
      <c r="E488" s="2">
        <v>0</v>
      </c>
      <c r="F488" s="2">
        <v>0</v>
      </c>
      <c r="G488" s="2">
        <v>0</v>
      </c>
      <c r="H488" s="2">
        <v>0</v>
      </c>
      <c r="I488" s="2">
        <v>0</v>
      </c>
      <c r="J488" s="2">
        <v>0</v>
      </c>
      <c r="K488" s="2">
        <v>0</v>
      </c>
      <c r="L488" s="2">
        <v>0</v>
      </c>
      <c r="M488" s="2">
        <v>0</v>
      </c>
      <c r="N488" s="2">
        <v>25</v>
      </c>
      <c r="O488" s="2">
        <v>0</v>
      </c>
      <c r="P488" s="2">
        <v>0</v>
      </c>
      <c r="Q488" s="2">
        <v>0</v>
      </c>
      <c r="R488" s="2">
        <v>0</v>
      </c>
      <c r="S488" s="2">
        <v>0</v>
      </c>
      <c r="T488" s="2">
        <v>0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58">
        <v>0</v>
      </c>
      <c r="AM488" s="2">
        <v>0</v>
      </c>
      <c r="AN488" s="2">
        <v>0</v>
      </c>
      <c r="AO488" s="6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3">
        <f t="shared" si="51"/>
        <v>25</v>
      </c>
    </row>
    <row r="489" spans="1:48" s="4" customFormat="1" ht="34.5" customHeight="1">
      <c r="A489" s="1" t="s">
        <v>386</v>
      </c>
      <c r="B489" s="2">
        <v>0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  <c r="I489" s="2">
        <v>0</v>
      </c>
      <c r="J489" s="2">
        <v>0</v>
      </c>
      <c r="K489" s="2">
        <v>0</v>
      </c>
      <c r="L489" s="2">
        <v>0</v>
      </c>
      <c r="M489" s="2">
        <v>0</v>
      </c>
      <c r="N489" s="2">
        <v>25</v>
      </c>
      <c r="O489" s="2">
        <v>0</v>
      </c>
      <c r="P489" s="2">
        <v>0</v>
      </c>
      <c r="Q489" s="2">
        <v>0</v>
      </c>
      <c r="R489" s="2">
        <v>0</v>
      </c>
      <c r="S489" s="2">
        <v>0</v>
      </c>
      <c r="T489" s="2">
        <v>0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</v>
      </c>
      <c r="AH489" s="2">
        <v>0</v>
      </c>
      <c r="AI489" s="2">
        <v>0</v>
      </c>
      <c r="AJ489" s="2">
        <v>0</v>
      </c>
      <c r="AK489" s="2">
        <v>0</v>
      </c>
      <c r="AL489" s="58">
        <v>0</v>
      </c>
      <c r="AM489" s="2">
        <v>0</v>
      </c>
      <c r="AN489" s="2">
        <v>0</v>
      </c>
      <c r="AO489" s="6">
        <v>0</v>
      </c>
      <c r="AP489" s="2">
        <v>0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3">
        <f t="shared" si="51"/>
        <v>25</v>
      </c>
    </row>
    <row r="490" spans="1:48" s="4" customFormat="1" ht="34.5" customHeight="1">
      <c r="A490" s="1" t="s">
        <v>387</v>
      </c>
      <c r="B490" s="2">
        <v>0</v>
      </c>
      <c r="C490" s="2">
        <v>0</v>
      </c>
      <c r="D490" s="2">
        <v>0</v>
      </c>
      <c r="E490" s="2">
        <v>0</v>
      </c>
      <c r="F490" s="2">
        <v>0</v>
      </c>
      <c r="G490" s="2">
        <v>0</v>
      </c>
      <c r="H490" s="2">
        <v>0</v>
      </c>
      <c r="I490" s="2">
        <v>0</v>
      </c>
      <c r="J490" s="2">
        <v>0</v>
      </c>
      <c r="K490" s="2">
        <v>0</v>
      </c>
      <c r="L490" s="2">
        <v>0</v>
      </c>
      <c r="M490" s="2">
        <v>0</v>
      </c>
      <c r="N490" s="2">
        <v>83.25</v>
      </c>
      <c r="O490" s="2">
        <v>0</v>
      </c>
      <c r="P490" s="2">
        <v>0</v>
      </c>
      <c r="Q490" s="2">
        <v>0</v>
      </c>
      <c r="R490" s="2">
        <v>0</v>
      </c>
      <c r="S490" s="2">
        <v>0</v>
      </c>
      <c r="T490" s="2">
        <v>0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</v>
      </c>
      <c r="AH490" s="2">
        <v>0</v>
      </c>
      <c r="AI490" s="2">
        <v>0</v>
      </c>
      <c r="AJ490" s="2">
        <v>0</v>
      </c>
      <c r="AK490" s="2">
        <v>0</v>
      </c>
      <c r="AL490" s="58">
        <v>0</v>
      </c>
      <c r="AM490" s="2">
        <v>0</v>
      </c>
      <c r="AN490" s="2">
        <v>0</v>
      </c>
      <c r="AO490" s="6">
        <v>0</v>
      </c>
      <c r="AP490" s="2">
        <v>0</v>
      </c>
      <c r="AQ490" s="2">
        <v>0</v>
      </c>
      <c r="AR490" s="2">
        <v>0</v>
      </c>
      <c r="AS490" s="2">
        <v>0</v>
      </c>
      <c r="AT490" s="2">
        <v>0</v>
      </c>
      <c r="AU490" s="2">
        <v>0</v>
      </c>
      <c r="AV490" s="3">
        <f t="shared" si="51"/>
        <v>83.25</v>
      </c>
    </row>
    <row r="491" spans="1:48" s="4" customFormat="1" ht="34.5" customHeight="1">
      <c r="A491" s="1" t="s">
        <v>388</v>
      </c>
      <c r="B491" s="2">
        <v>0</v>
      </c>
      <c r="C491" s="2">
        <v>0</v>
      </c>
      <c r="D491" s="2">
        <v>0</v>
      </c>
      <c r="E491" s="2">
        <v>0</v>
      </c>
      <c r="F491" s="2">
        <v>0</v>
      </c>
      <c r="G491" s="2">
        <v>0</v>
      </c>
      <c r="H491" s="2">
        <v>0</v>
      </c>
      <c r="I491" s="2">
        <v>0</v>
      </c>
      <c r="J491" s="2">
        <v>0</v>
      </c>
      <c r="K491" s="2">
        <v>0</v>
      </c>
      <c r="L491" s="2">
        <v>0</v>
      </c>
      <c r="M491" s="2">
        <v>0</v>
      </c>
      <c r="N491" s="2">
        <v>105</v>
      </c>
      <c r="O491" s="2">
        <v>0</v>
      </c>
      <c r="P491" s="2">
        <v>0</v>
      </c>
      <c r="Q491" s="2">
        <v>0</v>
      </c>
      <c r="R491" s="2">
        <v>0</v>
      </c>
      <c r="S491" s="2">
        <v>0</v>
      </c>
      <c r="T491" s="2">
        <v>0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0</v>
      </c>
      <c r="AE491" s="2">
        <v>0</v>
      </c>
      <c r="AF491" s="2">
        <v>0</v>
      </c>
      <c r="AG491" s="2">
        <v>0</v>
      </c>
      <c r="AH491" s="2">
        <v>0</v>
      </c>
      <c r="AI491" s="2">
        <v>0</v>
      </c>
      <c r="AJ491" s="2">
        <v>0</v>
      </c>
      <c r="AK491" s="2">
        <v>0</v>
      </c>
      <c r="AL491" s="58">
        <v>0</v>
      </c>
      <c r="AM491" s="2">
        <v>0</v>
      </c>
      <c r="AN491" s="2">
        <v>0</v>
      </c>
      <c r="AO491" s="6">
        <v>0</v>
      </c>
      <c r="AP491" s="2">
        <v>0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3">
        <f t="shared" si="51"/>
        <v>105</v>
      </c>
    </row>
    <row r="492" spans="1:48" s="4" customFormat="1" ht="34.5" customHeight="1">
      <c r="A492" s="1" t="s">
        <v>389</v>
      </c>
      <c r="B492" s="2">
        <v>0</v>
      </c>
      <c r="C492" s="2">
        <v>0</v>
      </c>
      <c r="D492" s="2">
        <v>0</v>
      </c>
      <c r="E492" s="2">
        <v>0</v>
      </c>
      <c r="F492" s="2">
        <v>0</v>
      </c>
      <c r="G492" s="2">
        <v>0</v>
      </c>
      <c r="H492" s="2">
        <v>0</v>
      </c>
      <c r="I492" s="2">
        <v>0</v>
      </c>
      <c r="J492" s="2">
        <v>0</v>
      </c>
      <c r="K492" s="2">
        <v>0</v>
      </c>
      <c r="L492" s="2">
        <v>0</v>
      </c>
      <c r="M492" s="2">
        <v>0</v>
      </c>
      <c r="N492" s="2">
        <v>40</v>
      </c>
      <c r="O492" s="2">
        <v>0</v>
      </c>
      <c r="P492" s="2">
        <v>0</v>
      </c>
      <c r="Q492" s="2">
        <v>0</v>
      </c>
      <c r="R492" s="2">
        <v>0</v>
      </c>
      <c r="S492" s="2">
        <v>0</v>
      </c>
      <c r="T492" s="2">
        <v>0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</v>
      </c>
      <c r="AH492" s="2">
        <v>0</v>
      </c>
      <c r="AI492" s="2">
        <v>0</v>
      </c>
      <c r="AJ492" s="2">
        <v>0</v>
      </c>
      <c r="AK492" s="2">
        <v>0</v>
      </c>
      <c r="AL492" s="58">
        <v>0</v>
      </c>
      <c r="AM492" s="2">
        <v>0</v>
      </c>
      <c r="AN492" s="2">
        <v>0</v>
      </c>
      <c r="AO492" s="6">
        <v>0</v>
      </c>
      <c r="AP492" s="2">
        <v>0</v>
      </c>
      <c r="AQ492" s="2">
        <v>0</v>
      </c>
      <c r="AR492" s="2">
        <v>0</v>
      </c>
      <c r="AS492" s="2">
        <v>0</v>
      </c>
      <c r="AT492" s="2">
        <v>0</v>
      </c>
      <c r="AU492" s="2">
        <v>0</v>
      </c>
      <c r="AV492" s="3">
        <f t="shared" si="51"/>
        <v>40</v>
      </c>
    </row>
    <row r="493" spans="1:48" s="4" customFormat="1" ht="34.5" customHeight="1">
      <c r="A493" s="1" t="s">
        <v>390</v>
      </c>
      <c r="B493" s="2">
        <v>0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  <c r="I493" s="2">
        <v>0</v>
      </c>
      <c r="J493" s="2">
        <v>0</v>
      </c>
      <c r="K493" s="2">
        <v>0</v>
      </c>
      <c r="L493" s="2">
        <v>0</v>
      </c>
      <c r="M493" s="2">
        <v>0</v>
      </c>
      <c r="N493" s="2">
        <v>0</v>
      </c>
      <c r="O493" s="2">
        <v>0</v>
      </c>
      <c r="P493" s="2">
        <v>0</v>
      </c>
      <c r="Q493" s="2">
        <v>0</v>
      </c>
      <c r="R493" s="2">
        <v>0</v>
      </c>
      <c r="S493" s="2">
        <v>0</v>
      </c>
      <c r="T493" s="2">
        <v>0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91.954</v>
      </c>
      <c r="AH493" s="2">
        <v>0</v>
      </c>
      <c r="AI493" s="2">
        <v>0</v>
      </c>
      <c r="AJ493" s="2">
        <v>0</v>
      </c>
      <c r="AK493" s="2">
        <v>0</v>
      </c>
      <c r="AL493" s="58">
        <v>0</v>
      </c>
      <c r="AM493" s="2">
        <v>0</v>
      </c>
      <c r="AN493" s="2">
        <v>0</v>
      </c>
      <c r="AO493" s="6">
        <v>0</v>
      </c>
      <c r="AP493" s="2">
        <v>0</v>
      </c>
      <c r="AQ493" s="2">
        <v>0</v>
      </c>
      <c r="AR493" s="2">
        <v>0</v>
      </c>
      <c r="AS493" s="2">
        <v>0</v>
      </c>
      <c r="AT493" s="2">
        <v>0</v>
      </c>
      <c r="AU493" s="2">
        <v>0</v>
      </c>
      <c r="AV493" s="3">
        <f t="shared" si="51"/>
        <v>91.954</v>
      </c>
    </row>
    <row r="494" spans="1:48" s="4" customFormat="1" ht="34.5" customHeight="1">
      <c r="A494" s="1" t="s">
        <v>391</v>
      </c>
      <c r="B494" s="2">
        <v>0</v>
      </c>
      <c r="C494" s="2">
        <v>158.734</v>
      </c>
      <c r="D494" s="2">
        <v>7038.718</v>
      </c>
      <c r="E494" s="2">
        <v>0</v>
      </c>
      <c r="F494" s="2">
        <v>2787.897</v>
      </c>
      <c r="G494" s="2">
        <v>0</v>
      </c>
      <c r="H494" s="2">
        <v>0</v>
      </c>
      <c r="I494" s="2">
        <v>0</v>
      </c>
      <c r="J494" s="2">
        <v>0</v>
      </c>
      <c r="K494" s="2">
        <v>0</v>
      </c>
      <c r="L494" s="2">
        <v>0</v>
      </c>
      <c r="M494" s="2">
        <v>0</v>
      </c>
      <c r="N494" s="2">
        <v>0</v>
      </c>
      <c r="O494" s="2">
        <v>0</v>
      </c>
      <c r="P494" s="2">
        <v>0</v>
      </c>
      <c r="Q494" s="2">
        <v>0</v>
      </c>
      <c r="R494" s="2">
        <v>0</v>
      </c>
      <c r="S494" s="2">
        <v>0</v>
      </c>
      <c r="T494" s="2">
        <v>0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</v>
      </c>
      <c r="AE494" s="2">
        <v>0</v>
      </c>
      <c r="AF494" s="2">
        <v>0</v>
      </c>
      <c r="AG494" s="2">
        <v>0</v>
      </c>
      <c r="AH494" s="2">
        <v>0</v>
      </c>
      <c r="AI494" s="2">
        <v>0</v>
      </c>
      <c r="AJ494" s="2">
        <v>0</v>
      </c>
      <c r="AK494" s="2">
        <v>0</v>
      </c>
      <c r="AL494" s="58">
        <v>0</v>
      </c>
      <c r="AM494" s="2">
        <v>0</v>
      </c>
      <c r="AN494" s="2">
        <v>0</v>
      </c>
      <c r="AO494" s="6">
        <v>0</v>
      </c>
      <c r="AP494" s="2">
        <v>0</v>
      </c>
      <c r="AQ494" s="2">
        <v>0</v>
      </c>
      <c r="AR494" s="2">
        <v>0</v>
      </c>
      <c r="AS494" s="2">
        <v>0</v>
      </c>
      <c r="AT494" s="2">
        <v>0</v>
      </c>
      <c r="AU494" s="2">
        <v>0</v>
      </c>
      <c r="AV494" s="3">
        <f t="shared" si="51"/>
        <v>9985.349</v>
      </c>
    </row>
    <row r="495" spans="1:48" s="4" customFormat="1" ht="34.5" customHeight="1">
      <c r="A495" s="1" t="s">
        <v>392</v>
      </c>
      <c r="B495" s="2">
        <v>0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  <c r="I495" s="2">
        <v>0</v>
      </c>
      <c r="J495" s="2">
        <v>0</v>
      </c>
      <c r="K495" s="2">
        <v>3218.2</v>
      </c>
      <c r="L495" s="2">
        <v>0</v>
      </c>
      <c r="M495" s="2">
        <v>0</v>
      </c>
      <c r="N495" s="2">
        <v>0</v>
      </c>
      <c r="O495" s="2">
        <v>0</v>
      </c>
      <c r="P495" s="2">
        <v>0</v>
      </c>
      <c r="Q495" s="2">
        <v>0</v>
      </c>
      <c r="R495" s="2">
        <v>0</v>
      </c>
      <c r="S495" s="2">
        <v>0</v>
      </c>
      <c r="T495" s="2">
        <v>0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</v>
      </c>
      <c r="AH495" s="2">
        <v>0</v>
      </c>
      <c r="AI495" s="2">
        <v>0</v>
      </c>
      <c r="AJ495" s="2">
        <v>0</v>
      </c>
      <c r="AK495" s="2">
        <v>0</v>
      </c>
      <c r="AL495" s="58">
        <v>0</v>
      </c>
      <c r="AM495" s="2">
        <v>0</v>
      </c>
      <c r="AN495" s="2">
        <v>0</v>
      </c>
      <c r="AO495" s="6">
        <v>0</v>
      </c>
      <c r="AP495" s="2">
        <v>0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3">
        <f t="shared" si="51"/>
        <v>3218.2</v>
      </c>
    </row>
    <row r="496" spans="1:48" s="4" customFormat="1" ht="34.5" customHeight="1">
      <c r="A496" s="1" t="s">
        <v>393</v>
      </c>
      <c r="B496" s="2">
        <v>0</v>
      </c>
      <c r="C496" s="2">
        <v>0</v>
      </c>
      <c r="D496" s="2">
        <v>1827.763</v>
      </c>
      <c r="E496" s="2">
        <v>0</v>
      </c>
      <c r="F496" s="2">
        <v>0</v>
      </c>
      <c r="G496" s="2">
        <v>0</v>
      </c>
      <c r="H496" s="2">
        <v>0</v>
      </c>
      <c r="I496" s="2">
        <v>0</v>
      </c>
      <c r="J496" s="2">
        <v>0</v>
      </c>
      <c r="K496" s="2">
        <v>8045.501</v>
      </c>
      <c r="L496" s="2">
        <v>0</v>
      </c>
      <c r="M496" s="2">
        <v>0</v>
      </c>
      <c r="N496" s="2">
        <v>0</v>
      </c>
      <c r="O496" s="2">
        <v>0</v>
      </c>
      <c r="P496" s="2">
        <v>2531.408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342.25</v>
      </c>
      <c r="W496" s="2">
        <v>0</v>
      </c>
      <c r="X496" s="2">
        <v>1594.36842</v>
      </c>
      <c r="Y496" s="2">
        <v>0</v>
      </c>
      <c r="Z496" s="2">
        <v>0</v>
      </c>
      <c r="AA496" s="2">
        <v>0</v>
      </c>
      <c r="AB496" s="2">
        <v>32092.42987</v>
      </c>
      <c r="AC496" s="2">
        <v>0</v>
      </c>
      <c r="AD496" s="2">
        <v>0</v>
      </c>
      <c r="AE496" s="2">
        <v>0</v>
      </c>
      <c r="AF496" s="2">
        <v>0</v>
      </c>
      <c r="AG496" s="2">
        <v>0</v>
      </c>
      <c r="AH496" s="2">
        <v>0</v>
      </c>
      <c r="AI496" s="2">
        <v>161.6</v>
      </c>
      <c r="AJ496" s="2">
        <v>2200.95263</v>
      </c>
      <c r="AK496" s="2">
        <v>0</v>
      </c>
      <c r="AL496" s="58">
        <v>0</v>
      </c>
      <c r="AM496" s="2">
        <v>0</v>
      </c>
      <c r="AN496" s="2">
        <v>0</v>
      </c>
      <c r="AO496" s="6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3">
        <f t="shared" si="51"/>
        <v>48796.272919999996</v>
      </c>
    </row>
    <row r="497" spans="1:48" s="4" customFormat="1" ht="34.5" customHeight="1">
      <c r="A497" s="1" t="s">
        <v>394</v>
      </c>
      <c r="B497" s="2">
        <v>0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  <c r="I497" s="2">
        <v>0</v>
      </c>
      <c r="J497" s="2">
        <v>0</v>
      </c>
      <c r="K497" s="2">
        <v>0</v>
      </c>
      <c r="L497" s="2">
        <v>0</v>
      </c>
      <c r="M497" s="2">
        <v>0</v>
      </c>
      <c r="N497" s="2">
        <v>0</v>
      </c>
      <c r="O497" s="2">
        <v>0</v>
      </c>
      <c r="P497" s="2">
        <v>0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8055.93794</v>
      </c>
      <c r="AF497" s="2">
        <v>0</v>
      </c>
      <c r="AG497" s="2">
        <v>0</v>
      </c>
      <c r="AH497" s="2">
        <v>0</v>
      </c>
      <c r="AI497" s="2">
        <v>0</v>
      </c>
      <c r="AJ497" s="2">
        <v>0</v>
      </c>
      <c r="AK497" s="2">
        <v>0</v>
      </c>
      <c r="AL497" s="58">
        <v>0</v>
      </c>
      <c r="AM497" s="2">
        <v>0</v>
      </c>
      <c r="AN497" s="2">
        <v>0</v>
      </c>
      <c r="AO497" s="6">
        <v>0</v>
      </c>
      <c r="AP497" s="2">
        <v>0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3">
        <f t="shared" si="51"/>
        <v>8055.93794</v>
      </c>
    </row>
    <row r="498" spans="1:48" s="4" customFormat="1" ht="34.5" customHeight="1">
      <c r="A498" s="1" t="s">
        <v>395</v>
      </c>
      <c r="B498" s="2">
        <v>0</v>
      </c>
      <c r="C498" s="2">
        <v>0</v>
      </c>
      <c r="D498" s="2">
        <v>3699.83</v>
      </c>
      <c r="E498" s="2">
        <v>0</v>
      </c>
      <c r="F498" s="2">
        <v>5900.59</v>
      </c>
      <c r="G498" s="2">
        <v>0</v>
      </c>
      <c r="H498" s="2">
        <v>0</v>
      </c>
      <c r="I498" s="2">
        <v>0</v>
      </c>
      <c r="J498" s="2">
        <v>0</v>
      </c>
      <c r="K498" s="2">
        <v>0</v>
      </c>
      <c r="L498" s="2">
        <v>0</v>
      </c>
      <c r="M498" s="2">
        <v>0</v>
      </c>
      <c r="N498" s="2">
        <v>0</v>
      </c>
      <c r="O498" s="2">
        <v>0</v>
      </c>
      <c r="P498" s="2">
        <v>0</v>
      </c>
      <c r="Q498" s="2">
        <v>0</v>
      </c>
      <c r="R498" s="2">
        <v>0</v>
      </c>
      <c r="S498" s="2">
        <v>0</v>
      </c>
      <c r="T498" s="2">
        <v>273.924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3852</v>
      </c>
      <c r="AA498" s="2">
        <v>0</v>
      </c>
      <c r="AB498" s="2">
        <v>0</v>
      </c>
      <c r="AC498" s="2">
        <v>0</v>
      </c>
      <c r="AD498" s="2">
        <v>0</v>
      </c>
      <c r="AE498" s="2">
        <v>0</v>
      </c>
      <c r="AF498" s="2">
        <v>0</v>
      </c>
      <c r="AG498" s="2">
        <v>0</v>
      </c>
      <c r="AH498" s="2">
        <v>0</v>
      </c>
      <c r="AI498" s="2">
        <v>0</v>
      </c>
      <c r="AJ498" s="2">
        <v>0</v>
      </c>
      <c r="AK498" s="2">
        <v>0</v>
      </c>
      <c r="AL498" s="58">
        <v>0</v>
      </c>
      <c r="AM498" s="2">
        <v>0</v>
      </c>
      <c r="AN498" s="2">
        <v>0</v>
      </c>
      <c r="AO498" s="6">
        <v>0</v>
      </c>
      <c r="AP498" s="2">
        <v>0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3">
        <f t="shared" si="51"/>
        <v>13726.344000000001</v>
      </c>
    </row>
    <row r="499" spans="1:48" s="4" customFormat="1" ht="34.5" customHeight="1">
      <c r="A499" s="1" t="s">
        <v>396</v>
      </c>
      <c r="B499" s="2">
        <v>0</v>
      </c>
      <c r="C499" s="2">
        <v>0</v>
      </c>
      <c r="D499" s="2">
        <v>5135.365</v>
      </c>
      <c r="E499" s="2">
        <v>0</v>
      </c>
      <c r="F499" s="2">
        <v>2386.125</v>
      </c>
      <c r="G499" s="2">
        <v>0</v>
      </c>
      <c r="H499" s="2">
        <v>0</v>
      </c>
      <c r="I499" s="2">
        <v>0</v>
      </c>
      <c r="J499" s="2">
        <v>0</v>
      </c>
      <c r="K499" s="2">
        <v>0</v>
      </c>
      <c r="L499" s="2">
        <v>0</v>
      </c>
      <c r="M499" s="2">
        <v>0</v>
      </c>
      <c r="N499" s="2">
        <v>0</v>
      </c>
      <c r="O499" s="2">
        <v>0</v>
      </c>
      <c r="P499" s="2">
        <v>0</v>
      </c>
      <c r="Q499" s="2">
        <v>0</v>
      </c>
      <c r="R499" s="2">
        <v>660.63848</v>
      </c>
      <c r="S499" s="2">
        <v>0</v>
      </c>
      <c r="T499" s="2">
        <v>5921.13964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1620</v>
      </c>
      <c r="AA499" s="2">
        <v>0</v>
      </c>
      <c r="AB499" s="2">
        <v>0</v>
      </c>
      <c r="AC499" s="2">
        <v>0</v>
      </c>
      <c r="AD499" s="2">
        <v>0</v>
      </c>
      <c r="AE499" s="2">
        <v>0</v>
      </c>
      <c r="AF499" s="2">
        <v>0</v>
      </c>
      <c r="AG499" s="2">
        <v>0</v>
      </c>
      <c r="AH499" s="2">
        <v>0</v>
      </c>
      <c r="AI499" s="2">
        <v>0</v>
      </c>
      <c r="AJ499" s="2">
        <v>0</v>
      </c>
      <c r="AK499" s="2">
        <v>0</v>
      </c>
      <c r="AL499" s="58">
        <v>0</v>
      </c>
      <c r="AM499" s="2">
        <v>0</v>
      </c>
      <c r="AN499" s="2">
        <v>0</v>
      </c>
      <c r="AO499" s="6">
        <v>0</v>
      </c>
      <c r="AP499" s="2">
        <v>0</v>
      </c>
      <c r="AQ499" s="2">
        <v>0</v>
      </c>
      <c r="AR499" s="2">
        <v>0</v>
      </c>
      <c r="AS499" s="2">
        <v>0</v>
      </c>
      <c r="AT499" s="2">
        <v>0</v>
      </c>
      <c r="AU499" s="2">
        <v>0</v>
      </c>
      <c r="AV499" s="3">
        <f t="shared" si="51"/>
        <v>15723.26812</v>
      </c>
    </row>
    <row r="500" spans="1:48" s="4" customFormat="1" ht="34.5" customHeight="1">
      <c r="A500" s="1" t="s">
        <v>397</v>
      </c>
      <c r="B500" s="2">
        <v>0</v>
      </c>
      <c r="C500" s="2">
        <v>0</v>
      </c>
      <c r="D500" s="2">
        <v>0</v>
      </c>
      <c r="E500" s="2">
        <v>0</v>
      </c>
      <c r="F500" s="2">
        <v>568.56</v>
      </c>
      <c r="G500" s="2">
        <v>0</v>
      </c>
      <c r="H500" s="2">
        <v>0</v>
      </c>
      <c r="I500" s="2">
        <v>0</v>
      </c>
      <c r="J500" s="2">
        <v>0</v>
      </c>
      <c r="K500" s="2">
        <v>0</v>
      </c>
      <c r="L500" s="2">
        <v>0</v>
      </c>
      <c r="M500" s="2">
        <v>0</v>
      </c>
      <c r="N500" s="2">
        <v>0</v>
      </c>
      <c r="O500" s="2">
        <v>0</v>
      </c>
      <c r="P500" s="2">
        <v>0</v>
      </c>
      <c r="Q500" s="2">
        <v>0</v>
      </c>
      <c r="R500" s="2">
        <v>0</v>
      </c>
      <c r="S500" s="2">
        <v>0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</v>
      </c>
      <c r="AH500" s="2">
        <v>0</v>
      </c>
      <c r="AI500" s="2">
        <v>0</v>
      </c>
      <c r="AJ500" s="2">
        <v>0</v>
      </c>
      <c r="AK500" s="2">
        <v>0</v>
      </c>
      <c r="AL500" s="58">
        <v>0</v>
      </c>
      <c r="AM500" s="2">
        <v>0</v>
      </c>
      <c r="AN500" s="2">
        <v>0</v>
      </c>
      <c r="AO500" s="6">
        <v>0</v>
      </c>
      <c r="AP500" s="2">
        <v>0</v>
      </c>
      <c r="AQ500" s="2">
        <v>0</v>
      </c>
      <c r="AR500" s="2">
        <v>0</v>
      </c>
      <c r="AS500" s="2">
        <v>0</v>
      </c>
      <c r="AT500" s="2">
        <v>0</v>
      </c>
      <c r="AU500" s="2">
        <v>0</v>
      </c>
      <c r="AV500" s="3">
        <f t="shared" si="51"/>
        <v>568.56</v>
      </c>
    </row>
    <row r="501" spans="1:48" s="4" customFormat="1" ht="34.5" customHeight="1">
      <c r="A501" s="1" t="s">
        <v>398</v>
      </c>
      <c r="B501" s="2">
        <v>0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  <c r="I501" s="2">
        <v>0</v>
      </c>
      <c r="J501" s="2">
        <v>0</v>
      </c>
      <c r="K501" s="2">
        <v>0</v>
      </c>
      <c r="L501" s="2">
        <v>0</v>
      </c>
      <c r="M501" s="2">
        <v>0</v>
      </c>
      <c r="N501" s="2">
        <v>0</v>
      </c>
      <c r="O501" s="2">
        <v>2000</v>
      </c>
      <c r="P501" s="2">
        <v>0</v>
      </c>
      <c r="Q501" s="2">
        <v>0</v>
      </c>
      <c r="R501" s="2">
        <v>0</v>
      </c>
      <c r="S501" s="2">
        <v>0</v>
      </c>
      <c r="T501" s="2">
        <v>0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</v>
      </c>
      <c r="AH501" s="2">
        <v>0</v>
      </c>
      <c r="AI501" s="2">
        <v>0</v>
      </c>
      <c r="AJ501" s="2">
        <v>0</v>
      </c>
      <c r="AK501" s="2">
        <v>0</v>
      </c>
      <c r="AL501" s="58">
        <v>0</v>
      </c>
      <c r="AM501" s="2">
        <v>0</v>
      </c>
      <c r="AN501" s="2">
        <v>0</v>
      </c>
      <c r="AO501" s="6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3">
        <f t="shared" si="51"/>
        <v>2000</v>
      </c>
    </row>
    <row r="502" spans="1:48" s="4" customFormat="1" ht="34.5" customHeight="1">
      <c r="A502" s="1" t="s">
        <v>399</v>
      </c>
      <c r="B502" s="2">
        <v>0</v>
      </c>
      <c r="C502" s="2">
        <v>0</v>
      </c>
      <c r="D502" s="2">
        <v>0</v>
      </c>
      <c r="E502" s="2">
        <v>0</v>
      </c>
      <c r="F502" s="2">
        <v>0</v>
      </c>
      <c r="G502" s="2">
        <v>0</v>
      </c>
      <c r="H502" s="2">
        <v>0</v>
      </c>
      <c r="I502" s="2">
        <v>0</v>
      </c>
      <c r="J502" s="2">
        <v>0</v>
      </c>
      <c r="K502" s="2">
        <v>0</v>
      </c>
      <c r="L502" s="2">
        <v>0</v>
      </c>
      <c r="M502" s="2">
        <v>0</v>
      </c>
      <c r="N502" s="2">
        <v>0</v>
      </c>
      <c r="O502" s="2">
        <v>2400</v>
      </c>
      <c r="P502" s="2">
        <v>0</v>
      </c>
      <c r="Q502" s="2">
        <v>0</v>
      </c>
      <c r="R502" s="2">
        <v>0</v>
      </c>
      <c r="S502" s="2">
        <v>0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</v>
      </c>
      <c r="AH502" s="2">
        <v>0</v>
      </c>
      <c r="AI502" s="2">
        <v>0</v>
      </c>
      <c r="AJ502" s="2">
        <v>0</v>
      </c>
      <c r="AK502" s="2">
        <v>0</v>
      </c>
      <c r="AL502" s="58">
        <v>0</v>
      </c>
      <c r="AM502" s="2">
        <v>0</v>
      </c>
      <c r="AN502" s="2">
        <v>0</v>
      </c>
      <c r="AO502" s="6">
        <v>0</v>
      </c>
      <c r="AP502" s="2">
        <v>0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3">
        <f t="shared" si="51"/>
        <v>2400</v>
      </c>
    </row>
    <row r="503" spans="1:48" s="4" customFormat="1" ht="34.5" customHeight="1">
      <c r="A503" s="1" t="s">
        <v>400</v>
      </c>
      <c r="B503" s="2">
        <v>0</v>
      </c>
      <c r="C503" s="2">
        <v>0</v>
      </c>
      <c r="D503" s="2">
        <v>0</v>
      </c>
      <c r="E503" s="2">
        <v>0</v>
      </c>
      <c r="F503" s="2">
        <v>0</v>
      </c>
      <c r="G503" s="2">
        <v>0</v>
      </c>
      <c r="H503" s="2">
        <v>0</v>
      </c>
      <c r="I503" s="2">
        <v>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832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</v>
      </c>
      <c r="AH503" s="2">
        <v>0</v>
      </c>
      <c r="AI503" s="2">
        <v>0</v>
      </c>
      <c r="AJ503" s="2">
        <v>0</v>
      </c>
      <c r="AK503" s="2">
        <v>0</v>
      </c>
      <c r="AL503" s="58">
        <v>0</v>
      </c>
      <c r="AM503" s="2">
        <v>0</v>
      </c>
      <c r="AN503" s="2">
        <v>0</v>
      </c>
      <c r="AO503" s="6">
        <v>0</v>
      </c>
      <c r="AP503" s="2">
        <v>0</v>
      </c>
      <c r="AQ503" s="2">
        <v>0</v>
      </c>
      <c r="AR503" s="2">
        <v>0</v>
      </c>
      <c r="AS503" s="2">
        <v>0</v>
      </c>
      <c r="AT503" s="2">
        <v>0</v>
      </c>
      <c r="AU503" s="2">
        <v>0</v>
      </c>
      <c r="AV503" s="3">
        <f t="shared" si="51"/>
        <v>832</v>
      </c>
    </row>
    <row r="504" spans="1:48" s="4" customFormat="1" ht="34.5" customHeight="1">
      <c r="A504" s="1" t="s">
        <v>401</v>
      </c>
      <c r="B504" s="2">
        <v>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  <c r="I504" s="2">
        <v>0</v>
      </c>
      <c r="J504" s="2">
        <v>0</v>
      </c>
      <c r="K504" s="2">
        <v>0</v>
      </c>
      <c r="L504" s="2">
        <v>0</v>
      </c>
      <c r="M504" s="2">
        <v>0</v>
      </c>
      <c r="N504" s="2">
        <v>0</v>
      </c>
      <c r="O504" s="2">
        <v>0</v>
      </c>
      <c r="P504" s="2">
        <v>0</v>
      </c>
      <c r="Q504" s="2">
        <v>0</v>
      </c>
      <c r="R504" s="2">
        <v>0</v>
      </c>
      <c r="S504" s="2">
        <v>0</v>
      </c>
      <c r="T504" s="2">
        <v>0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</v>
      </c>
      <c r="AH504" s="2">
        <v>0</v>
      </c>
      <c r="AI504" s="2">
        <v>0</v>
      </c>
      <c r="AJ504" s="2">
        <v>0</v>
      </c>
      <c r="AK504" s="2">
        <v>0</v>
      </c>
      <c r="AL504" s="58">
        <v>4251.874</v>
      </c>
      <c r="AM504" s="2">
        <v>0</v>
      </c>
      <c r="AN504" s="2">
        <v>0</v>
      </c>
      <c r="AO504" s="6">
        <v>0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2289</v>
      </c>
      <c r="AV504" s="3">
        <f t="shared" si="51"/>
        <v>6540.874</v>
      </c>
    </row>
    <row r="505" spans="1:48" s="11" customFormat="1" ht="11.25" hidden="1">
      <c r="A505" s="26"/>
      <c r="B505" s="36"/>
      <c r="C505" s="36"/>
      <c r="D505" s="36"/>
      <c r="E505" s="36"/>
      <c r="F505" s="36"/>
      <c r="G505" s="36"/>
      <c r="H505" s="36"/>
      <c r="I505" s="36"/>
      <c r="J505" s="3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F505" s="36"/>
      <c r="AG505" s="36"/>
      <c r="AH505" s="36"/>
      <c r="AI505" s="36"/>
      <c r="AJ505" s="36"/>
      <c r="AK505" s="36"/>
      <c r="AL505" s="59"/>
      <c r="AM505" s="36"/>
      <c r="AN505" s="36"/>
      <c r="AO505" s="37"/>
      <c r="AP505" s="36"/>
      <c r="AQ505" s="36"/>
      <c r="AR505" s="36"/>
      <c r="AS505" s="36"/>
      <c r="AT505" s="36"/>
      <c r="AU505" s="36"/>
      <c r="AV505" s="30" t="e">
        <f>SUM(B505:N505)+#REF!+#REF!+O505+R505</f>
        <v>#REF!</v>
      </c>
    </row>
    <row r="506" spans="1:90" s="11" customFormat="1" ht="12.75" customHeight="1">
      <c r="A506" s="28" t="s">
        <v>403</v>
      </c>
      <c r="B506" s="30">
        <f aca="true" t="shared" si="52" ref="B506:T506">SUM(B507:B508)</f>
        <v>0</v>
      </c>
      <c r="C506" s="30">
        <f t="shared" si="52"/>
        <v>0</v>
      </c>
      <c r="D506" s="30">
        <f t="shared" si="52"/>
        <v>0</v>
      </c>
      <c r="E506" s="30">
        <f t="shared" si="52"/>
        <v>0</v>
      </c>
      <c r="F506" s="30">
        <f t="shared" si="52"/>
        <v>0</v>
      </c>
      <c r="G506" s="30">
        <f t="shared" si="52"/>
        <v>0</v>
      </c>
      <c r="H506" s="30">
        <f t="shared" si="52"/>
        <v>0</v>
      </c>
      <c r="I506" s="30">
        <f t="shared" si="52"/>
        <v>0</v>
      </c>
      <c r="J506" s="30">
        <f t="shared" si="52"/>
        <v>0</v>
      </c>
      <c r="K506" s="30">
        <f t="shared" si="52"/>
        <v>0</v>
      </c>
      <c r="L506" s="30">
        <f t="shared" si="52"/>
        <v>0</v>
      </c>
      <c r="M506" s="30">
        <f t="shared" si="52"/>
        <v>0</v>
      </c>
      <c r="N506" s="30">
        <f t="shared" si="52"/>
        <v>0</v>
      </c>
      <c r="O506" s="30">
        <f t="shared" si="52"/>
        <v>0</v>
      </c>
      <c r="P506" s="30">
        <f t="shared" si="52"/>
        <v>0</v>
      </c>
      <c r="Q506" s="30">
        <f t="shared" si="52"/>
        <v>0</v>
      </c>
      <c r="R506" s="30">
        <f t="shared" si="52"/>
        <v>0</v>
      </c>
      <c r="S506" s="30">
        <f t="shared" si="52"/>
        <v>0</v>
      </c>
      <c r="T506" s="30">
        <f t="shared" si="52"/>
        <v>0</v>
      </c>
      <c r="U506" s="30">
        <f aca="true" t="shared" si="53" ref="U506:AR506">SUM(U507:U508)</f>
        <v>0</v>
      </c>
      <c r="V506" s="30">
        <f t="shared" si="53"/>
        <v>0</v>
      </c>
      <c r="W506" s="30">
        <f t="shared" si="53"/>
        <v>0</v>
      </c>
      <c r="X506" s="30">
        <f t="shared" si="53"/>
        <v>0</v>
      </c>
      <c r="Y506" s="30">
        <f t="shared" si="53"/>
        <v>0</v>
      </c>
      <c r="Z506" s="30">
        <f t="shared" si="53"/>
        <v>0</v>
      </c>
      <c r="AA506" s="30">
        <f t="shared" si="53"/>
        <v>0</v>
      </c>
      <c r="AB506" s="30">
        <f t="shared" si="53"/>
        <v>0</v>
      </c>
      <c r="AC506" s="30">
        <f t="shared" si="53"/>
        <v>0</v>
      </c>
      <c r="AD506" s="30">
        <f t="shared" si="53"/>
        <v>0</v>
      </c>
      <c r="AE506" s="30">
        <f t="shared" si="53"/>
        <v>0</v>
      </c>
      <c r="AF506" s="30">
        <f t="shared" si="53"/>
        <v>0</v>
      </c>
      <c r="AG506" s="30">
        <f t="shared" si="53"/>
        <v>0</v>
      </c>
      <c r="AH506" s="30">
        <f t="shared" si="53"/>
        <v>0</v>
      </c>
      <c r="AI506" s="30">
        <f t="shared" si="53"/>
        <v>0</v>
      </c>
      <c r="AJ506" s="30">
        <f t="shared" si="53"/>
        <v>0</v>
      </c>
      <c r="AK506" s="30">
        <f t="shared" si="53"/>
        <v>0</v>
      </c>
      <c r="AL506" s="57">
        <f t="shared" si="53"/>
        <v>0</v>
      </c>
      <c r="AM506" s="30">
        <f t="shared" si="53"/>
        <v>0</v>
      </c>
      <c r="AN506" s="30">
        <f t="shared" si="53"/>
        <v>0</v>
      </c>
      <c r="AO506" s="34">
        <f t="shared" si="53"/>
        <v>0</v>
      </c>
      <c r="AP506" s="30">
        <f t="shared" si="53"/>
        <v>0</v>
      </c>
      <c r="AQ506" s="30">
        <f t="shared" si="53"/>
        <v>0</v>
      </c>
      <c r="AR506" s="30">
        <f t="shared" si="53"/>
        <v>0</v>
      </c>
      <c r="AS506" s="30">
        <f>SUM(AS507:AS508)</f>
        <v>0</v>
      </c>
      <c r="AT506" s="30">
        <f>SUM(AT507:AT508)</f>
        <v>0</v>
      </c>
      <c r="AU506" s="30">
        <f>SUM(AU507:AU508)</f>
        <v>0</v>
      </c>
      <c r="AV506" s="3">
        <f>SUM(B506:AU506)</f>
        <v>0</v>
      </c>
      <c r="AX506" s="32"/>
      <c r="AY506" s="32"/>
      <c r="AZ506" s="32"/>
      <c r="BA506" s="32"/>
      <c r="BB506" s="32"/>
      <c r="BC506" s="32"/>
      <c r="BD506" s="32"/>
      <c r="BE506" s="32"/>
      <c r="BF506" s="32"/>
      <c r="BG506" s="32"/>
      <c r="BH506" s="32"/>
      <c r="BI506" s="32"/>
      <c r="BJ506" s="32"/>
      <c r="BK506" s="32"/>
      <c r="BL506" s="32"/>
      <c r="BM506" s="32"/>
      <c r="BN506" s="32"/>
      <c r="BO506" s="32"/>
      <c r="BP506" s="32"/>
      <c r="BQ506" s="32"/>
      <c r="BR506" s="32"/>
      <c r="BS506" s="32"/>
      <c r="BT506" s="32"/>
      <c r="BU506" s="32"/>
      <c r="BV506" s="32"/>
      <c r="BW506" s="32"/>
      <c r="BX506" s="32"/>
      <c r="BY506" s="32"/>
      <c r="BZ506" s="32"/>
      <c r="CA506" s="32"/>
      <c r="CB506" s="32"/>
      <c r="CC506" s="32"/>
      <c r="CD506" s="32"/>
      <c r="CE506" s="32"/>
      <c r="CF506" s="32"/>
      <c r="CG506" s="32"/>
      <c r="CH506" s="32"/>
      <c r="CI506" s="32"/>
      <c r="CJ506" s="32"/>
      <c r="CK506" s="32"/>
      <c r="CL506" s="32"/>
    </row>
    <row r="507" spans="1:48" s="11" customFormat="1" ht="12.75" customHeight="1" hidden="1">
      <c r="A507" s="29"/>
      <c r="B507" s="30"/>
      <c r="C507" s="30"/>
      <c r="D507" s="33"/>
      <c r="E507" s="30"/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57"/>
      <c r="AM507" s="30"/>
      <c r="AN507" s="30"/>
      <c r="AO507" s="34"/>
      <c r="AP507" s="30"/>
      <c r="AQ507" s="30"/>
      <c r="AR507" s="30"/>
      <c r="AS507" s="30"/>
      <c r="AT507" s="30"/>
      <c r="AU507" s="30"/>
      <c r="AV507" s="3">
        <f>SUM(B507:AU507)</f>
        <v>0</v>
      </c>
    </row>
    <row r="508" spans="1:48" s="11" customFormat="1" ht="11.25" hidden="1">
      <c r="A508" s="26"/>
      <c r="B508" s="36"/>
      <c r="C508" s="36"/>
      <c r="D508" s="36"/>
      <c r="E508" s="36"/>
      <c r="F508" s="36"/>
      <c r="G508" s="36"/>
      <c r="H508" s="36"/>
      <c r="I508" s="36"/>
      <c r="J508" s="3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F508" s="36"/>
      <c r="AG508" s="36"/>
      <c r="AH508" s="36"/>
      <c r="AI508" s="36"/>
      <c r="AJ508" s="36"/>
      <c r="AK508" s="36"/>
      <c r="AL508" s="59"/>
      <c r="AM508" s="36"/>
      <c r="AN508" s="36"/>
      <c r="AO508" s="37"/>
      <c r="AP508" s="36"/>
      <c r="AQ508" s="36"/>
      <c r="AR508" s="36"/>
      <c r="AS508" s="36"/>
      <c r="AT508" s="36"/>
      <c r="AU508" s="36"/>
      <c r="AV508" s="30" t="e">
        <f>SUM(B508:N508)+#REF!+#REF!+O508+R508</f>
        <v>#REF!</v>
      </c>
    </row>
    <row r="509" spans="1:90" s="11" customFormat="1" ht="12.75" customHeight="1">
      <c r="A509" s="28" t="s">
        <v>410</v>
      </c>
      <c r="B509" s="30">
        <f aca="true" t="shared" si="54" ref="B509:T509">SUM(B510:B516)</f>
        <v>0</v>
      </c>
      <c r="C509" s="30">
        <f t="shared" si="54"/>
        <v>0</v>
      </c>
      <c r="D509" s="30">
        <f t="shared" si="54"/>
        <v>0</v>
      </c>
      <c r="E509" s="30">
        <f t="shared" si="54"/>
        <v>0</v>
      </c>
      <c r="F509" s="30">
        <f t="shared" si="54"/>
        <v>0</v>
      </c>
      <c r="G509" s="30">
        <f t="shared" si="54"/>
        <v>0</v>
      </c>
      <c r="H509" s="30">
        <f t="shared" si="54"/>
        <v>0</v>
      </c>
      <c r="I509" s="30">
        <f t="shared" si="54"/>
        <v>0</v>
      </c>
      <c r="J509" s="30">
        <f t="shared" si="54"/>
        <v>0</v>
      </c>
      <c r="K509" s="30">
        <f t="shared" si="54"/>
        <v>0</v>
      </c>
      <c r="L509" s="30">
        <f t="shared" si="54"/>
        <v>0</v>
      </c>
      <c r="M509" s="30">
        <f t="shared" si="54"/>
        <v>0</v>
      </c>
      <c r="N509" s="30">
        <f t="shared" si="54"/>
        <v>0</v>
      </c>
      <c r="O509" s="30">
        <f t="shared" si="54"/>
        <v>0</v>
      </c>
      <c r="P509" s="30">
        <f t="shared" si="54"/>
        <v>0</v>
      </c>
      <c r="Q509" s="30">
        <f t="shared" si="54"/>
        <v>0</v>
      </c>
      <c r="R509" s="30">
        <f t="shared" si="54"/>
        <v>0</v>
      </c>
      <c r="S509" s="30">
        <f t="shared" si="54"/>
        <v>0</v>
      </c>
      <c r="T509" s="30">
        <f t="shared" si="54"/>
        <v>0</v>
      </c>
      <c r="U509" s="30">
        <f aca="true" t="shared" si="55" ref="U509:AR509">SUM(U510:U516)</f>
        <v>0</v>
      </c>
      <c r="V509" s="30">
        <f t="shared" si="55"/>
        <v>0</v>
      </c>
      <c r="W509" s="30">
        <f t="shared" si="55"/>
        <v>0</v>
      </c>
      <c r="X509" s="30">
        <f t="shared" si="55"/>
        <v>0</v>
      </c>
      <c r="Y509" s="30">
        <f t="shared" si="55"/>
        <v>0</v>
      </c>
      <c r="Z509" s="30">
        <f t="shared" si="55"/>
        <v>0</v>
      </c>
      <c r="AA509" s="30">
        <f t="shared" si="55"/>
        <v>0</v>
      </c>
      <c r="AB509" s="30">
        <f t="shared" si="55"/>
        <v>0</v>
      </c>
      <c r="AC509" s="30">
        <f t="shared" si="55"/>
        <v>0</v>
      </c>
      <c r="AD509" s="30">
        <f t="shared" si="55"/>
        <v>0</v>
      </c>
      <c r="AE509" s="30">
        <f t="shared" si="55"/>
        <v>0</v>
      </c>
      <c r="AF509" s="30">
        <f t="shared" si="55"/>
        <v>0</v>
      </c>
      <c r="AG509" s="30">
        <f t="shared" si="55"/>
        <v>183.908</v>
      </c>
      <c r="AH509" s="30">
        <f t="shared" si="55"/>
        <v>1369.236</v>
      </c>
      <c r="AI509" s="30">
        <f t="shared" si="55"/>
        <v>0</v>
      </c>
      <c r="AJ509" s="30">
        <f t="shared" si="55"/>
        <v>0</v>
      </c>
      <c r="AK509" s="30">
        <f t="shared" si="55"/>
        <v>480</v>
      </c>
      <c r="AL509" s="57">
        <f t="shared" si="55"/>
        <v>0</v>
      </c>
      <c r="AM509" s="30">
        <f t="shared" si="55"/>
        <v>0</v>
      </c>
      <c r="AN509" s="30">
        <f t="shared" si="55"/>
        <v>0</v>
      </c>
      <c r="AO509" s="34">
        <f t="shared" si="55"/>
        <v>0</v>
      </c>
      <c r="AP509" s="30">
        <f t="shared" si="55"/>
        <v>0</v>
      </c>
      <c r="AQ509" s="30">
        <f t="shared" si="55"/>
        <v>0</v>
      </c>
      <c r="AR509" s="30">
        <f t="shared" si="55"/>
        <v>0</v>
      </c>
      <c r="AS509" s="30">
        <f>SUM(AS510:AS516)</f>
        <v>0</v>
      </c>
      <c r="AT509" s="30">
        <f>SUM(AT510:AT516)</f>
        <v>0</v>
      </c>
      <c r="AU509" s="30">
        <f>SUM(AU510:AU516)</f>
        <v>0</v>
      </c>
      <c r="AV509" s="3">
        <f aca="true" t="shared" si="56" ref="AV509:AV515">SUM(B509:AU509)</f>
        <v>2033.144</v>
      </c>
      <c r="AX509" s="32"/>
      <c r="AY509" s="32"/>
      <c r="AZ509" s="32"/>
      <c r="BA509" s="32"/>
      <c r="BB509" s="32"/>
      <c r="BC509" s="32"/>
      <c r="BD509" s="32"/>
      <c r="BE509" s="32"/>
      <c r="BF509" s="32"/>
      <c r="BG509" s="32"/>
      <c r="BH509" s="32"/>
      <c r="BI509" s="32"/>
      <c r="BJ509" s="32"/>
      <c r="BK509" s="32"/>
      <c r="BL509" s="32"/>
      <c r="BM509" s="32"/>
      <c r="BN509" s="32"/>
      <c r="BO509" s="32"/>
      <c r="BP509" s="32"/>
      <c r="BQ509" s="32"/>
      <c r="BR509" s="32"/>
      <c r="BS509" s="32"/>
      <c r="BT509" s="32"/>
      <c r="BU509" s="32"/>
      <c r="BV509" s="32"/>
      <c r="BW509" s="32"/>
      <c r="BX509" s="32"/>
      <c r="BY509" s="32"/>
      <c r="BZ509" s="32"/>
      <c r="CA509" s="32"/>
      <c r="CB509" s="32"/>
      <c r="CC509" s="32"/>
      <c r="CD509" s="32"/>
      <c r="CE509" s="32"/>
      <c r="CF509" s="32"/>
      <c r="CG509" s="32"/>
      <c r="CH509" s="32"/>
      <c r="CI509" s="32"/>
      <c r="CJ509" s="32"/>
      <c r="CK509" s="32"/>
      <c r="CL509" s="32"/>
    </row>
    <row r="510" spans="1:48" s="11" customFormat="1" ht="12.75" customHeight="1" hidden="1">
      <c r="A510" s="29"/>
      <c r="B510" s="30"/>
      <c r="C510" s="30"/>
      <c r="D510" s="33"/>
      <c r="E510" s="30"/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/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57"/>
      <c r="AM510" s="30"/>
      <c r="AN510" s="30"/>
      <c r="AO510" s="34"/>
      <c r="AP510" s="30"/>
      <c r="AQ510" s="30"/>
      <c r="AR510" s="30"/>
      <c r="AS510" s="30"/>
      <c r="AT510" s="30"/>
      <c r="AU510" s="30"/>
      <c r="AV510" s="3">
        <f t="shared" si="56"/>
        <v>0</v>
      </c>
    </row>
    <row r="511" spans="1:48" s="4" customFormat="1" ht="34.5" customHeight="1">
      <c r="A511" s="1" t="s">
        <v>405</v>
      </c>
      <c r="B511" s="2">
        <v>0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  <c r="I511" s="2">
        <v>0</v>
      </c>
      <c r="J511" s="2">
        <v>0</v>
      </c>
      <c r="K511" s="2">
        <v>0</v>
      </c>
      <c r="L511" s="2">
        <v>0</v>
      </c>
      <c r="M511" s="2">
        <v>0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91.954</v>
      </c>
      <c r="AH511" s="2">
        <v>0</v>
      </c>
      <c r="AI511" s="2">
        <v>0</v>
      </c>
      <c r="AJ511" s="2">
        <v>0</v>
      </c>
      <c r="AK511" s="2">
        <v>0</v>
      </c>
      <c r="AL511" s="58">
        <v>0</v>
      </c>
      <c r="AM511" s="2">
        <v>0</v>
      </c>
      <c r="AN511" s="2">
        <v>0</v>
      </c>
      <c r="AO511" s="6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3">
        <f t="shared" si="56"/>
        <v>91.954</v>
      </c>
    </row>
    <row r="512" spans="1:48" s="4" customFormat="1" ht="34.5" customHeight="1">
      <c r="A512" s="1" t="s">
        <v>406</v>
      </c>
      <c r="B512" s="2">
        <v>0</v>
      </c>
      <c r="C512" s="2">
        <v>0</v>
      </c>
      <c r="D512" s="2">
        <v>0</v>
      </c>
      <c r="E512" s="2">
        <v>0</v>
      </c>
      <c r="F512" s="2">
        <v>0</v>
      </c>
      <c r="G512" s="2">
        <v>0</v>
      </c>
      <c r="H512" s="2">
        <v>0</v>
      </c>
      <c r="I512" s="2">
        <v>0</v>
      </c>
      <c r="J512" s="2">
        <v>0</v>
      </c>
      <c r="K512" s="2">
        <v>0</v>
      </c>
      <c r="L512" s="2">
        <v>0</v>
      </c>
      <c r="M512" s="2">
        <v>0</v>
      </c>
      <c r="N512" s="2">
        <v>0</v>
      </c>
      <c r="O512" s="2">
        <v>0</v>
      </c>
      <c r="P512" s="2">
        <v>0</v>
      </c>
      <c r="Q512" s="2">
        <v>0</v>
      </c>
      <c r="R512" s="2">
        <v>0</v>
      </c>
      <c r="S512" s="2">
        <v>0</v>
      </c>
      <c r="T512" s="2">
        <v>0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</v>
      </c>
      <c r="AH512" s="2">
        <v>0</v>
      </c>
      <c r="AI512" s="2">
        <v>0</v>
      </c>
      <c r="AJ512" s="2">
        <v>0</v>
      </c>
      <c r="AK512" s="2">
        <v>150</v>
      </c>
      <c r="AL512" s="58">
        <v>0</v>
      </c>
      <c r="AM512" s="2">
        <v>0</v>
      </c>
      <c r="AN512" s="2">
        <v>0</v>
      </c>
      <c r="AO512" s="6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3">
        <f t="shared" si="56"/>
        <v>150</v>
      </c>
    </row>
    <row r="513" spans="1:48" s="4" customFormat="1" ht="34.5" customHeight="1">
      <c r="A513" s="1" t="s">
        <v>407</v>
      </c>
      <c r="B513" s="2">
        <v>0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  <c r="I513" s="2">
        <v>0</v>
      </c>
      <c r="J513" s="2">
        <v>0</v>
      </c>
      <c r="K513" s="2">
        <v>0</v>
      </c>
      <c r="L513" s="2">
        <v>0</v>
      </c>
      <c r="M513" s="2">
        <v>0</v>
      </c>
      <c r="N513" s="2">
        <v>0</v>
      </c>
      <c r="O513" s="2">
        <v>0</v>
      </c>
      <c r="P513" s="2">
        <v>0</v>
      </c>
      <c r="Q513" s="2">
        <v>0</v>
      </c>
      <c r="R513" s="2">
        <v>0</v>
      </c>
      <c r="S513" s="2">
        <v>0</v>
      </c>
      <c r="T513" s="2">
        <v>0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</v>
      </c>
      <c r="AH513" s="2">
        <v>1369.236</v>
      </c>
      <c r="AI513" s="2">
        <v>0</v>
      </c>
      <c r="AJ513" s="2">
        <v>0</v>
      </c>
      <c r="AK513" s="2">
        <v>0</v>
      </c>
      <c r="AL513" s="58">
        <v>0</v>
      </c>
      <c r="AM513" s="2">
        <v>0</v>
      </c>
      <c r="AN513" s="2">
        <v>0</v>
      </c>
      <c r="AO513" s="6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3">
        <f t="shared" si="56"/>
        <v>1369.236</v>
      </c>
    </row>
    <row r="514" spans="1:48" s="4" customFormat="1" ht="34.5" customHeight="1">
      <c r="A514" s="1" t="s">
        <v>408</v>
      </c>
      <c r="B514" s="2">
        <v>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  <c r="I514" s="2">
        <v>0</v>
      </c>
      <c r="J514" s="2">
        <v>0</v>
      </c>
      <c r="K514" s="2">
        <v>0</v>
      </c>
      <c r="L514" s="2">
        <v>0</v>
      </c>
      <c r="M514" s="2">
        <v>0</v>
      </c>
      <c r="N514" s="2">
        <v>0</v>
      </c>
      <c r="O514" s="2">
        <v>0</v>
      </c>
      <c r="P514" s="2">
        <v>0</v>
      </c>
      <c r="Q514" s="2">
        <v>0</v>
      </c>
      <c r="R514" s="2">
        <v>0</v>
      </c>
      <c r="S514" s="2">
        <v>0</v>
      </c>
      <c r="T514" s="2">
        <v>0</v>
      </c>
      <c r="U514" s="2">
        <v>0</v>
      </c>
      <c r="V514" s="2">
        <v>0</v>
      </c>
      <c r="W514" s="2">
        <v>0</v>
      </c>
      <c r="X514" s="2">
        <v>0</v>
      </c>
      <c r="Y514" s="2">
        <v>0</v>
      </c>
      <c r="Z514" s="2">
        <v>0</v>
      </c>
      <c r="AA514" s="2">
        <v>0</v>
      </c>
      <c r="AB514" s="2">
        <v>0</v>
      </c>
      <c r="AC514" s="2">
        <v>0</v>
      </c>
      <c r="AD514" s="2">
        <v>0</v>
      </c>
      <c r="AE514" s="2">
        <v>0</v>
      </c>
      <c r="AF514" s="2">
        <v>0</v>
      </c>
      <c r="AG514" s="2">
        <v>0</v>
      </c>
      <c r="AH514" s="2">
        <v>0</v>
      </c>
      <c r="AI514" s="2">
        <v>0</v>
      </c>
      <c r="AJ514" s="2">
        <v>0</v>
      </c>
      <c r="AK514" s="2">
        <v>330</v>
      </c>
      <c r="AL514" s="58">
        <v>0</v>
      </c>
      <c r="AM514" s="2">
        <v>0</v>
      </c>
      <c r="AN514" s="2">
        <v>0</v>
      </c>
      <c r="AO514" s="6">
        <v>0</v>
      </c>
      <c r="AP514" s="2">
        <v>0</v>
      </c>
      <c r="AQ514" s="2">
        <v>0</v>
      </c>
      <c r="AR514" s="2">
        <v>0</v>
      </c>
      <c r="AS514" s="2">
        <v>0</v>
      </c>
      <c r="AT514" s="2">
        <v>0</v>
      </c>
      <c r="AU514" s="2">
        <v>0</v>
      </c>
      <c r="AV514" s="3">
        <f t="shared" si="56"/>
        <v>330</v>
      </c>
    </row>
    <row r="515" spans="1:48" s="4" customFormat="1" ht="34.5" customHeight="1" thickBot="1">
      <c r="A515" s="1" t="s">
        <v>409</v>
      </c>
      <c r="B515" s="2">
        <v>0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  <c r="I515" s="2">
        <v>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  <c r="W515" s="2">
        <v>0</v>
      </c>
      <c r="X515" s="2">
        <v>0</v>
      </c>
      <c r="Y515" s="2">
        <v>0</v>
      </c>
      <c r="Z515" s="2">
        <v>0</v>
      </c>
      <c r="AA515" s="2">
        <v>0</v>
      </c>
      <c r="AB515" s="2">
        <v>0</v>
      </c>
      <c r="AC515" s="2">
        <v>0</v>
      </c>
      <c r="AD515" s="2">
        <v>0</v>
      </c>
      <c r="AE515" s="2">
        <v>0</v>
      </c>
      <c r="AF515" s="2">
        <v>0</v>
      </c>
      <c r="AG515" s="2">
        <v>91.954</v>
      </c>
      <c r="AH515" s="2">
        <v>0</v>
      </c>
      <c r="AI515" s="2">
        <v>0</v>
      </c>
      <c r="AJ515" s="2">
        <v>0</v>
      </c>
      <c r="AK515" s="2">
        <v>0</v>
      </c>
      <c r="AL515" s="58">
        <v>0</v>
      </c>
      <c r="AM515" s="2">
        <v>0</v>
      </c>
      <c r="AN515" s="2">
        <v>0</v>
      </c>
      <c r="AO515" s="6">
        <v>0</v>
      </c>
      <c r="AP515" s="2">
        <v>0</v>
      </c>
      <c r="AQ515" s="2">
        <v>0</v>
      </c>
      <c r="AR515" s="2">
        <v>0</v>
      </c>
      <c r="AS515" s="2">
        <v>0</v>
      </c>
      <c r="AT515" s="2">
        <v>0</v>
      </c>
      <c r="AU515" s="2">
        <v>0</v>
      </c>
      <c r="AV515" s="3">
        <f t="shared" si="56"/>
        <v>91.954</v>
      </c>
    </row>
    <row r="516" spans="1:48" s="11" customFormat="1" ht="12" hidden="1" thickBot="1">
      <c r="A516" s="26"/>
      <c r="B516" s="36"/>
      <c r="C516" s="36"/>
      <c r="D516" s="36"/>
      <c r="E516" s="36"/>
      <c r="F516" s="36"/>
      <c r="G516" s="36"/>
      <c r="H516" s="36"/>
      <c r="I516" s="36"/>
      <c r="J516" s="3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  <c r="AA516" s="36"/>
      <c r="AB516" s="36"/>
      <c r="AC516" s="36"/>
      <c r="AD516" s="36"/>
      <c r="AE516" s="36"/>
      <c r="AF516" s="36"/>
      <c r="AG516" s="36"/>
      <c r="AH516" s="36"/>
      <c r="AI516" s="36"/>
      <c r="AJ516" s="36"/>
      <c r="AK516" s="36"/>
      <c r="AL516" s="59"/>
      <c r="AM516" s="36"/>
      <c r="AN516" s="36"/>
      <c r="AO516" s="37"/>
      <c r="AP516" s="36"/>
      <c r="AQ516" s="36"/>
      <c r="AR516" s="36"/>
      <c r="AS516" s="36"/>
      <c r="AT516" s="36"/>
      <c r="AU516" s="36"/>
      <c r="AV516" s="30" t="e">
        <f>SUM(B516:N516)+#REF!+#REF!+O516+R516</f>
        <v>#REF!</v>
      </c>
    </row>
    <row r="517" spans="1:48" s="11" customFormat="1" ht="12" hidden="1" thickBot="1">
      <c r="A517" s="38"/>
      <c r="B517" s="39"/>
      <c r="C517" s="39"/>
      <c r="D517" s="39"/>
      <c r="E517" s="39"/>
      <c r="F517" s="39"/>
      <c r="G517" s="39"/>
      <c r="H517" s="39"/>
      <c r="I517" s="39"/>
      <c r="J517" s="39"/>
      <c r="K517" s="39"/>
      <c r="L517" s="39"/>
      <c r="M517" s="39"/>
      <c r="N517" s="39"/>
      <c r="O517" s="39"/>
      <c r="P517" s="39"/>
      <c r="Q517" s="39"/>
      <c r="R517" s="39"/>
      <c r="S517" s="39"/>
      <c r="T517" s="39"/>
      <c r="U517" s="39"/>
      <c r="V517" s="39"/>
      <c r="W517" s="39"/>
      <c r="X517" s="39"/>
      <c r="Y517" s="39"/>
      <c r="Z517" s="39"/>
      <c r="AA517" s="39"/>
      <c r="AB517" s="39"/>
      <c r="AC517" s="39"/>
      <c r="AD517" s="39"/>
      <c r="AE517" s="39"/>
      <c r="AF517" s="39"/>
      <c r="AG517" s="39"/>
      <c r="AH517" s="39"/>
      <c r="AI517" s="39"/>
      <c r="AJ517" s="39"/>
      <c r="AK517" s="39"/>
      <c r="AL517" s="60"/>
      <c r="AM517" s="39"/>
      <c r="AN517" s="39"/>
      <c r="AO517" s="40"/>
      <c r="AP517" s="39"/>
      <c r="AQ517" s="39"/>
      <c r="AR517" s="39"/>
      <c r="AS517" s="39"/>
      <c r="AT517" s="39"/>
      <c r="AU517" s="39"/>
      <c r="AV517" s="41"/>
    </row>
    <row r="518" spans="1:48" s="11" customFormat="1" ht="29.25" customHeight="1" thickBot="1">
      <c r="A518" s="42" t="s">
        <v>0</v>
      </c>
      <c r="B518" s="43">
        <f aca="true" t="shared" si="57" ref="B518:AU518">SUM(B9:B517)/2</f>
        <v>4780.201000000001</v>
      </c>
      <c r="C518" s="44">
        <f t="shared" si="57"/>
        <v>24046.218</v>
      </c>
      <c r="D518" s="44">
        <f t="shared" si="57"/>
        <v>622822.4879999999</v>
      </c>
      <c r="E518" s="44">
        <f t="shared" si="57"/>
        <v>7827.646999999999</v>
      </c>
      <c r="F518" s="44">
        <f t="shared" si="57"/>
        <v>566586.1859999999</v>
      </c>
      <c r="G518" s="44">
        <f t="shared" si="57"/>
        <v>124408</v>
      </c>
      <c r="H518" s="44">
        <f t="shared" si="57"/>
        <v>600</v>
      </c>
      <c r="I518" s="44">
        <f t="shared" si="57"/>
        <v>1920</v>
      </c>
      <c r="J518" s="44">
        <f t="shared" si="57"/>
        <v>4183.646000000001</v>
      </c>
      <c r="K518" s="44">
        <f t="shared" si="57"/>
        <v>12924</v>
      </c>
      <c r="L518" s="44">
        <f t="shared" si="57"/>
        <v>13592.259</v>
      </c>
      <c r="M518" s="44">
        <f t="shared" si="57"/>
        <v>29999.999320000003</v>
      </c>
      <c r="N518" s="44">
        <f t="shared" si="57"/>
        <v>12409.75</v>
      </c>
      <c r="O518" s="44">
        <f t="shared" si="57"/>
        <v>18569.456</v>
      </c>
      <c r="P518" s="44">
        <f t="shared" si="57"/>
        <v>236717.1540000001</v>
      </c>
      <c r="Q518" s="44">
        <f t="shared" si="57"/>
        <v>290263.16000000003</v>
      </c>
      <c r="R518" s="44">
        <f t="shared" si="57"/>
        <v>211774.66461000004</v>
      </c>
      <c r="S518" s="44">
        <f t="shared" si="57"/>
        <v>22711.74532</v>
      </c>
      <c r="T518" s="44">
        <f t="shared" si="57"/>
        <v>153522.53802</v>
      </c>
      <c r="U518" s="44">
        <f t="shared" si="57"/>
        <v>63856.74</v>
      </c>
      <c r="V518" s="44">
        <f t="shared" si="57"/>
        <v>32271.129999999997</v>
      </c>
      <c r="W518" s="44">
        <f t="shared" si="57"/>
        <v>3142.4498300000005</v>
      </c>
      <c r="X518" s="44">
        <f t="shared" si="57"/>
        <v>16993.358940000002</v>
      </c>
      <c r="Y518" s="44">
        <f t="shared" si="57"/>
        <v>26958.396</v>
      </c>
      <c r="Z518" s="44">
        <f t="shared" si="57"/>
        <v>281188.42200000014</v>
      </c>
      <c r="AA518" s="44">
        <f t="shared" si="57"/>
        <v>7251.02</v>
      </c>
      <c r="AB518" s="44">
        <f t="shared" si="57"/>
        <v>150125.97058999998</v>
      </c>
      <c r="AC518" s="44">
        <f t="shared" si="57"/>
        <v>17026.383520000003</v>
      </c>
      <c r="AD518" s="44">
        <f t="shared" si="57"/>
        <v>17275.53457</v>
      </c>
      <c r="AE518" s="44">
        <f t="shared" si="57"/>
        <v>31511.85321</v>
      </c>
      <c r="AF518" s="44">
        <f t="shared" si="57"/>
        <v>50.167</v>
      </c>
      <c r="AG518" s="44">
        <f t="shared" si="57"/>
        <v>1839.0800000000008</v>
      </c>
      <c r="AH518" s="44">
        <f t="shared" si="57"/>
        <v>1369.236</v>
      </c>
      <c r="AI518" s="44">
        <f t="shared" si="57"/>
        <v>372.37600000000003</v>
      </c>
      <c r="AJ518" s="44">
        <f t="shared" si="57"/>
        <v>9628.458079999999</v>
      </c>
      <c r="AK518" s="44">
        <f t="shared" si="57"/>
        <v>779.7</v>
      </c>
      <c r="AL518" s="61">
        <f t="shared" si="57"/>
        <v>52947.93329</v>
      </c>
      <c r="AM518" s="44">
        <f t="shared" si="57"/>
        <v>182119.52599999998</v>
      </c>
      <c r="AN518" s="44">
        <f t="shared" si="57"/>
        <v>6066.783439999999</v>
      </c>
      <c r="AO518" s="45">
        <f t="shared" si="57"/>
        <v>21372.023149999994</v>
      </c>
      <c r="AP518" s="44">
        <f t="shared" si="57"/>
        <v>72294.631</v>
      </c>
      <c r="AQ518" s="44">
        <f t="shared" si="57"/>
        <v>7591.581999999999</v>
      </c>
      <c r="AR518" s="44">
        <f t="shared" si="57"/>
        <v>610.9043</v>
      </c>
      <c r="AS518" s="44">
        <f t="shared" si="57"/>
        <v>45455.68699999999</v>
      </c>
      <c r="AT518" s="44">
        <f t="shared" si="57"/>
        <v>14770.2</v>
      </c>
      <c r="AU518" s="44">
        <f t="shared" si="57"/>
        <v>33655.22981999999</v>
      </c>
      <c r="AV518" s="5">
        <f>SUM(B518:AU518)</f>
        <v>3458183.888010001</v>
      </c>
    </row>
    <row r="519" spans="17:41" s="11" customFormat="1" ht="27.75" customHeight="1">
      <c r="Q519" s="46"/>
      <c r="R519" s="47"/>
      <c r="S519" s="46"/>
      <c r="T519" s="46"/>
      <c r="AL519" s="62"/>
      <c r="AO519" s="12"/>
    </row>
    <row r="520" spans="38:41" s="11" customFormat="1" ht="11.25">
      <c r="AL520" s="51"/>
      <c r="AO520" s="12"/>
    </row>
    <row r="521" spans="38:41" s="11" customFormat="1" ht="11.25">
      <c r="AL521" s="51"/>
      <c r="AO521" s="12"/>
    </row>
    <row r="522" spans="38:41" s="11" customFormat="1" ht="11.25">
      <c r="AL522" s="51"/>
      <c r="AO522" s="12"/>
    </row>
    <row r="523" spans="38:41" s="11" customFormat="1" ht="11.25">
      <c r="AL523" s="51"/>
      <c r="AO523" s="12"/>
    </row>
    <row r="524" spans="38:41" s="11" customFormat="1" ht="11.25">
      <c r="AL524" s="51"/>
      <c r="AO524" s="12"/>
    </row>
    <row r="525" spans="38:41" s="11" customFormat="1" ht="11.25">
      <c r="AL525" s="51"/>
      <c r="AO525" s="12"/>
    </row>
    <row r="526" spans="38:41" s="11" customFormat="1" ht="11.25">
      <c r="AL526" s="51"/>
      <c r="AO526" s="12"/>
    </row>
    <row r="527" spans="38:41" s="11" customFormat="1" ht="11.25">
      <c r="AL527" s="51"/>
      <c r="AO527" s="12"/>
    </row>
    <row r="528" spans="38:41" s="11" customFormat="1" ht="11.25">
      <c r="AL528" s="51"/>
      <c r="AO528" s="12"/>
    </row>
    <row r="529" spans="38:41" s="11" customFormat="1" ht="11.25">
      <c r="AL529" s="51"/>
      <c r="AO529" s="12"/>
    </row>
    <row r="530" spans="38:41" s="11" customFormat="1" ht="11.25">
      <c r="AL530" s="51"/>
      <c r="AO530" s="12"/>
    </row>
    <row r="531" spans="38:41" s="11" customFormat="1" ht="11.25">
      <c r="AL531" s="51"/>
      <c r="AO531" s="12"/>
    </row>
    <row r="532" spans="38:41" s="11" customFormat="1" ht="11.25">
      <c r="AL532" s="51"/>
      <c r="AO532" s="12"/>
    </row>
    <row r="533" spans="38:41" s="11" customFormat="1" ht="11.25">
      <c r="AL533" s="51"/>
      <c r="AO533" s="12"/>
    </row>
    <row r="534" spans="38:41" s="11" customFormat="1" ht="11.25">
      <c r="AL534" s="51"/>
      <c r="AO534" s="12"/>
    </row>
    <row r="535" spans="38:41" s="11" customFormat="1" ht="11.25">
      <c r="AL535" s="51"/>
      <c r="AO535" s="12"/>
    </row>
    <row r="536" spans="38:41" s="11" customFormat="1" ht="11.25">
      <c r="AL536" s="51"/>
      <c r="AO536" s="12"/>
    </row>
    <row r="537" spans="38:41" s="11" customFormat="1" ht="11.25">
      <c r="AL537" s="51"/>
      <c r="AO537" s="12"/>
    </row>
    <row r="538" spans="38:41" s="11" customFormat="1" ht="11.25">
      <c r="AL538" s="51"/>
      <c r="AO538" s="12"/>
    </row>
    <row r="539" spans="38:41" s="11" customFormat="1" ht="11.25">
      <c r="AL539" s="51"/>
      <c r="AO539" s="12"/>
    </row>
  </sheetData>
  <sheetProtection/>
  <mergeCells count="2">
    <mergeCell ref="B3:I3"/>
    <mergeCell ref="B4:I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Левошкина</dc:creator>
  <cp:keywords/>
  <dc:description/>
  <cp:lastModifiedBy>Кульчицкая</cp:lastModifiedBy>
  <dcterms:created xsi:type="dcterms:W3CDTF">2006-08-25T09:40:47Z</dcterms:created>
  <dcterms:modified xsi:type="dcterms:W3CDTF">2022-10-11T08:46:29Z</dcterms:modified>
  <cp:category/>
  <cp:version/>
  <cp:contentType/>
  <cp:contentStatus/>
</cp:coreProperties>
</file>