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9288" activeTab="0"/>
  </bookViews>
  <sheets>
    <sheet name="Лист1" sheetId="1" r:id="rId1"/>
  </sheets>
  <definedNames>
    <definedName name="_xlnm.Print_Titles" localSheetId="0">'Лист1'!$B:$B,'Лист1'!$2:$9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<sst xmlns="http://schemas.openxmlformats.org/spreadsheetml/2006/main" count="716" uniqueCount="715">
  <si>
    <t>Итого</t>
  </si>
  <si>
    <t>Информация</t>
  </si>
  <si>
    <t>Наименование хозяйств</t>
  </si>
  <si>
    <t>за период</t>
  </si>
  <si>
    <t>о финансировании из областного бюджета, тысяч рублей</t>
  </si>
  <si>
    <t>ИНН</t>
  </si>
  <si>
    <t>1</t>
  </si>
  <si>
    <t>2</t>
  </si>
  <si>
    <t>7</t>
  </si>
  <si>
    <t>9</t>
  </si>
  <si>
    <t>16</t>
  </si>
  <si>
    <t>17</t>
  </si>
  <si>
    <t>20</t>
  </si>
  <si>
    <t>27</t>
  </si>
  <si>
    <t>36</t>
  </si>
  <si>
    <t>43</t>
  </si>
  <si>
    <t>45</t>
  </si>
  <si>
    <t>46</t>
  </si>
  <si>
    <t>48</t>
  </si>
  <si>
    <t>51</t>
  </si>
  <si>
    <t>52</t>
  </si>
  <si>
    <t>54</t>
  </si>
  <si>
    <t>55</t>
  </si>
  <si>
    <t>57</t>
  </si>
  <si>
    <t>61</t>
  </si>
  <si>
    <t>62</t>
  </si>
  <si>
    <t>67</t>
  </si>
  <si>
    <t>68</t>
  </si>
  <si>
    <t>69</t>
  </si>
  <si>
    <t>88</t>
  </si>
  <si>
    <t>90</t>
  </si>
  <si>
    <t>471507342954</t>
  </si>
  <si>
    <t>К(Ф)Х  Китаев Роман Сергеевич</t>
  </si>
  <si>
    <t>4715029534</t>
  </si>
  <si>
    <t>К(Ф)Х "Катумские овцы"</t>
  </si>
  <si>
    <t>052801667352</t>
  </si>
  <si>
    <t>К(Ф)Х Магомедов Магомед Ахмедович</t>
  </si>
  <si>
    <t>470101066853</t>
  </si>
  <si>
    <t>К(Ф)Х Тихонов Александр Валериевич</t>
  </si>
  <si>
    <t>470103154880</t>
  </si>
  <si>
    <t>К(Ф)Х Трунов Михаил Юрьевич</t>
  </si>
  <si>
    <t>780153567929</t>
  </si>
  <si>
    <t xml:space="preserve">К(Ф)Х Хаджаев Шамиль Магомедович </t>
  </si>
  <si>
    <t>471507872976</t>
  </si>
  <si>
    <t>К(Ф)Х Шештанов Кирилл Владимирович</t>
  </si>
  <si>
    <t>4715025459</t>
  </si>
  <si>
    <t>ООО "Круглый год"</t>
  </si>
  <si>
    <t>4715015725</t>
  </si>
  <si>
    <t>ООО "Экотрейд"</t>
  </si>
  <si>
    <t>4701001377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</si>
  <si>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</si>
  <si>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</si>
  <si>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4717000837</t>
  </si>
  <si>
    <t>АО  "Сумино"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</si>
  <si>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</si>
  <si>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</si>
  <si>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</si>
  <si>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</si>
  <si>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</si>
  <si>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</si>
  <si>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4717000403</t>
  </si>
  <si>
    <t>АО "Ущевицы"</t>
  </si>
  <si>
    <t>4717000812</t>
  </si>
  <si>
    <t>ЗАО "Октябрьское"</t>
  </si>
  <si>
    <t>4717000611</t>
  </si>
  <si>
    <t>ЗАО "ПЗ" Рабитицы"</t>
  </si>
  <si>
    <t>4717000379</t>
  </si>
  <si>
    <t xml:space="preserve">ЗАО "Племзавод "Ленинский путь" </t>
  </si>
  <si>
    <t>781014972047</t>
  </si>
  <si>
    <t>К(Ф)Х Алексеницер Ольги Васильевны</t>
  </si>
  <si>
    <t>780246155702</t>
  </si>
  <si>
    <t>К(Ф)Х Богданова Андрея Александровича</t>
  </si>
  <si>
    <t>470511864574</t>
  </si>
  <si>
    <t>К(Ф)Х Быстрова Анна Валентиновна</t>
  </si>
  <si>
    <t>782516451875</t>
  </si>
  <si>
    <t>К(Ф)Х Газаева Амира Габибуллаевича</t>
  </si>
  <si>
    <t>782607907442</t>
  </si>
  <si>
    <t>К(Ф)Х Горячевская Е.В.</t>
  </si>
  <si>
    <t>781100996010</t>
  </si>
  <si>
    <t>К(Ф)Х Жагло Наталия Владимировна</t>
  </si>
  <si>
    <t>780629895130</t>
  </si>
  <si>
    <t>К(Ф)Х Кирилловой Анастасии Михайловны</t>
  </si>
  <si>
    <t>471700264454</t>
  </si>
  <si>
    <t>К(Ф)Х Кузьмина Сергея Владимировича</t>
  </si>
  <si>
    <t>781429247374</t>
  </si>
  <si>
    <t xml:space="preserve">К(Ф)Х Ладыка Марии Юрьевны </t>
  </si>
  <si>
    <t>054306977201</t>
  </si>
  <si>
    <t>К(Ф)Х Магомедов Абдула Мурадович</t>
  </si>
  <si>
    <t>780536990536</t>
  </si>
  <si>
    <t>К(Ф)Х Махмудов Рамиль Шахвалад Оглы</t>
  </si>
  <si>
    <t>781309760961</t>
  </si>
  <si>
    <t xml:space="preserve">К(Ф)Х Натёкина И.А. </t>
  </si>
  <si>
    <t>471700092886</t>
  </si>
  <si>
    <t>К(Ф)Х Пантелеева Б.М.</t>
  </si>
  <si>
    <t>471704063413</t>
  </si>
  <si>
    <t>К(Ф)Х Тинамагомедова А.К.</t>
  </si>
  <si>
    <t>471305257833</t>
  </si>
  <si>
    <t>К(Ф)Х Усмонова Ф.Р.</t>
  </si>
  <si>
    <t>070302818661</t>
  </si>
  <si>
    <t>К(Ф)Х Цой Станислав Сергеевич</t>
  </si>
  <si>
    <t>471700105197</t>
  </si>
  <si>
    <t>К(Ф)Х Шариповой М. Г.</t>
  </si>
  <si>
    <t>4717001132</t>
  </si>
  <si>
    <t>ОАО "Труд"</t>
  </si>
  <si>
    <t>4717009170</t>
  </si>
  <si>
    <t>ООО "АгроИнтер"</t>
  </si>
  <si>
    <t>4705056874</t>
  </si>
  <si>
    <t>ООО "Остроговицы"</t>
  </si>
  <si>
    <t>4705058624</t>
  </si>
  <si>
    <t>ООО "Рос Агро"</t>
  </si>
  <si>
    <t>4717008931</t>
  </si>
  <si>
    <t>ООО "Семена Северо-Запада"</t>
  </si>
  <si>
    <t>4705073414</t>
  </si>
  <si>
    <t>ООО СХП "Русское поле"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</si>
  <si>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</si>
  <si>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</si>
  <si>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4717001100</t>
  </si>
  <si>
    <t xml:space="preserve">ФГУП "Каложицы" 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</si>
  <si>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</si>
  <si>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</si>
  <si>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</si>
  <si>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</si>
  <si>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</si>
  <si>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</si>
  <si>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</si>
  <si>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</si>
  <si>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</si>
  <si>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471800045079</t>
  </si>
  <si>
    <t>ИП "Иванов С.Л."</t>
  </si>
  <si>
    <t>471800672898</t>
  </si>
  <si>
    <t>К(Ф)Х  Витко Алексей Владимирович</t>
  </si>
  <si>
    <t>4718002315</t>
  </si>
  <si>
    <t>К(Ф)Х "Виковщина"</t>
  </si>
  <si>
    <t>781655022416</t>
  </si>
  <si>
    <t>К(Ф)Х Аршанского В.А.</t>
  </si>
  <si>
    <t>471800050350</t>
  </si>
  <si>
    <t>К(Ф)Х Базанова Ольга Николаевна</t>
  </si>
  <si>
    <t>471802461758</t>
  </si>
  <si>
    <t xml:space="preserve">К(Ф)Х Дементьев Артем Иванович </t>
  </si>
  <si>
    <t>470204260676</t>
  </si>
  <si>
    <t>К(Ф)Х Парфенюк Виктор Алексеевич</t>
  </si>
  <si>
    <t>782576873134</t>
  </si>
  <si>
    <t>К(Ф)Х Рожнова Ксения Олеговна</t>
  </si>
  <si>
    <t>4702009717</t>
  </si>
  <si>
    <t>ООО "Пашское"</t>
  </si>
  <si>
    <t>4718041402</t>
  </si>
  <si>
    <t>ООО "Петровские пруды"</t>
  </si>
  <si>
    <t>4702017549</t>
  </si>
  <si>
    <t>ООО "Племенной завод "Новоладожский"</t>
  </si>
  <si>
    <t>4702019948</t>
  </si>
  <si>
    <t>ООО "Племзавод "Мыслинский"</t>
  </si>
  <si>
    <t>4702011201</t>
  </si>
  <si>
    <t>ООО "Причал"</t>
  </si>
  <si>
    <t>4702006113</t>
  </si>
  <si>
    <t>ООО "ФЕРМА"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</si>
  <si>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</si>
  <si>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</si>
  <si>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</si>
  <si>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</si>
  <si>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</si>
  <si>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</si>
  <si>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</si>
  <si>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781301501806</t>
  </si>
  <si>
    <t>К(Ф)Х  Крибелева Наталья Сергеевна</t>
  </si>
  <si>
    <t>4703009727</t>
  </si>
  <si>
    <t>К(Ф)Х "Лесное" Турубаров Владимир Михайлович</t>
  </si>
  <si>
    <t>470305604563</t>
  </si>
  <si>
    <t>К(Ф)Х Ворожцова Ольга Анатольевна</t>
  </si>
  <si>
    <t>781312298698</t>
  </si>
  <si>
    <t>К(Ф)Х Крибелева Вера Ивановна</t>
  </si>
  <si>
    <t>4703010257</t>
  </si>
  <si>
    <t>К(Ф)Х Ксенофонтов Н. И.</t>
  </si>
  <si>
    <t>470309873824</t>
  </si>
  <si>
    <t>К(Ф)Х Мнацаканян Гаро Левонович</t>
  </si>
  <si>
    <t>055000275398</t>
  </si>
  <si>
    <t>К(Ф)Х Мутагиева Нажмудина Султанахмедович</t>
  </si>
  <si>
    <t>290108961203</t>
  </si>
  <si>
    <t>К(Ф)Х Остапова Анна Валерьевна</t>
  </si>
  <si>
    <t>470300316603</t>
  </si>
  <si>
    <t>К(Ф)Х Поповой Т.Л.</t>
  </si>
  <si>
    <t>781446264154</t>
  </si>
  <si>
    <t>Князева  Талия Артемовна</t>
  </si>
  <si>
    <t>4703146113</t>
  </si>
  <si>
    <t>ООО "Племзавод "Бугры"</t>
  </si>
  <si>
    <t>7802630747</t>
  </si>
  <si>
    <t>ООО "СПК Пригородный"</t>
  </si>
  <si>
    <t>4703027719</t>
  </si>
  <si>
    <t>ООО "Спутник"</t>
  </si>
  <si>
    <t>4703027451</t>
  </si>
  <si>
    <t>ООО СХП "Катумы"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</si>
  <si>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</si>
  <si>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</si>
  <si>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</si>
  <si>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М.А.</t>
  </si>
  <si>
    <t>Всеволожский</t>
  </si>
  <si>
    <t>4704008395</t>
  </si>
  <si>
    <t>АО "Птицефабрика Роскар"</t>
  </si>
  <si>
    <t>4704002259</t>
  </si>
  <si>
    <t>ЗАО "Карельский"</t>
  </si>
  <si>
    <t>470405267752</t>
  </si>
  <si>
    <t>К(Ф)Х  Кашеев Исидор Константинович</t>
  </si>
  <si>
    <t>781490309220</t>
  </si>
  <si>
    <t>К(Ф)Х Калганов Владимир Николаевич</t>
  </si>
  <si>
    <t>470407172263</t>
  </si>
  <si>
    <t>К(Ф)Х Максимов Николай Иванович</t>
  </si>
  <si>
    <t>470407482498</t>
  </si>
  <si>
    <t>К(Ф)Х Новожилова Сергея Александровича</t>
  </si>
  <si>
    <t>780627474401</t>
  </si>
  <si>
    <t>К(Ф)Х Романова И.А.</t>
  </si>
  <si>
    <t>471403950436</t>
  </si>
  <si>
    <t>К(Ф)Х Суетина А.Г.</t>
  </si>
  <si>
    <t>781402353618</t>
  </si>
  <si>
    <t>К(Ф)Х Чайковский Игорь Михайлович</t>
  </si>
  <si>
    <t>470401427476</t>
  </si>
  <si>
    <t>К(Ф)Х Чжан Эдуард Юрьевич</t>
  </si>
  <si>
    <t>632403462536</t>
  </si>
  <si>
    <t>КФХ Васильев Антон Павлович</t>
  </si>
  <si>
    <t>470400815331</t>
  </si>
  <si>
    <t>КФХ Осинина Ирина Евгеньевна</t>
  </si>
  <si>
    <t>781444981780</t>
  </si>
  <si>
    <t>КФХ Чайковский Роман Игоревич</t>
  </si>
  <si>
    <t>4704019679</t>
  </si>
  <si>
    <t xml:space="preserve">КХ "Алакюль-3" Воробьев Николай Николаевич </t>
  </si>
  <si>
    <t>781150252979</t>
  </si>
  <si>
    <t>Недогреенко Анастасия Александровна</t>
  </si>
  <si>
    <t>470609064479</t>
  </si>
  <si>
    <t>Недогреенко Игорь Александрович</t>
  </si>
  <si>
    <t>4704069366</t>
  </si>
  <si>
    <t>ООО  "СХП Лосево"</t>
  </si>
  <si>
    <t>4704104170</t>
  </si>
  <si>
    <t>ООО "АГРОАЛЬЯНС СЕВЕР"</t>
  </si>
  <si>
    <t>4704084068</t>
  </si>
  <si>
    <t>ООО "Агрикола"</t>
  </si>
  <si>
    <t>4704099730</t>
  </si>
  <si>
    <t>ООО "Расватту"</t>
  </si>
  <si>
    <t>4704088785</t>
  </si>
  <si>
    <t>ООО "СП Матросово"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</si>
  <si>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</si>
  <si>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</si>
  <si>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</si>
  <si>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</si>
  <si>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</si>
  <si>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</si>
  <si>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</si>
  <si>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</si>
  <si>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</si>
  <si>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</si>
  <si>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</si>
  <si>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</si>
  <si>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</si>
  <si>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4719001508</t>
  </si>
  <si>
    <t>АО "Гатчинское"</t>
  </si>
  <si>
    <t>4719011344</t>
  </si>
  <si>
    <t>АО "Нива-1"</t>
  </si>
  <si>
    <t>4705036726</t>
  </si>
  <si>
    <t xml:space="preserve">АО "ПЗ "Красногвардейский" </t>
  </si>
  <si>
    <t>4705035232</t>
  </si>
  <si>
    <t xml:space="preserve">АО "Племзавод "Пламя" </t>
  </si>
  <si>
    <t>4719022995</t>
  </si>
  <si>
    <t>ЗАО "Агрокомплекс "Оредеж"</t>
  </si>
  <si>
    <t>4719005051</t>
  </si>
  <si>
    <t>ЗАО "Искра"</t>
  </si>
  <si>
    <t>4705035056</t>
  </si>
  <si>
    <t>ЗАО "Племенной завод "Черново"</t>
  </si>
  <si>
    <t>4719006714</t>
  </si>
  <si>
    <t>ЗАО "Племзавод "Большевик"</t>
  </si>
  <si>
    <t>784800094580</t>
  </si>
  <si>
    <t>К(Ф)Х Алексеева Антона Сергеевича</t>
  </si>
  <si>
    <t>471905795047</t>
  </si>
  <si>
    <t>К(Ф)Х Безденежных  Сергей Владимирович</t>
  </si>
  <si>
    <t>401103736740</t>
  </si>
  <si>
    <t>К(Ф)Х Виноградова Ольга Владимировна</t>
  </si>
  <si>
    <t>480800217974</t>
  </si>
  <si>
    <t>К(Ф)Х Гришин Александр Валентинович</t>
  </si>
  <si>
    <t>780428656220</t>
  </si>
  <si>
    <t xml:space="preserve">К(Ф)Х Евдокимов Н.А. </t>
  </si>
  <si>
    <t>782040646901</t>
  </si>
  <si>
    <t>К(Ф)Х Иманов Фаиг Алекпер оглы</t>
  </si>
  <si>
    <t>471901405095</t>
  </si>
  <si>
    <t>К(Ф)Х Кляпко Н.Р.</t>
  </si>
  <si>
    <t>781013446884</t>
  </si>
  <si>
    <t>К(Ф)Х Колесникова Дмитрия Андреевича</t>
  </si>
  <si>
    <t>471905599638</t>
  </si>
  <si>
    <t>К(Ф)Х Кулюдина Виктория Владимировна</t>
  </si>
  <si>
    <t>050201523531</t>
  </si>
  <si>
    <t>К(Ф)Х Курбанова Сайпуллы Гасановича</t>
  </si>
  <si>
    <t>471910076200</t>
  </si>
  <si>
    <t>К(Ф)Х Пирогова Александра Станиславовича</t>
  </si>
  <si>
    <t>381113264679</t>
  </si>
  <si>
    <t>К(Ф)Х Пухляков Павел Александрович</t>
  </si>
  <si>
    <t>381107173092</t>
  </si>
  <si>
    <t>К(Ф)Х Пухлякова Лариса Николаевна</t>
  </si>
  <si>
    <t>471900055000</t>
  </si>
  <si>
    <t>К(Ф)Х Седаков Алексей Сергеевич</t>
  </si>
  <si>
    <t>471902856245</t>
  </si>
  <si>
    <t>КХ Комаров Александр Николаевич</t>
  </si>
  <si>
    <t>7813516926</t>
  </si>
  <si>
    <t>ООО "ЛЭНДКЕЙ-АГРО"</t>
  </si>
  <si>
    <t>4719009754</t>
  </si>
  <si>
    <t>ООО "Семеноводство"</t>
  </si>
  <si>
    <t>4719023950</t>
  </si>
  <si>
    <t xml:space="preserve">ООО "Славянка М" </t>
  </si>
  <si>
    <t>4719018438</t>
  </si>
  <si>
    <t>СПК "Кобраловский"</t>
  </si>
  <si>
    <t>4705030989</t>
  </si>
  <si>
    <t>УФК по Ленинградской области (Администрация Гатчинского муниципального района л/с 04453001770)</t>
  </si>
  <si>
    <t>Гатчинский</t>
  </si>
  <si>
    <t>4707001302</t>
  </si>
  <si>
    <t>АО "Ополье"</t>
  </si>
  <si>
    <t>4707001870</t>
  </si>
  <si>
    <t>АО "Племзавод "Агро-Балт"</t>
  </si>
  <si>
    <t>4707041440</t>
  </si>
  <si>
    <t>К(Ф)Х "Шконда"</t>
  </si>
  <si>
    <t>470700985341</t>
  </si>
  <si>
    <t>К(Ф)Х Бирюков Ю. В.</t>
  </si>
  <si>
    <t>519090593408</t>
  </si>
  <si>
    <t>К(Ф)Х Лобан Г.М.</t>
  </si>
  <si>
    <t>470700216201</t>
  </si>
  <si>
    <t>К(Ф)Х Мельников Владимир Сергеевич</t>
  </si>
  <si>
    <t>470700070224</t>
  </si>
  <si>
    <t xml:space="preserve">К(Ф)Х Михайлов Владимир Викторович </t>
  </si>
  <si>
    <t>470701126053</t>
  </si>
  <si>
    <t>К(Ф)Х Палий Василий Арсентьевич</t>
  </si>
  <si>
    <t>470310434290</t>
  </si>
  <si>
    <t>К(Ф)Х Ралько Андрей Сергеевич</t>
  </si>
  <si>
    <t>470700088694</t>
  </si>
  <si>
    <t xml:space="preserve">К(Ф)Х Шконда Сергей Захарович </t>
  </si>
  <si>
    <t>470700024267</t>
  </si>
  <si>
    <t xml:space="preserve">К(Ф)Х Яковлева Елена Николаевна </t>
  </si>
  <si>
    <t>470702627060</t>
  </si>
  <si>
    <t>КХ  Химич Александр Вячеславович</t>
  </si>
  <si>
    <t>4704096497</t>
  </si>
  <si>
    <t>СПК "Петротрал 2"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</si>
  <si>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</si>
  <si>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</si>
  <si>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</si>
  <si>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4708000090</t>
  </si>
  <si>
    <t>АО "Молодежный"</t>
  </si>
  <si>
    <t>4708000051</t>
  </si>
  <si>
    <t>ЗАО "Березовское"</t>
  </si>
  <si>
    <t>470800127442</t>
  </si>
  <si>
    <t>К(Ф)Х Захарова Н.Н.</t>
  </si>
  <si>
    <t>782600519200</t>
  </si>
  <si>
    <t>К(Ф)Х Москвин Александр Анатольевич</t>
  </si>
  <si>
    <t>402809597307</t>
  </si>
  <si>
    <t>К(Ф)Х Ниёзматова Бурхонидина Имомидиновича</t>
  </si>
  <si>
    <t>470800033949</t>
  </si>
  <si>
    <t>К(Ф)Х Перетин Владимир  Алексеевич</t>
  </si>
  <si>
    <t>470802855197</t>
  </si>
  <si>
    <t>К(Ф)Х Пряхина Сергея Евгеньевича</t>
  </si>
  <si>
    <t>781430628543</t>
  </si>
  <si>
    <t>К(Ф)Х Сторожев Андрей Владимирович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</si>
  <si>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</si>
  <si>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</si>
  <si>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</si>
  <si>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</si>
  <si>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</si>
  <si>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</si>
  <si>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234321652306</t>
  </si>
  <si>
    <t>Степанов Владимир Николаевич</t>
  </si>
  <si>
    <t>4708014142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</si>
  <si>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</si>
  <si>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</si>
  <si>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>4706002688</t>
  </si>
  <si>
    <t>АО "Птицефабрика "Северная"</t>
  </si>
  <si>
    <t>4706001780</t>
  </si>
  <si>
    <t>АО "Птицефабрика Синявинская"</t>
  </si>
  <si>
    <t>594900064943</t>
  </si>
  <si>
    <t>Безгодова Мария Викторовна</t>
  </si>
  <si>
    <t>781150718963</t>
  </si>
  <si>
    <t>Ильина Екатерина Максимовна</t>
  </si>
  <si>
    <t>781124331078</t>
  </si>
  <si>
    <t>К(Ф)Х  Плющев Юрий Вячеславович</t>
  </si>
  <si>
    <t>782513158879</t>
  </si>
  <si>
    <t>К(Ф)Х  Суминой Виктории Васильевны</t>
  </si>
  <si>
    <t>470600005327</t>
  </si>
  <si>
    <t>К(Ф)Х Быкова Алексея Дмитриевича</t>
  </si>
  <si>
    <t>470310194802</t>
  </si>
  <si>
    <t>К(Ф)Х Галебцовой С.Ф.</t>
  </si>
  <si>
    <t>470600107495</t>
  </si>
  <si>
    <t>К(Ф)Х Голубева С.А.</t>
  </si>
  <si>
    <t>470604708345</t>
  </si>
  <si>
    <t>К(Ф)Х Кленова Дмитрия Викторовича</t>
  </si>
  <si>
    <t>470605433453</t>
  </si>
  <si>
    <t>К(Ф)Х Лознов Андрей Геннадьевич</t>
  </si>
  <si>
    <t>470604676703</t>
  </si>
  <si>
    <t>К(Ф)Х Скребневой Евгении Альбертовны</t>
  </si>
  <si>
    <t>471608293703</t>
  </si>
  <si>
    <t>К(Ф)Х Фионова Ю.А.</t>
  </si>
  <si>
    <t>784801291133</t>
  </si>
  <si>
    <t>К(Ф)Х Хухунашвили И. Р.</t>
  </si>
  <si>
    <t>470600009593</t>
  </si>
  <si>
    <t>КХ Пичугин Анатолий Анатольевич</t>
  </si>
  <si>
    <t>470601147941</t>
  </si>
  <si>
    <t>КХ Шайдецкий Иван Семенович</t>
  </si>
  <si>
    <t>550410245627</t>
  </si>
  <si>
    <t>Кленин Егор Владимирович</t>
  </si>
  <si>
    <t>4706004117</t>
  </si>
  <si>
    <t>ООО "АГРОФИРМА"</t>
  </si>
  <si>
    <t>4706037680</t>
  </si>
  <si>
    <t xml:space="preserve">ООО "Всеволожская селекционная станция" 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</si>
  <si>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</si>
  <si>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</si>
  <si>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</si>
  <si>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</si>
  <si>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Кировский</t>
  </si>
  <si>
    <t>470520152397</t>
  </si>
  <si>
    <t>К(Ф)Х  Безгина Ольга Ивановна</t>
  </si>
  <si>
    <t>470900045666</t>
  </si>
  <si>
    <t xml:space="preserve">К(Ф)Х  Мокеев Олег Вячеславович  </t>
  </si>
  <si>
    <t>470900048160</t>
  </si>
  <si>
    <t>К(Ф)Х  Мокеева Елена Анатольевна</t>
  </si>
  <si>
    <t>470900048554</t>
  </si>
  <si>
    <t>К(Ф)Х Бондарь Иван Ефимович</t>
  </si>
  <si>
    <t>470900078171</t>
  </si>
  <si>
    <t>К(Ф)Х Боричев Константин Валентинович</t>
  </si>
  <si>
    <t>470901610159</t>
  </si>
  <si>
    <t>К(Ф)Х Ивков Андрей Николаевич</t>
  </si>
  <si>
    <t>471103872787</t>
  </si>
  <si>
    <t>К(Ф)Х Любчика Юрия Борисовича</t>
  </si>
  <si>
    <t>470900486124</t>
  </si>
  <si>
    <t xml:space="preserve">К(Ф)Х Майдаков Александр Николаевич </t>
  </si>
  <si>
    <t>470901529807</t>
  </si>
  <si>
    <t>К(Ф)Х Майдаков Олег Александрович</t>
  </si>
  <si>
    <t>470901534099</t>
  </si>
  <si>
    <t>К(Ф)Х Майдакова Е.А.</t>
  </si>
  <si>
    <t>781661938609</t>
  </si>
  <si>
    <t>К(Ф)Х Поляков Дмитрий Валерьевич</t>
  </si>
  <si>
    <t>470903124806</t>
  </si>
  <si>
    <t>К(Ф)Х Поречин Сергей Сергеевич</t>
  </si>
  <si>
    <t>470901048677</t>
  </si>
  <si>
    <t>К(Ф)Х Шишикина Александра Анатольевича</t>
  </si>
  <si>
    <t>4711013477</t>
  </si>
  <si>
    <t>ООО "Агрофирма Рассвет"</t>
  </si>
  <si>
    <t>4711012240</t>
  </si>
  <si>
    <t>ООО "Экоферма "Алеховщина"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</si>
  <si>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</si>
  <si>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</si>
  <si>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261805838810</t>
  </si>
  <si>
    <t>Шевчук Иван Викторович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</si>
  <si>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</si>
  <si>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</si>
  <si>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</si>
  <si>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</si>
  <si>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</si>
  <si>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</si>
  <si>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</si>
  <si>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</si>
  <si>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</si>
  <si>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</si>
  <si>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</si>
  <si>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780723310710</t>
  </si>
  <si>
    <t>К(Ф)Х Алимов Роман Владимирович</t>
  </si>
  <si>
    <t>781910184070</t>
  </si>
  <si>
    <t>К(Ф)Х Гольцова Ивана Александровича</t>
  </si>
  <si>
    <t>780421681637</t>
  </si>
  <si>
    <t>К(Ф)Х Денисенко М.Ю.</t>
  </si>
  <si>
    <t>471704333388</t>
  </si>
  <si>
    <t>К(Ф)Х Степаненко Анастасия Сергеевна</t>
  </si>
  <si>
    <t>471705481773</t>
  </si>
  <si>
    <t>К(Ф)Х Чебан В.Ф.</t>
  </si>
  <si>
    <t>4720013025</t>
  </si>
  <si>
    <t>ООО "ПО "Русско-Высоцкая птицефабрика"</t>
  </si>
  <si>
    <t>4725482302</t>
  </si>
  <si>
    <t>ООО "СХП "Копорье"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</si>
  <si>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</si>
  <si>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</si>
  <si>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</si>
  <si>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4710022976</t>
  </si>
  <si>
    <t>АО "Волошово"</t>
  </si>
  <si>
    <t>4710003677</t>
  </si>
  <si>
    <t>АО "Племзавод "Рапти"</t>
  </si>
  <si>
    <t>471008827008</t>
  </si>
  <si>
    <t xml:space="preserve">К(Ф)Х  Тирон Леонид Владимирович </t>
  </si>
  <si>
    <t>780444206902</t>
  </si>
  <si>
    <t>К(Ф)Х Ерилова Юрия Михайловича</t>
  </si>
  <si>
    <t>782095188376</t>
  </si>
  <si>
    <t>К(Ф)Х Каврелишвили Лали Лазаревна</t>
  </si>
  <si>
    <t>690504275618</t>
  </si>
  <si>
    <t>К(Ф)Х Клементьева С.П.</t>
  </si>
  <si>
    <t>322000062812</t>
  </si>
  <si>
    <t>К(Ф)Х Лукашова Виталия Викторовича</t>
  </si>
  <si>
    <t>471000098096</t>
  </si>
  <si>
    <t>К(Ф)Х Ополченный Сергей Владимирович</t>
  </si>
  <si>
    <t>471000991119</t>
  </si>
  <si>
    <t>К(Ф)Х Розымбаев Рахматулла Джоракулиевич</t>
  </si>
  <si>
    <t>471002402513</t>
  </si>
  <si>
    <t>К(Ф)Х Розымбаевой Татьяны Петровны</t>
  </si>
  <si>
    <t>781310164900</t>
  </si>
  <si>
    <t>К(Ф)Х Руденко Игорь Станиславович</t>
  </si>
  <si>
    <t>471000689885</t>
  </si>
  <si>
    <t>К(Ф)Х Санец Виктор Ануфриевич</t>
  </si>
  <si>
    <t>781419965520</t>
  </si>
  <si>
    <t>К(Ф)Х Тихонов Виктор Сергеевич</t>
  </si>
  <si>
    <t>471004309291</t>
  </si>
  <si>
    <t>К(Ф)Х Федулова Ирина Викторовна</t>
  </si>
  <si>
    <t>471004939688</t>
  </si>
  <si>
    <t>К(Ф)Х Филиппов Е.А.</t>
  </si>
  <si>
    <t>471005295404</t>
  </si>
  <si>
    <t>К(Ф)Х Ядренцева Геннадия Валентиновича</t>
  </si>
  <si>
    <t>4710006893</t>
  </si>
  <si>
    <t xml:space="preserve">КХ "Лебедь" </t>
  </si>
  <si>
    <t>4710003839</t>
  </si>
  <si>
    <t>ОАО "Лужский комбикормовый завод"</t>
  </si>
  <si>
    <t>4710004180</t>
  </si>
  <si>
    <t>ОАО "Рассвет"</t>
  </si>
  <si>
    <t>4710021620</t>
  </si>
  <si>
    <t>ООО  "Племенной завод "Урожай"</t>
  </si>
  <si>
    <t>4710012706</t>
  </si>
  <si>
    <t>ООО "АГРОИННОВАЦИЯ"</t>
  </si>
  <si>
    <t>4710028657</t>
  </si>
  <si>
    <t>ООО "Агрохолдинг "Приозерный"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</si>
  <si>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</si>
  <si>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</si>
  <si>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</si>
  <si>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</si>
  <si>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</si>
  <si>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</si>
  <si>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4710032692</t>
  </si>
  <si>
    <t>ООО "Серебрянка"</t>
  </si>
  <si>
    <t>4710012590</t>
  </si>
  <si>
    <t>ООО "Три Татьяны"</t>
  </si>
  <si>
    <t>4710032822</t>
  </si>
  <si>
    <t>ООО Зверохозяйство "Лужское"</t>
  </si>
  <si>
    <t>4710001630</t>
  </si>
  <si>
    <t>СПК "Оредежский"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</si>
  <si>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</si>
  <si>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</si>
  <si>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</si>
  <si>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471101734608</t>
  </si>
  <si>
    <t>К(Ф)Х Апряткина Наталья Вячеславовна</t>
  </si>
  <si>
    <t>471100764984</t>
  </si>
  <si>
    <t>К(Ф)Х Занькин Николай Николаевич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</si>
  <si>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</si>
  <si>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</si>
  <si>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</si>
  <si>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4712003009</t>
  </si>
  <si>
    <t xml:space="preserve">АО  "ПЗ "Раздолье" </t>
  </si>
  <si>
    <t>4712000350</t>
  </si>
  <si>
    <t>АО " ПЗ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</si>
  <si>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</si>
  <si>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</si>
  <si>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</si>
  <si>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</si>
  <si>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</si>
  <si>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</si>
  <si>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</si>
  <si>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</si>
  <si>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4712001001</t>
  </si>
  <si>
    <t xml:space="preserve">АО ПЗ "Красноармейский" </t>
  </si>
  <si>
    <t>4712010662</t>
  </si>
  <si>
    <t>АО ПЗ "Красноозерное"</t>
  </si>
  <si>
    <t>4712000216</t>
  </si>
  <si>
    <t>АО ПЗ "Петровский"</t>
  </si>
  <si>
    <t>4712026197</t>
  </si>
  <si>
    <t>К(Ф)Х "ПОДВОРЬЕ ПОРТОВОЕ"</t>
  </si>
  <si>
    <t>780714278001</t>
  </si>
  <si>
    <t>К(Ф)Х Беляева Александра Владимировича</t>
  </si>
  <si>
    <t>471204474944</t>
  </si>
  <si>
    <t>К(Ф)Х Васильева М.А.</t>
  </si>
  <si>
    <t>781423095622</t>
  </si>
  <si>
    <t>К(Ф)Х Горида Алексея Леонидовича</t>
  </si>
  <si>
    <t>783800137899</t>
  </si>
  <si>
    <t>К(Ф)Х Кириллова Дарья Степановна</t>
  </si>
  <si>
    <t>471206241293</t>
  </si>
  <si>
    <t>К(Ф)Х Кудрова Валентина Сергеевна</t>
  </si>
  <si>
    <t>471203033190</t>
  </si>
  <si>
    <t>К(Ф)Х Попкова Виктория Алексеевна</t>
  </si>
  <si>
    <t>4712007162</t>
  </si>
  <si>
    <t>КХ "Бакана В.В."</t>
  </si>
  <si>
    <t>4712001957</t>
  </si>
  <si>
    <t>КХ "Приручейная долина" Горонка М.Д.</t>
  </si>
  <si>
    <t>4712021544</t>
  </si>
  <si>
    <t>ООО "СХП "КУЗНЕЧНОЕ"</t>
  </si>
  <si>
    <t>7841452382</t>
  </si>
  <si>
    <t>ООО "Яровое"</t>
  </si>
  <si>
    <t>4712005990</t>
  </si>
  <si>
    <t>СНТ  " Сосновый"</t>
  </si>
  <si>
    <t>4712021632</t>
  </si>
  <si>
    <t>УФК по Ленинградской области (Администрация Приозерский муниципальный район  л.с.04453009830)</t>
  </si>
  <si>
    <t>Приозерский</t>
  </si>
  <si>
    <t>Санкт-Петербург</t>
  </si>
  <si>
    <t>4713000025</t>
  </si>
  <si>
    <t>АО "Родина"</t>
  </si>
  <si>
    <t>4713000770</t>
  </si>
  <si>
    <t>ЗАО "Осьминское"</t>
  </si>
  <si>
    <t>471300580889</t>
  </si>
  <si>
    <t>К(Ф)Х Елагина Олега Ивановича</t>
  </si>
  <si>
    <t>471305154250</t>
  </si>
  <si>
    <t>К(Ф)Х Никифорчин София Петровна</t>
  </si>
  <si>
    <t>470710290902</t>
  </si>
  <si>
    <t>К(Ф)Х Парачев Алексей Александрович</t>
  </si>
  <si>
    <t>471300626558</t>
  </si>
  <si>
    <t>К(Ф)Х Уланова Галина Викторовна</t>
  </si>
  <si>
    <t>471300050867</t>
  </si>
  <si>
    <t>КХ Чака Татьяна Николаевна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</si>
  <si>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</si>
  <si>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</si>
  <si>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</si>
  <si>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</si>
  <si>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АО "КУЛЬТУРА-АГРО"</t>
  </si>
  <si>
    <t>4715003007</t>
  </si>
  <si>
    <t>ЗАО "СП Андреевское"</t>
  </si>
  <si>
    <t>471505939368</t>
  </si>
  <si>
    <t>К(Ф)Х Баркасова Александр Владимирович</t>
  </si>
  <si>
    <t>471507482101</t>
  </si>
  <si>
    <t>К(Ф)Х Моисеева А.Б.</t>
  </si>
  <si>
    <t>471510298670</t>
  </si>
  <si>
    <t>Кириленко Святослав Андреевич</t>
  </si>
  <si>
    <t>4715031082</t>
  </si>
  <si>
    <t>ООО "Гавань"</t>
  </si>
  <si>
    <t>4715029654</t>
  </si>
  <si>
    <t>ООО "Лапландия"</t>
  </si>
  <si>
    <t>4715027880</t>
  </si>
  <si>
    <t>ООО "Озерное"</t>
  </si>
  <si>
    <t>471504568590</t>
  </si>
  <si>
    <t>Таран Валерия Сергеевна</t>
  </si>
  <si>
    <t>4715015877</t>
  </si>
  <si>
    <t>УФК по Ленинградской области ( Администрация Тихвинского района л/с 04453010630)</t>
  </si>
  <si>
    <t>Тихвинский</t>
  </si>
  <si>
    <t>4716000489</t>
  </si>
  <si>
    <t>АО "ЛЮБАНЬ"</t>
  </si>
  <si>
    <t>4716000496</t>
  </si>
  <si>
    <t>АО "Племхоз имени Тельмана"</t>
  </si>
  <si>
    <t>471609814941</t>
  </si>
  <si>
    <t>К(Ф)Х Дубровский Егор Анатольевич</t>
  </si>
  <si>
    <t>471604440731</t>
  </si>
  <si>
    <t>К(Ф)Х Евсютин Виктор Иванович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</si>
  <si>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</si>
  <si>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</si>
  <si>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</si>
  <si>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</si>
  <si>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</si>
  <si>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</si>
  <si>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471604860341</t>
  </si>
  <si>
    <t>К(Ф)Х Летягин Михаил Юрьевич</t>
  </si>
  <si>
    <t>471600961300</t>
  </si>
  <si>
    <t>К(Ф)Х Лукьянов Евгений Андреевич</t>
  </si>
  <si>
    <t>782006162690</t>
  </si>
  <si>
    <t>К(Ф)Х Маланичева Сергея Дмитриевича</t>
  </si>
  <si>
    <t>471606250704</t>
  </si>
  <si>
    <t>К(Ф)Х Матвеева Е.Н.</t>
  </si>
  <si>
    <t>471601390480</t>
  </si>
  <si>
    <t>К(Ф)Х Носова К.И.</t>
  </si>
  <si>
    <t>260401992349</t>
  </si>
  <si>
    <t>К(Ф)Х Цымбал Владимир Сергеевич</t>
  </si>
  <si>
    <t>471609030552</t>
  </si>
  <si>
    <t>К(Ф)Х Ширалиев Сеймур Октай оглы</t>
  </si>
  <si>
    <t>781419611659</t>
  </si>
  <si>
    <t>К(Ф)Х Юшков Александр Николаевич</t>
  </si>
  <si>
    <t>471701442879</t>
  </si>
  <si>
    <t>К(Ф)Х Янковский А.А.</t>
  </si>
  <si>
    <t>4716042930</t>
  </si>
  <si>
    <t>КФХ "ЭКО-УСАДЬБА БЕЛОВО"</t>
  </si>
  <si>
    <t>460901190363</t>
  </si>
  <si>
    <t>Копылова Ольга Владимировна</t>
  </si>
  <si>
    <t>4716041380</t>
  </si>
  <si>
    <t>ООО "АЛЬМА"</t>
  </si>
  <si>
    <t>4716022524</t>
  </si>
  <si>
    <t>ООО "Агрохолдинг"Пулковский"</t>
  </si>
  <si>
    <t>4716029840</t>
  </si>
  <si>
    <t>ООО "ИДАВАНГ АГРО"</t>
  </si>
  <si>
    <t>4716018870</t>
  </si>
  <si>
    <t>ООО "Петрохолод. Аграрные технологии"</t>
  </si>
  <si>
    <t>4716015781</t>
  </si>
  <si>
    <t>ООО "СП "Восход"</t>
  </si>
  <si>
    <t>4716013512</t>
  </si>
  <si>
    <t>ООО "София"</t>
  </si>
  <si>
    <t>4716010247</t>
  </si>
  <si>
    <t>СНТ "Озерки" массива "Поркузи"</t>
  </si>
  <si>
    <t>4716019345</t>
  </si>
  <si>
    <t>ТСН "Керамик-2" массива "Захожье"</t>
  </si>
  <si>
    <t>4716019987</t>
  </si>
  <si>
    <t>ТСН "Лесное-2" массива Никольское</t>
  </si>
  <si>
    <t>4716024480</t>
  </si>
  <si>
    <t>УФК по Ленинградской области (Администрация МО Тосненский район ЛО л/с 04453003850)</t>
  </si>
  <si>
    <t>Тосненский</t>
  </si>
  <si>
    <t>4714020095</t>
  </si>
  <si>
    <t>ООО "Рыбная Федерация"</t>
  </si>
  <si>
    <t>г. Сосновый Бор</t>
  </si>
  <si>
    <t>7708075454</t>
  </si>
  <si>
    <t>Межрегиональное УФК, Минсельхоз России</t>
  </si>
  <si>
    <t>7820022050</t>
  </si>
  <si>
    <t>ООО "РЦ "Плинор"</t>
  </si>
  <si>
    <t>нет</t>
  </si>
  <si>
    <t xml:space="preserve">Субвенции по поддержке сельскохозяйственного производства </t>
  </si>
  <si>
    <t xml:space="preserve">Субсидии на возмещение части затрат на производство семян многолетних трав </t>
  </si>
  <si>
    <t>Субсидии на возмещение части затрат на приобретение оригинальных и репродукционных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</si>
  <si>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</si>
  <si>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 xml:space="preserve">Субсидии на повышение продуктивности в молочном скотоводстве </t>
  </si>
  <si>
    <t>Субсидии на возмещение части затрат, связанных с производством мяса крупного рогатого скота</t>
  </si>
  <si>
    <t xml:space="preserve">Субсидии на возмещение части затрат на приобретение племенного молодняка норок </t>
  </si>
  <si>
    <t>Субсидии на возмещение части затрат на содержание основных свиноматок</t>
  </si>
  <si>
    <t xml:space="preserve">Субсидии на возмещение части затрат на произв-во продукции рыболовства </t>
  </si>
  <si>
    <t xml:space="preserve">Субсидии на возмещение части затрат на развитие малых форм хозяйствования  </t>
  </si>
  <si>
    <t xml:space="preserve">Субсидии на возмещение части затрат на создание и восстановл. объектов инж. инфраструктуры в садоводческих, огороднических и дачных некоммерч. объединениях </t>
  </si>
  <si>
    <t>Субсидии на возмещение части затрат с/х товаропроизводителей на уплату страховых премий, начисленных по договорам с/х страхования в области   растениеводства</t>
  </si>
  <si>
    <t>Субсидии на возмещение части затрат в племенном жив-ве</t>
  </si>
  <si>
    <t>Субсидии на возмещение части затрат с/х товаропроизводителей на уплату страховых премий, начисленных по договорам с/х страхования в области   животноводства</t>
  </si>
  <si>
    <t>Субсидии на поддержку начинающих фермеров</t>
  </si>
  <si>
    <t>Субсидии на развитие семейных животноводческих ферм</t>
  </si>
  <si>
    <t xml:space="preserve">Субсидии на возмещение части затрат на оказание консультационной помощи  </t>
  </si>
  <si>
    <t>Субсидии на возмещ.части затрат на переподготовку и повышение квалификации кадров, обучение персонала на пр-ве и проведение произв. практики студентов  в агропромышл. и рыбохоз. комплексе ЛО</t>
  </si>
  <si>
    <t xml:space="preserve">Субсидии на возмещение части затрат при проведении мероприятий регионального значения </t>
  </si>
  <si>
    <t>Прочие мероприятия (оплата государственных контрактов и договоров  заключенных комитетом)</t>
  </si>
  <si>
    <t>Субсидии на возмещение ч. затрат  по стр-ву, реконструкции, кап. ремонту и ремонту автомобильных дорог, связывающих объекты с/х назнач. между собой и (или) с дорогами общего пользования</t>
  </si>
  <si>
    <t>Субсидии на возмещение части затрат на приобретение кормов  для рыб</t>
  </si>
  <si>
    <t>Субсидии на возмещение части затрат на приобретение кормов для клеточных пушных зверей</t>
  </si>
  <si>
    <t>Субсидии на возмещение части процентной ставки по инвестиционным кредитам</t>
  </si>
  <si>
    <t>Социальная поддержка молодых специалистов Ленинградской области</t>
  </si>
  <si>
    <t>Субсидии на возмещение части затрат на приобретение кормов  для свиней</t>
  </si>
  <si>
    <t>Субсидии на возмещение части затрат на приобретение кормов  для птицы</t>
  </si>
  <si>
    <t xml:space="preserve">Субсидии на возмещ. части затрат на приобретение с/х техники, спец. транспорта, изделий автомоб. промышл-ти, оборуд.и спецтехники для с/х пр-ва </t>
  </si>
  <si>
    <t xml:space="preserve">Субсидии на возмещение части затрат по постановке земель сельскохозяйственного назначения на кадастровый учет </t>
  </si>
  <si>
    <t>Субсидии на возмещение части затрат на развитие малых птицеводческих ферм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</si>
</sst>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172" fontId="2" fillId="0" borderId="12" xfId="0" applyNumberFormat="1" applyFont="1" applyBorder="1" applyAlignment="1">
      <alignment horizontal="right" vertical="top" wrapText="1"/>
    </xf>
    <xf numFmtId="172" fontId="2" fillId="0" borderId="15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right" vertical="top" wrapText="1"/>
    </xf>
    <xf numFmtId="172" fontId="2" fillId="0" borderId="18" xfId="0" applyNumberFormat="1" applyFont="1" applyBorder="1" applyAlignment="1">
      <alignment horizontal="right" vertical="top" wrapText="1"/>
    </xf>
    <xf numFmtId="172" fontId="2" fillId="0" borderId="19" xfId="0" applyNumberFormat="1" applyFont="1" applyBorder="1" applyAlignment="1">
      <alignment horizontal="right" vertical="top" wrapText="1"/>
    </xf>
    <xf numFmtId="172" fontId="6" fillId="0" borderId="1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172" fontId="1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390"/>
  <sheetViews>
    <sheetView showZeros="0" tabSelected="1" zoomScalePageLayoutView="0" workbookViewId="0" topLeftCell="A7">
      <pane xSplit="2" ySplit="3" topLeftCell="V379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AF402" sqref="AF402"/>
    </sheetView>
  </sheetViews>
  <sheetFormatPr defaultColWidth="9.00390625" defaultRowHeight="12.75"/>
  <cols>
    <col min="1" max="1" width="4.875" style="0" customWidth="1"/>
    <col min="2" max="2" width="22.75390625" style="0" customWidth="1"/>
    <col min="3" max="3" width="9.25390625" style="0" customWidth="1"/>
    <col min="4" max="4" width="8.50390625" style="0" customWidth="1"/>
    <col min="5" max="5" width="7.625" style="0" customWidth="1"/>
    <col min="6" max="6" width="9.75390625" style="0" customWidth="1"/>
    <col min="7" max="8" width="9.50390625" style="0" customWidth="1"/>
    <col min="9" max="9" width="7.625" style="0" customWidth="1"/>
    <col min="10" max="10" width="8.375" style="0" customWidth="1"/>
    <col min="11" max="11" width="8.75390625" style="0" customWidth="1"/>
    <col min="12" max="12" width="8.50390625" style="0" customWidth="1"/>
    <col min="13" max="13" width="9.375" style="0" customWidth="1"/>
    <col min="14" max="14" width="7.625" style="0" customWidth="1"/>
    <col min="15" max="17" width="8.375" style="0" customWidth="1"/>
    <col min="18" max="18" width="11.50390625" style="0" customWidth="1"/>
    <col min="19" max="19" width="9.625" style="0" customWidth="1"/>
    <col min="20" max="20" width="12.25390625" style="0" customWidth="1"/>
    <col min="21" max="21" width="9.625" style="0" customWidth="1"/>
    <col min="22" max="22" width="13.375" style="0" customWidth="1"/>
    <col min="23" max="23" width="13.50390625" style="0" customWidth="1"/>
    <col min="24" max="24" width="8.75390625" style="0" customWidth="1"/>
    <col min="25" max="25" width="8.50390625" style="0" customWidth="1"/>
    <col min="26" max="26" width="9.00390625" style="0" customWidth="1"/>
    <col min="27" max="27" width="8.50390625" style="0" customWidth="1"/>
    <col min="28" max="28" width="7.625" style="0" customWidth="1"/>
    <col min="29" max="29" width="15.375" style="0" customWidth="1"/>
    <col min="30" max="30" width="8.375" style="0" customWidth="1"/>
    <col min="31" max="31" width="8.125" style="0" customWidth="1"/>
    <col min="32" max="32" width="14.625" style="0" customWidth="1"/>
    <col min="33" max="33" width="8.375" style="0" customWidth="1"/>
    <col min="34" max="34" width="9.375" style="0" customWidth="1"/>
    <col min="35" max="35" width="5.50390625" style="0" customWidth="1"/>
    <col min="36" max="36" width="2.375" style="0" customWidth="1"/>
    <col min="37" max="37" width="2.50390625" style="0" customWidth="1"/>
    <col min="38" max="38" width="3.00390625" style="0" customWidth="1"/>
    <col min="39" max="39" width="2.875" style="0" customWidth="1"/>
    <col min="40" max="40" width="3.375" style="0" customWidth="1"/>
    <col min="41" max="42" width="2.875" style="0" customWidth="1"/>
    <col min="43" max="73" width="2.50390625" style="0" customWidth="1"/>
    <col min="74" max="74" width="3.50390625" style="0" customWidth="1"/>
    <col min="75" max="76" width="3.375" style="0" customWidth="1"/>
    <col min="77" max="77" width="5.125" style="0" customWidth="1"/>
    <col min="78" max="78" width="4.625" style="0" customWidth="1"/>
  </cols>
  <sheetData>
    <row r="1" s="1" customFormat="1" ht="9.75"/>
    <row r="2" s="1" customFormat="1" ht="9.75"/>
    <row r="3" spans="2:33" s="1" customFormat="1" ht="13.5">
      <c r="B3" s="10"/>
      <c r="C3" s="10"/>
      <c r="D3" s="40" t="s">
        <v>1</v>
      </c>
      <c r="E3" s="40"/>
      <c r="F3" s="40"/>
      <c r="G3" s="40"/>
      <c r="H3" s="40"/>
      <c r="I3" s="4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3:33" s="5" customFormat="1" ht="12">
      <c r="C4" s="11"/>
      <c r="D4" s="42" t="s">
        <v>4</v>
      </c>
      <c r="E4" s="42"/>
      <c r="F4" s="42"/>
      <c r="G4" s="42"/>
      <c r="H4" s="42"/>
      <c r="I4" s="4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s="5" customFormat="1" ht="12">
      <c r="B5" s="4"/>
      <c r="C5" s="4"/>
      <c r="D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s="5" customFormat="1" ht="12">
      <c r="B6" s="4"/>
      <c r="E6" s="41" t="s">
        <v>3</v>
      </c>
      <c r="F6" s="41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s="1" customFormat="1" ht="9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="1" customFormat="1" ht="10.5" thickBot="1"/>
    <row r="9" spans="2:34" s="2" customFormat="1" ht="108.75" customHeight="1" thickBot="1">
      <c r="B9" s="32" t="s">
        <v>2</v>
      </c>
      <c r="C9" s="24" t="s">
        <v>5</v>
      </c>
      <c r="D9" s="43" t="s">
        <v>686</v>
      </c>
      <c r="E9" s="43" t="s">
        <v>687</v>
      </c>
      <c r="F9" s="43" t="s">
        <v>688</v>
      </c>
      <c r="G9" s="43" t="s">
        <v>689</v>
      </c>
      <c r="H9" s="43" t="s">
        <v>690</v>
      </c>
      <c r="I9" s="44" t="s">
        <v>691</v>
      </c>
      <c r="J9" s="43" t="s">
        <v>692</v>
      </c>
      <c r="K9" s="44" t="s">
        <v>707</v>
      </c>
      <c r="L9" s="45" t="s">
        <v>710</v>
      </c>
      <c r="M9" s="45" t="s">
        <v>711</v>
      </c>
      <c r="N9" s="45" t="s">
        <v>706</v>
      </c>
      <c r="O9" s="44" t="s">
        <v>693</v>
      </c>
      <c r="P9" s="44" t="s">
        <v>694</v>
      </c>
      <c r="Q9" s="44" t="s">
        <v>714</v>
      </c>
      <c r="R9" s="44" t="s">
        <v>695</v>
      </c>
      <c r="S9" s="43" t="s">
        <v>708</v>
      </c>
      <c r="T9" s="43" t="s">
        <v>712</v>
      </c>
      <c r="U9" s="43" t="s">
        <v>697</v>
      </c>
      <c r="V9" s="43" t="s">
        <v>696</v>
      </c>
      <c r="W9" s="43" t="s">
        <v>698</v>
      </c>
      <c r="X9" s="44" t="s">
        <v>699</v>
      </c>
      <c r="Y9" s="44" t="s">
        <v>700</v>
      </c>
      <c r="Z9" s="43" t="s">
        <v>713</v>
      </c>
      <c r="AA9" s="44" t="s">
        <v>685</v>
      </c>
      <c r="AB9" s="44" t="s">
        <v>701</v>
      </c>
      <c r="AC9" s="43" t="s">
        <v>702</v>
      </c>
      <c r="AD9" s="44" t="s">
        <v>703</v>
      </c>
      <c r="AE9" s="43" t="s">
        <v>704</v>
      </c>
      <c r="AF9" s="44" t="s">
        <v>705</v>
      </c>
      <c r="AG9" s="45" t="s">
        <v>709</v>
      </c>
      <c r="AH9" s="33" t="s">
        <v>0</v>
      </c>
    </row>
    <row r="10" spans="2:34" s="2" customFormat="1" ht="9.75">
      <c r="B10" s="22"/>
      <c r="C10" s="23"/>
      <c r="D10" s="25" t="s">
        <v>6</v>
      </c>
      <c r="E10" s="25" t="s">
        <v>7</v>
      </c>
      <c r="F10" s="25"/>
      <c r="G10" s="25"/>
      <c r="H10" s="25" t="s">
        <v>8</v>
      </c>
      <c r="I10" s="25" t="s">
        <v>9</v>
      </c>
      <c r="J10" s="25" t="s">
        <v>10</v>
      </c>
      <c r="K10" s="25" t="s">
        <v>25</v>
      </c>
      <c r="L10" s="25" t="s">
        <v>27</v>
      </c>
      <c r="M10" s="25" t="s">
        <v>28</v>
      </c>
      <c r="N10" s="25" t="s">
        <v>24</v>
      </c>
      <c r="O10" s="25" t="s">
        <v>11</v>
      </c>
      <c r="P10" s="25" t="s">
        <v>12</v>
      </c>
      <c r="Q10" s="25"/>
      <c r="R10" s="25" t="s">
        <v>13</v>
      </c>
      <c r="S10" s="25"/>
      <c r="T10" s="25" t="s">
        <v>29</v>
      </c>
      <c r="U10" s="25"/>
      <c r="V10" s="25" t="s">
        <v>14</v>
      </c>
      <c r="W10" s="25" t="s">
        <v>15</v>
      </c>
      <c r="X10" s="25" t="s">
        <v>16</v>
      </c>
      <c r="Y10" s="25" t="s">
        <v>17</v>
      </c>
      <c r="Z10" s="25" t="s">
        <v>30</v>
      </c>
      <c r="AA10" s="25" t="s">
        <v>18</v>
      </c>
      <c r="AB10" s="25" t="s">
        <v>19</v>
      </c>
      <c r="AC10" s="25" t="s">
        <v>20</v>
      </c>
      <c r="AD10" s="25" t="s">
        <v>21</v>
      </c>
      <c r="AE10" s="25" t="s">
        <v>22</v>
      </c>
      <c r="AF10" s="25" t="s">
        <v>23</v>
      </c>
      <c r="AG10" s="25" t="s">
        <v>26</v>
      </c>
      <c r="AH10" s="34"/>
    </row>
    <row r="11" spans="2:34" s="1" customFormat="1" ht="9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5"/>
    </row>
    <row r="12" spans="2:76" s="1" customFormat="1" ht="9.75">
      <c r="B12" s="17" t="s">
        <v>51</v>
      </c>
      <c r="C12" s="16"/>
      <c r="D12" s="14">
        <f>SUM(D13:D24)</f>
        <v>0</v>
      </c>
      <c r="E12" s="14">
        <f aca="true" t="shared" si="0" ref="E12:AF12">SUM(E13:E24)</f>
        <v>1161.144</v>
      </c>
      <c r="F12" s="14">
        <v>6028.31</v>
      </c>
      <c r="G12" s="14">
        <v>197.35002</v>
      </c>
      <c r="H12" s="14">
        <f t="shared" si="0"/>
        <v>28</v>
      </c>
      <c r="I12" s="14">
        <f t="shared" si="0"/>
        <v>0</v>
      </c>
      <c r="J12" s="14">
        <f t="shared" si="0"/>
        <v>0</v>
      </c>
      <c r="K12" s="14">
        <f>SUM(K13:K24)</f>
        <v>0</v>
      </c>
      <c r="L12" s="14">
        <f>SUM(L13:L24)</f>
        <v>0</v>
      </c>
      <c r="M12" s="14">
        <f>SUM(M13:M24)</f>
        <v>0</v>
      </c>
      <c r="N12" s="14">
        <f>SUM(N13:N24)</f>
        <v>0</v>
      </c>
      <c r="O12" s="14">
        <f t="shared" si="0"/>
        <v>0</v>
      </c>
      <c r="P12" s="14">
        <f t="shared" si="0"/>
        <v>1027.5</v>
      </c>
      <c r="Q12" s="46">
        <v>0</v>
      </c>
      <c r="R12" s="14">
        <f t="shared" si="0"/>
        <v>0</v>
      </c>
      <c r="S12" s="14">
        <v>41532.09216</v>
      </c>
      <c r="T12" s="14">
        <f>SUM(T13:T24)</f>
        <v>207.499</v>
      </c>
      <c r="U12" s="46">
        <v>0</v>
      </c>
      <c r="V12" s="14">
        <f>SUM(V13:V24)</f>
        <v>0</v>
      </c>
      <c r="W12" s="14">
        <f t="shared" si="0"/>
        <v>0</v>
      </c>
      <c r="X12" s="14">
        <f t="shared" si="0"/>
        <v>0</v>
      </c>
      <c r="Y12" s="14">
        <f t="shared" si="0"/>
        <v>0</v>
      </c>
      <c r="Z12" s="14">
        <f>SUM(Z13:Z24)</f>
        <v>0</v>
      </c>
      <c r="AA12" s="14">
        <f t="shared" si="0"/>
        <v>1479.615</v>
      </c>
      <c r="AB12" s="14">
        <f t="shared" si="0"/>
        <v>0</v>
      </c>
      <c r="AC12" s="14">
        <f t="shared" si="0"/>
        <v>0</v>
      </c>
      <c r="AD12" s="14">
        <f t="shared" si="0"/>
        <v>0</v>
      </c>
      <c r="AE12" s="14">
        <f t="shared" si="0"/>
        <v>0</v>
      </c>
      <c r="AF12" s="14">
        <f t="shared" si="0"/>
        <v>0</v>
      </c>
      <c r="AG12" s="14">
        <f>SUM(AG13:AG24)</f>
        <v>0</v>
      </c>
      <c r="AH12" s="36">
        <f>SUM(D12:AG12)</f>
        <v>51661.51018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2:34" s="1" customFormat="1" ht="9.75">
      <c r="B13" s="16"/>
      <c r="C13" s="16"/>
      <c r="D13" s="14"/>
      <c r="E13" s="14"/>
      <c r="F13" s="14">
        <v>0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46">
        <v>0</v>
      </c>
      <c r="R13" s="14"/>
      <c r="S13" s="46">
        <v>0</v>
      </c>
      <c r="T13" s="14"/>
      <c r="U13" s="46">
        <v>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36">
        <f>SUM(D13:AG13)</f>
        <v>0</v>
      </c>
    </row>
    <row r="14" spans="1:34" s="21" customFormat="1" ht="9.75">
      <c r="A14" s="19"/>
      <c r="B14" s="18" t="s">
        <v>32</v>
      </c>
      <c r="C14" s="18" t="s">
        <v>31</v>
      </c>
      <c r="D14" s="20">
        <v>0</v>
      </c>
      <c r="E14" s="20">
        <v>0</v>
      </c>
      <c r="F14" s="46">
        <v>135</v>
      </c>
      <c r="G14" s="14">
        <v>0</v>
      </c>
      <c r="H14" s="20">
        <v>28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160</v>
      </c>
      <c r="Q14" s="46">
        <v>0</v>
      </c>
      <c r="R14" s="20">
        <v>0</v>
      </c>
      <c r="S14" s="46">
        <v>0</v>
      </c>
      <c r="T14" s="20">
        <v>0</v>
      </c>
      <c r="U14" s="46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36">
        <f>SUM(D14:AG14)</f>
        <v>323</v>
      </c>
    </row>
    <row r="15" spans="1:34" s="21" customFormat="1" ht="9.75">
      <c r="A15" s="19"/>
      <c r="B15" s="18" t="s">
        <v>34</v>
      </c>
      <c r="C15" s="18" t="s">
        <v>33</v>
      </c>
      <c r="D15" s="20">
        <v>0</v>
      </c>
      <c r="E15" s="20">
        <v>0</v>
      </c>
      <c r="F15" s="46">
        <v>199.5</v>
      </c>
      <c r="G15" s="14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150</v>
      </c>
      <c r="Q15" s="46">
        <v>0</v>
      </c>
      <c r="R15" s="20">
        <v>0</v>
      </c>
      <c r="S15" s="46">
        <v>0</v>
      </c>
      <c r="T15" s="20">
        <v>0</v>
      </c>
      <c r="U15" s="46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36">
        <f>SUM(D15:AG15)</f>
        <v>349.5</v>
      </c>
    </row>
    <row r="16" spans="1:34" s="21" customFormat="1" ht="18.75">
      <c r="A16" s="19"/>
      <c r="B16" s="18" t="s">
        <v>36</v>
      </c>
      <c r="C16" s="18" t="s">
        <v>35</v>
      </c>
      <c r="D16" s="20">
        <v>0</v>
      </c>
      <c r="E16" s="20">
        <v>0</v>
      </c>
      <c r="F16" s="46">
        <v>0</v>
      </c>
      <c r="G16" s="14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355</v>
      </c>
      <c r="Q16" s="46">
        <v>0</v>
      </c>
      <c r="R16" s="20">
        <v>0</v>
      </c>
      <c r="S16" s="46">
        <v>0</v>
      </c>
      <c r="T16" s="20">
        <v>0</v>
      </c>
      <c r="U16" s="46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36">
        <f>SUM(D16:AG16)</f>
        <v>355</v>
      </c>
    </row>
    <row r="17" spans="1:34" s="21" customFormat="1" ht="18.75">
      <c r="A17" s="19"/>
      <c r="B17" s="18" t="s">
        <v>38</v>
      </c>
      <c r="C17" s="18" t="s">
        <v>37</v>
      </c>
      <c r="D17" s="20">
        <v>0</v>
      </c>
      <c r="E17" s="20">
        <v>0</v>
      </c>
      <c r="F17" s="46">
        <v>51</v>
      </c>
      <c r="G17" s="14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100</v>
      </c>
      <c r="Q17" s="46">
        <v>0</v>
      </c>
      <c r="R17" s="20">
        <v>0</v>
      </c>
      <c r="S17" s="46">
        <v>0</v>
      </c>
      <c r="T17" s="20">
        <v>0</v>
      </c>
      <c r="U17" s="46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36">
        <f>SUM(D17:AG17)</f>
        <v>151</v>
      </c>
    </row>
    <row r="18" spans="1:34" s="21" customFormat="1" ht="9.75">
      <c r="A18" s="19"/>
      <c r="B18" s="18" t="s">
        <v>40</v>
      </c>
      <c r="C18" s="18" t="s">
        <v>39</v>
      </c>
      <c r="D18" s="20">
        <v>0</v>
      </c>
      <c r="E18" s="20">
        <v>0</v>
      </c>
      <c r="F18" s="46">
        <v>30</v>
      </c>
      <c r="G18" s="14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46">
        <v>0</v>
      </c>
      <c r="R18" s="20">
        <v>0</v>
      </c>
      <c r="S18" s="46">
        <v>0</v>
      </c>
      <c r="T18" s="20">
        <v>0</v>
      </c>
      <c r="U18" s="46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36">
        <f>SUM(D18:AG18)</f>
        <v>30</v>
      </c>
    </row>
    <row r="19" spans="1:34" s="21" customFormat="1" ht="18.75">
      <c r="A19" s="19"/>
      <c r="B19" s="18" t="s">
        <v>42</v>
      </c>
      <c r="C19" s="18" t="s">
        <v>41</v>
      </c>
      <c r="D19" s="20">
        <v>0</v>
      </c>
      <c r="E19" s="20">
        <v>0</v>
      </c>
      <c r="F19" s="46">
        <v>18</v>
      </c>
      <c r="G19" s="14">
        <v>197.35002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200</v>
      </c>
      <c r="Q19" s="46">
        <v>0</v>
      </c>
      <c r="R19" s="20">
        <v>0</v>
      </c>
      <c r="S19" s="46">
        <v>0</v>
      </c>
      <c r="T19" s="20">
        <v>207.499</v>
      </c>
      <c r="U19" s="46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36">
        <f>SUM(D19:AG19)</f>
        <v>622.84902</v>
      </c>
    </row>
    <row r="20" spans="1:34" s="21" customFormat="1" ht="18.75">
      <c r="A20" s="19"/>
      <c r="B20" s="18" t="s">
        <v>44</v>
      </c>
      <c r="C20" s="18" t="s">
        <v>43</v>
      </c>
      <c r="D20" s="20">
        <v>0</v>
      </c>
      <c r="E20" s="20">
        <v>0</v>
      </c>
      <c r="F20" s="46">
        <v>0</v>
      </c>
      <c r="G20" s="14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62.5</v>
      </c>
      <c r="Q20" s="46">
        <v>0</v>
      </c>
      <c r="R20" s="20">
        <v>0</v>
      </c>
      <c r="S20" s="46">
        <v>0</v>
      </c>
      <c r="T20" s="20">
        <v>0</v>
      </c>
      <c r="U20" s="46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36">
        <f>SUM(D20:AG20)</f>
        <v>62.5</v>
      </c>
    </row>
    <row r="21" spans="1:34" s="21" customFormat="1" ht="9.75">
      <c r="A21" s="19"/>
      <c r="B21" s="18" t="s">
        <v>46</v>
      </c>
      <c r="C21" s="18" t="s">
        <v>45</v>
      </c>
      <c r="D21" s="20">
        <v>0</v>
      </c>
      <c r="E21" s="20">
        <v>1161.144</v>
      </c>
      <c r="F21" s="46">
        <v>5019.21</v>
      </c>
      <c r="G21" s="14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46">
        <v>0</v>
      </c>
      <c r="R21" s="20">
        <v>0</v>
      </c>
      <c r="S21" s="46">
        <v>41532.09216</v>
      </c>
      <c r="T21" s="20">
        <v>0</v>
      </c>
      <c r="U21" s="46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36">
        <f>SUM(D21:AG21)</f>
        <v>47712.44616</v>
      </c>
    </row>
    <row r="22" spans="1:34" s="21" customFormat="1" ht="9.75">
      <c r="A22" s="19"/>
      <c r="B22" s="18" t="s">
        <v>48</v>
      </c>
      <c r="C22" s="18" t="s">
        <v>47</v>
      </c>
      <c r="D22" s="20">
        <v>0</v>
      </c>
      <c r="E22" s="20">
        <v>0</v>
      </c>
      <c r="F22" s="46">
        <v>575.6</v>
      </c>
      <c r="G22" s="14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46">
        <v>0</v>
      </c>
      <c r="R22" s="20">
        <v>0</v>
      </c>
      <c r="S22" s="46">
        <v>0</v>
      </c>
      <c r="T22" s="20">
        <v>0</v>
      </c>
      <c r="U22" s="46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36">
        <f>SUM(D22:AG22)</f>
        <v>575.6</v>
      </c>
    </row>
    <row r="23" spans="1:34" s="21" customFormat="1" ht="38.25">
      <c r="A23" s="19"/>
      <c r="B23" s="18" t="s">
        <v>50</v>
      </c>
      <c r="C23" s="18" t="s">
        <v>49</v>
      </c>
      <c r="D23" s="20">
        <v>0</v>
      </c>
      <c r="E23" s="20">
        <v>0</v>
      </c>
      <c r="F23" s="46">
        <v>0</v>
      </c>
      <c r="G23" s="14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46">
        <v>0</v>
      </c>
      <c r="R23" s="20">
        <v>0</v>
      </c>
      <c r="S23" s="46">
        <v>0</v>
      </c>
      <c r="T23" s="20">
        <v>0</v>
      </c>
      <c r="U23" s="46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1479.615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36">
        <f>SUM(D23:AG23)</f>
        <v>1479.615</v>
      </c>
    </row>
    <row r="24" spans="1:34" s="1" customFormat="1" ht="9.75">
      <c r="A24" s="6"/>
      <c r="B24" s="13"/>
      <c r="C24" s="13"/>
      <c r="D24" s="15"/>
      <c r="E24" s="15"/>
      <c r="F24" s="14">
        <v>0</v>
      </c>
      <c r="G24" s="14"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46">
        <v>0</v>
      </c>
      <c r="R24" s="15"/>
      <c r="S24" s="46">
        <v>0</v>
      </c>
      <c r="T24" s="15"/>
      <c r="U24" s="46">
        <v>0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37"/>
    </row>
    <row r="25" spans="2:76" s="1" customFormat="1" ht="9.75">
      <c r="B25" s="17" t="s">
        <v>118</v>
      </c>
      <c r="C25" s="16"/>
      <c r="D25" s="14">
        <f aca="true" t="shared" si="1" ref="D25:R25">SUM(D26:D60)</f>
        <v>5453.558999999999</v>
      </c>
      <c r="E25" s="14">
        <f t="shared" si="1"/>
        <v>0</v>
      </c>
      <c r="F25" s="14">
        <v>116603.14200000002</v>
      </c>
      <c r="G25" s="14">
        <v>128757.11398000001</v>
      </c>
      <c r="H25" s="14">
        <f t="shared" si="1"/>
        <v>5607</v>
      </c>
      <c r="I25" s="14">
        <f t="shared" si="1"/>
        <v>0</v>
      </c>
      <c r="J25" s="14">
        <f t="shared" si="1"/>
        <v>0</v>
      </c>
      <c r="K25" s="14">
        <f>SUM(K26:K60)</f>
        <v>0</v>
      </c>
      <c r="L25" s="14">
        <f>SUM(L26:L60)</f>
        <v>0</v>
      </c>
      <c r="M25" s="14">
        <f>SUM(M26:M60)</f>
        <v>0</v>
      </c>
      <c r="N25" s="14">
        <f>SUM(N26:N60)</f>
        <v>0</v>
      </c>
      <c r="O25" s="14">
        <f t="shared" si="1"/>
        <v>0</v>
      </c>
      <c r="P25" s="14">
        <f t="shared" si="1"/>
        <v>1201.5</v>
      </c>
      <c r="Q25" s="46">
        <v>0</v>
      </c>
      <c r="R25" s="14">
        <f t="shared" si="1"/>
        <v>0</v>
      </c>
      <c r="S25" s="14">
        <v>1046.14754</v>
      </c>
      <c r="T25" s="14">
        <f>SUM(T26:T60)</f>
        <v>22409.288</v>
      </c>
      <c r="U25" s="14">
        <v>77175.89</v>
      </c>
      <c r="V25" s="14">
        <f>SUM(V26:V60)</f>
        <v>90.05925</v>
      </c>
      <c r="W25" s="14">
        <f aca="true" t="shared" si="2" ref="W25:AF25">SUM(W26:W60)</f>
        <v>298.26691</v>
      </c>
      <c r="X25" s="14">
        <f t="shared" si="2"/>
        <v>4500</v>
      </c>
      <c r="Y25" s="14">
        <f t="shared" si="2"/>
        <v>15855</v>
      </c>
      <c r="Z25" s="14">
        <f>SUM(Z26:Z60)</f>
        <v>0</v>
      </c>
      <c r="AA25" s="14">
        <f t="shared" si="2"/>
        <v>2207.162</v>
      </c>
      <c r="AB25" s="14">
        <f t="shared" si="2"/>
        <v>0</v>
      </c>
      <c r="AC25" s="14">
        <f t="shared" si="2"/>
        <v>0</v>
      </c>
      <c r="AD25" s="14">
        <f t="shared" si="2"/>
        <v>0</v>
      </c>
      <c r="AE25" s="14">
        <f t="shared" si="2"/>
        <v>0</v>
      </c>
      <c r="AF25" s="14">
        <f t="shared" si="2"/>
        <v>0</v>
      </c>
      <c r="AG25" s="14">
        <f>SUM(AG26:AG60)</f>
        <v>0</v>
      </c>
      <c r="AH25" s="36">
        <f>SUM(D25:AG25)</f>
        <v>381204.12868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2:34" s="1" customFormat="1" ht="9.75">
      <c r="B26" s="16"/>
      <c r="C26" s="16"/>
      <c r="D26" s="14"/>
      <c r="E26" s="14"/>
      <c r="F26" s="14">
        <v>0</v>
      </c>
      <c r="G26" s="14"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46">
        <v>0</v>
      </c>
      <c r="R26" s="14"/>
      <c r="S26" s="46">
        <v>0</v>
      </c>
      <c r="T26" s="14"/>
      <c r="U26" s="46">
        <v>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36">
        <f>SUM(D26:AG26)</f>
        <v>0</v>
      </c>
    </row>
    <row r="27" spans="1:34" s="21" customFormat="1" ht="9.75">
      <c r="A27" s="19"/>
      <c r="B27" s="18" t="s">
        <v>53</v>
      </c>
      <c r="C27" s="18" t="s">
        <v>52</v>
      </c>
      <c r="D27" s="20">
        <v>0</v>
      </c>
      <c r="E27" s="20">
        <v>0</v>
      </c>
      <c r="F27" s="46">
        <v>5056.74</v>
      </c>
      <c r="G27" s="14">
        <v>9742.41045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6">
        <v>0</v>
      </c>
      <c r="R27" s="20">
        <v>0</v>
      </c>
      <c r="S27" s="46">
        <v>0</v>
      </c>
      <c r="T27" s="20">
        <v>1806.142</v>
      </c>
      <c r="U27" s="46">
        <v>9680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36">
        <f>SUM(D27:AG27)</f>
        <v>26285.29245</v>
      </c>
    </row>
    <row r="28" spans="1:34" s="21" customFormat="1" ht="9.75">
      <c r="A28" s="19"/>
      <c r="B28" s="18" t="s">
        <v>55</v>
      </c>
      <c r="C28" s="18" t="s">
        <v>54</v>
      </c>
      <c r="D28" s="20">
        <v>133.887</v>
      </c>
      <c r="E28" s="20">
        <v>0</v>
      </c>
      <c r="F28" s="46">
        <v>4760.225</v>
      </c>
      <c r="G28" s="14">
        <v>7527.88679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6">
        <v>0</v>
      </c>
      <c r="R28" s="20">
        <v>0</v>
      </c>
      <c r="S28" s="46">
        <v>0</v>
      </c>
      <c r="T28" s="20">
        <v>0</v>
      </c>
      <c r="U28" s="46">
        <v>6600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36">
        <f>SUM(D28:AG28)</f>
        <v>19021.998789999998</v>
      </c>
    </row>
    <row r="29" spans="1:34" s="21" customFormat="1" ht="9.75">
      <c r="A29" s="19"/>
      <c r="B29" s="18" t="s">
        <v>57</v>
      </c>
      <c r="C29" s="18" t="s">
        <v>56</v>
      </c>
      <c r="D29" s="20">
        <v>1333.047</v>
      </c>
      <c r="E29" s="20">
        <v>0</v>
      </c>
      <c r="F29" s="46">
        <v>15854.800000000001</v>
      </c>
      <c r="G29" s="14">
        <v>27929.34431</v>
      </c>
      <c r="H29" s="20">
        <v>1540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46">
        <v>0</v>
      </c>
      <c r="R29" s="20">
        <v>0</v>
      </c>
      <c r="S29" s="46">
        <v>0</v>
      </c>
      <c r="T29" s="20">
        <v>6819.017</v>
      </c>
      <c r="U29" s="46">
        <v>14269.2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36">
        <f>SUM(D29:AG29)</f>
        <v>67745.40831</v>
      </c>
    </row>
    <row r="30" spans="1:34" s="21" customFormat="1" ht="9.75">
      <c r="A30" s="19"/>
      <c r="B30" s="18" t="s">
        <v>59</v>
      </c>
      <c r="C30" s="18" t="s">
        <v>58</v>
      </c>
      <c r="D30" s="20">
        <v>87.317</v>
      </c>
      <c r="E30" s="20">
        <v>0</v>
      </c>
      <c r="F30" s="46">
        <v>5734.279</v>
      </c>
      <c r="G30" s="14">
        <v>6888.64428</v>
      </c>
      <c r="H30" s="20">
        <v>70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46">
        <v>0</v>
      </c>
      <c r="R30" s="20">
        <v>0</v>
      </c>
      <c r="S30" s="46">
        <v>0</v>
      </c>
      <c r="T30" s="20">
        <v>3325.423</v>
      </c>
      <c r="U30" s="46">
        <v>5775</v>
      </c>
      <c r="V30" s="20">
        <v>0</v>
      </c>
      <c r="W30" s="20">
        <v>298.26691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36">
        <f>SUM(D30:AG30)</f>
        <v>22178.93019</v>
      </c>
    </row>
    <row r="31" spans="1:34" s="21" customFormat="1" ht="9.75">
      <c r="A31" s="19"/>
      <c r="B31" s="18" t="s">
        <v>61</v>
      </c>
      <c r="C31" s="18" t="s">
        <v>60</v>
      </c>
      <c r="D31" s="20">
        <v>0</v>
      </c>
      <c r="E31" s="20">
        <v>0</v>
      </c>
      <c r="F31" s="46">
        <v>3330.571</v>
      </c>
      <c r="G31" s="14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46">
        <v>0</v>
      </c>
      <c r="R31" s="20">
        <v>0</v>
      </c>
      <c r="S31" s="46">
        <v>0</v>
      </c>
      <c r="T31" s="20">
        <v>0</v>
      </c>
      <c r="U31" s="46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36">
        <f>SUM(D31:AG31)</f>
        <v>3330.571</v>
      </c>
    </row>
    <row r="32" spans="1:34" s="21" customFormat="1" ht="9.75">
      <c r="A32" s="19"/>
      <c r="B32" s="18" t="s">
        <v>63</v>
      </c>
      <c r="C32" s="18" t="s">
        <v>62</v>
      </c>
      <c r="D32" s="20">
        <v>0</v>
      </c>
      <c r="E32" s="20">
        <v>0</v>
      </c>
      <c r="F32" s="46">
        <v>19755.38</v>
      </c>
      <c r="G32" s="14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46">
        <v>0</v>
      </c>
      <c r="R32" s="20">
        <v>0</v>
      </c>
      <c r="S32" s="46">
        <v>0</v>
      </c>
      <c r="T32" s="20">
        <v>0</v>
      </c>
      <c r="U32" s="46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36">
        <f>SUM(D32:AG32)</f>
        <v>19755.38</v>
      </c>
    </row>
    <row r="33" spans="1:34" s="21" customFormat="1" ht="9.75">
      <c r="A33" s="19"/>
      <c r="B33" s="18" t="s">
        <v>65</v>
      </c>
      <c r="C33" s="18" t="s">
        <v>64</v>
      </c>
      <c r="D33" s="20">
        <v>1720.155</v>
      </c>
      <c r="E33" s="20">
        <v>0</v>
      </c>
      <c r="F33" s="46">
        <v>16264.852</v>
      </c>
      <c r="G33" s="14">
        <v>27575.31081</v>
      </c>
      <c r="H33" s="20">
        <v>3318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46">
        <v>0</v>
      </c>
      <c r="R33" s="20">
        <v>0</v>
      </c>
      <c r="S33" s="46">
        <v>1046.14754</v>
      </c>
      <c r="T33" s="20">
        <v>2887.823</v>
      </c>
      <c r="U33" s="46">
        <v>14168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36">
        <f>SUM(D33:AG33)</f>
        <v>66980.28834999999</v>
      </c>
    </row>
    <row r="34" spans="1:34" s="21" customFormat="1" ht="9.75">
      <c r="A34" s="19"/>
      <c r="B34" s="18" t="s">
        <v>67</v>
      </c>
      <c r="C34" s="18" t="s">
        <v>66</v>
      </c>
      <c r="D34" s="20">
        <v>0</v>
      </c>
      <c r="E34" s="20">
        <v>0</v>
      </c>
      <c r="F34" s="46">
        <v>4645.561</v>
      </c>
      <c r="G34" s="14">
        <v>11095.93231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46">
        <v>0</v>
      </c>
      <c r="R34" s="20">
        <v>0</v>
      </c>
      <c r="S34" s="46">
        <v>0</v>
      </c>
      <c r="T34" s="20">
        <v>1621.737</v>
      </c>
      <c r="U34" s="46">
        <v>8454.6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36">
        <f>SUM(D34:AG34)</f>
        <v>25817.830309999998</v>
      </c>
    </row>
    <row r="35" spans="1:34" s="21" customFormat="1" ht="18.75">
      <c r="A35" s="19"/>
      <c r="B35" s="18" t="s">
        <v>69</v>
      </c>
      <c r="C35" s="18" t="s">
        <v>68</v>
      </c>
      <c r="D35" s="20">
        <v>0</v>
      </c>
      <c r="E35" s="20">
        <v>0</v>
      </c>
      <c r="F35" s="46">
        <v>39</v>
      </c>
      <c r="G35" s="14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118</v>
      </c>
      <c r="Q35" s="46">
        <v>0</v>
      </c>
      <c r="R35" s="20">
        <v>0</v>
      </c>
      <c r="S35" s="46">
        <v>0</v>
      </c>
      <c r="T35" s="20">
        <v>0</v>
      </c>
      <c r="U35" s="46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36">
        <f>SUM(D35:AG35)</f>
        <v>157</v>
      </c>
    </row>
    <row r="36" spans="1:34" s="21" customFormat="1" ht="18.75">
      <c r="A36" s="19"/>
      <c r="B36" s="18" t="s">
        <v>71</v>
      </c>
      <c r="C36" s="18" t="s">
        <v>70</v>
      </c>
      <c r="D36" s="20">
        <v>0</v>
      </c>
      <c r="E36" s="20">
        <v>0</v>
      </c>
      <c r="F36" s="46">
        <v>0</v>
      </c>
      <c r="G36" s="14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76</v>
      </c>
      <c r="Q36" s="46">
        <v>0</v>
      </c>
      <c r="R36" s="20">
        <v>0</v>
      </c>
      <c r="S36" s="46">
        <v>0</v>
      </c>
      <c r="T36" s="20">
        <v>0</v>
      </c>
      <c r="U36" s="46">
        <v>0</v>
      </c>
      <c r="V36" s="20">
        <v>0</v>
      </c>
      <c r="W36" s="20">
        <v>0</v>
      </c>
      <c r="X36" s="20">
        <v>0</v>
      </c>
      <c r="Y36" s="20">
        <v>15855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36">
        <f>SUM(D36:AG36)</f>
        <v>15931</v>
      </c>
    </row>
    <row r="37" spans="1:34" s="21" customFormat="1" ht="9.75">
      <c r="A37" s="19"/>
      <c r="B37" s="18" t="s">
        <v>73</v>
      </c>
      <c r="C37" s="18" t="s">
        <v>72</v>
      </c>
      <c r="D37" s="20">
        <v>0</v>
      </c>
      <c r="E37" s="20">
        <v>0</v>
      </c>
      <c r="F37" s="46">
        <v>0</v>
      </c>
      <c r="G37" s="14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107.5</v>
      </c>
      <c r="Q37" s="46">
        <v>0</v>
      </c>
      <c r="R37" s="20">
        <v>0</v>
      </c>
      <c r="S37" s="46">
        <v>0</v>
      </c>
      <c r="T37" s="20">
        <v>0</v>
      </c>
      <c r="U37" s="46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36">
        <f>SUM(D37:AG37)</f>
        <v>107.5</v>
      </c>
    </row>
    <row r="38" spans="1:34" s="21" customFormat="1" ht="18.75">
      <c r="A38" s="19"/>
      <c r="B38" s="18" t="s">
        <v>75</v>
      </c>
      <c r="C38" s="18" t="s">
        <v>74</v>
      </c>
      <c r="D38" s="20">
        <v>0</v>
      </c>
      <c r="E38" s="20">
        <v>0</v>
      </c>
      <c r="F38" s="14">
        <v>0</v>
      </c>
      <c r="G38" s="14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350</v>
      </c>
      <c r="Q38" s="46">
        <v>0</v>
      </c>
      <c r="R38" s="20">
        <v>0</v>
      </c>
      <c r="S38" s="46">
        <v>0</v>
      </c>
      <c r="T38" s="20">
        <v>506.228</v>
      </c>
      <c r="U38" s="46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36">
        <f>SUM(D38:AG38)</f>
        <v>856.2280000000001</v>
      </c>
    </row>
    <row r="39" spans="1:34" s="21" customFormat="1" ht="9.75">
      <c r="A39" s="19"/>
      <c r="B39" s="18" t="s">
        <v>77</v>
      </c>
      <c r="C39" s="18" t="s">
        <v>76</v>
      </c>
      <c r="D39" s="20">
        <v>0</v>
      </c>
      <c r="E39" s="20">
        <v>0</v>
      </c>
      <c r="F39" s="14">
        <v>0</v>
      </c>
      <c r="G39" s="14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40</v>
      </c>
      <c r="Q39" s="46">
        <v>0</v>
      </c>
      <c r="R39" s="20">
        <v>0</v>
      </c>
      <c r="S39" s="46">
        <v>0</v>
      </c>
      <c r="T39" s="20">
        <v>0</v>
      </c>
      <c r="U39" s="46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36">
        <f>SUM(D39:AG39)</f>
        <v>40</v>
      </c>
    </row>
    <row r="40" spans="1:34" s="21" customFormat="1" ht="9.75">
      <c r="A40" s="19"/>
      <c r="B40" s="18" t="s">
        <v>79</v>
      </c>
      <c r="C40" s="18" t="s">
        <v>78</v>
      </c>
      <c r="D40" s="20">
        <v>0</v>
      </c>
      <c r="E40" s="20">
        <v>0</v>
      </c>
      <c r="F40" s="14">
        <v>0</v>
      </c>
      <c r="G40" s="14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40</v>
      </c>
      <c r="Q40" s="46">
        <v>0</v>
      </c>
      <c r="R40" s="20">
        <v>0</v>
      </c>
      <c r="S40" s="46">
        <v>0</v>
      </c>
      <c r="T40" s="20">
        <v>0</v>
      </c>
      <c r="U40" s="46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36">
        <f>SUM(D40:AG40)</f>
        <v>40</v>
      </c>
    </row>
    <row r="41" spans="1:34" s="21" customFormat="1" ht="18.75">
      <c r="A41" s="19"/>
      <c r="B41" s="18" t="s">
        <v>81</v>
      </c>
      <c r="C41" s="18" t="s">
        <v>80</v>
      </c>
      <c r="D41" s="20">
        <v>0</v>
      </c>
      <c r="E41" s="20">
        <v>0</v>
      </c>
      <c r="F41" s="14">
        <v>0</v>
      </c>
      <c r="G41" s="14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46">
        <v>0</v>
      </c>
      <c r="R41" s="20">
        <v>0</v>
      </c>
      <c r="S41" s="46">
        <v>0</v>
      </c>
      <c r="T41" s="20">
        <v>0</v>
      </c>
      <c r="U41" s="46">
        <v>0</v>
      </c>
      <c r="V41" s="20">
        <v>0</v>
      </c>
      <c r="W41" s="20">
        <v>0</v>
      </c>
      <c r="X41" s="20">
        <v>1500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36">
        <f>SUM(D41:AG41)</f>
        <v>1500</v>
      </c>
    </row>
    <row r="42" spans="1:34" s="21" customFormat="1" ht="18.75">
      <c r="A42" s="19"/>
      <c r="B42" s="18" t="s">
        <v>83</v>
      </c>
      <c r="C42" s="18" t="s">
        <v>82</v>
      </c>
      <c r="D42" s="20">
        <v>0</v>
      </c>
      <c r="E42" s="20">
        <v>0</v>
      </c>
      <c r="F42" s="46">
        <v>7397.631</v>
      </c>
      <c r="G42" s="14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46">
        <v>0</v>
      </c>
      <c r="R42" s="20">
        <v>0</v>
      </c>
      <c r="S42" s="46">
        <v>0</v>
      </c>
      <c r="T42" s="20">
        <v>2866.254</v>
      </c>
      <c r="U42" s="46">
        <v>0</v>
      </c>
      <c r="V42" s="20">
        <v>90.05925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36">
        <f>SUM(D42:AG42)</f>
        <v>10353.94425</v>
      </c>
    </row>
    <row r="43" spans="1:34" s="21" customFormat="1" ht="9.75">
      <c r="A43" s="19"/>
      <c r="B43" s="18" t="s">
        <v>85</v>
      </c>
      <c r="C43" s="18" t="s">
        <v>84</v>
      </c>
      <c r="D43" s="20">
        <v>0</v>
      </c>
      <c r="E43" s="20">
        <v>0</v>
      </c>
      <c r="F43" s="46">
        <v>222.12</v>
      </c>
      <c r="G43" s="14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60</v>
      </c>
      <c r="Q43" s="46">
        <v>0</v>
      </c>
      <c r="R43" s="20">
        <v>0</v>
      </c>
      <c r="S43" s="46">
        <v>0</v>
      </c>
      <c r="T43" s="20">
        <v>0</v>
      </c>
      <c r="U43" s="46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36">
        <f>SUM(D43:AG43)</f>
        <v>282.12</v>
      </c>
    </row>
    <row r="44" spans="1:34" s="21" customFormat="1" ht="18.75">
      <c r="A44" s="19"/>
      <c r="B44" s="18" t="s">
        <v>87</v>
      </c>
      <c r="C44" s="18" t="s">
        <v>86</v>
      </c>
      <c r="D44" s="20">
        <v>0</v>
      </c>
      <c r="E44" s="20">
        <v>0</v>
      </c>
      <c r="F44" s="46">
        <v>0</v>
      </c>
      <c r="G44" s="14">
        <v>0</v>
      </c>
      <c r="H44" s="20">
        <v>28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46">
        <v>0</v>
      </c>
      <c r="R44" s="20">
        <v>0</v>
      </c>
      <c r="S44" s="46">
        <v>0</v>
      </c>
      <c r="T44" s="20">
        <v>0</v>
      </c>
      <c r="U44" s="46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36">
        <f>SUM(D44:AG44)</f>
        <v>28</v>
      </c>
    </row>
    <row r="45" spans="1:34" s="21" customFormat="1" ht="18.75">
      <c r="A45" s="19"/>
      <c r="B45" s="18" t="s">
        <v>89</v>
      </c>
      <c r="C45" s="18" t="s">
        <v>88</v>
      </c>
      <c r="D45" s="20">
        <v>0</v>
      </c>
      <c r="E45" s="20">
        <v>0</v>
      </c>
      <c r="F45" s="46">
        <v>0</v>
      </c>
      <c r="G45" s="14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160</v>
      </c>
      <c r="Q45" s="46">
        <v>0</v>
      </c>
      <c r="R45" s="20">
        <v>0</v>
      </c>
      <c r="S45" s="46">
        <v>0</v>
      </c>
      <c r="T45" s="20">
        <v>0</v>
      </c>
      <c r="U45" s="46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36">
        <f>SUM(D45:AG45)</f>
        <v>160</v>
      </c>
    </row>
    <row r="46" spans="1:34" s="21" customFormat="1" ht="9.75">
      <c r="A46" s="19"/>
      <c r="B46" s="18" t="s">
        <v>91</v>
      </c>
      <c r="C46" s="18" t="s">
        <v>90</v>
      </c>
      <c r="D46" s="20">
        <v>0</v>
      </c>
      <c r="E46" s="20">
        <v>0</v>
      </c>
      <c r="F46" s="46">
        <v>76.117</v>
      </c>
      <c r="G46" s="14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46">
        <v>0</v>
      </c>
      <c r="R46" s="20">
        <v>0</v>
      </c>
      <c r="S46" s="46">
        <v>0</v>
      </c>
      <c r="T46" s="20">
        <v>0</v>
      </c>
      <c r="U46" s="46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36">
        <f>SUM(D46:AG46)</f>
        <v>76.117</v>
      </c>
    </row>
    <row r="47" spans="1:34" s="21" customFormat="1" ht="9.75">
      <c r="A47" s="19"/>
      <c r="B47" s="18" t="s">
        <v>93</v>
      </c>
      <c r="C47" s="18" t="s">
        <v>92</v>
      </c>
      <c r="D47" s="20">
        <v>0</v>
      </c>
      <c r="E47" s="20">
        <v>0</v>
      </c>
      <c r="F47" s="46">
        <v>1657.1</v>
      </c>
      <c r="G47" s="14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46">
        <v>0</v>
      </c>
      <c r="R47" s="20">
        <v>0</v>
      </c>
      <c r="S47" s="46">
        <v>0</v>
      </c>
      <c r="T47" s="20">
        <v>0</v>
      </c>
      <c r="U47" s="46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36">
        <f>SUM(D47:AG47)</f>
        <v>1657.1</v>
      </c>
    </row>
    <row r="48" spans="1:34" s="21" customFormat="1" ht="9.75">
      <c r="A48" s="19"/>
      <c r="B48" s="18" t="s">
        <v>95</v>
      </c>
      <c r="C48" s="18" t="s">
        <v>94</v>
      </c>
      <c r="D48" s="20">
        <v>0</v>
      </c>
      <c r="E48" s="20">
        <v>0</v>
      </c>
      <c r="F48" s="46">
        <v>166.423</v>
      </c>
      <c r="G48" s="14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250</v>
      </c>
      <c r="Q48" s="46">
        <v>0</v>
      </c>
      <c r="R48" s="20">
        <v>0</v>
      </c>
      <c r="S48" s="46">
        <v>0</v>
      </c>
      <c r="T48" s="20">
        <v>0</v>
      </c>
      <c r="U48" s="46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36">
        <f>SUM(D48:AG48)</f>
        <v>416.423</v>
      </c>
    </row>
    <row r="49" spans="1:34" s="21" customFormat="1" ht="9.75">
      <c r="A49" s="19"/>
      <c r="B49" s="18" t="s">
        <v>97</v>
      </c>
      <c r="C49" s="18" t="s">
        <v>96</v>
      </c>
      <c r="D49" s="20">
        <v>0</v>
      </c>
      <c r="E49" s="20">
        <v>0</v>
      </c>
      <c r="F49" s="46">
        <v>0</v>
      </c>
      <c r="G49" s="14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46">
        <v>0</v>
      </c>
      <c r="R49" s="20">
        <v>0</v>
      </c>
      <c r="S49" s="46">
        <v>0</v>
      </c>
      <c r="T49" s="20">
        <v>0</v>
      </c>
      <c r="U49" s="46">
        <v>0</v>
      </c>
      <c r="V49" s="20">
        <v>0</v>
      </c>
      <c r="W49" s="20">
        <v>0</v>
      </c>
      <c r="X49" s="20">
        <v>3000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36">
        <f>SUM(D49:AG49)</f>
        <v>3000</v>
      </c>
    </row>
    <row r="50" spans="1:34" s="21" customFormat="1" ht="9.75">
      <c r="A50" s="19"/>
      <c r="B50" s="18" t="s">
        <v>99</v>
      </c>
      <c r="C50" s="18" t="s">
        <v>98</v>
      </c>
      <c r="D50" s="20">
        <v>0</v>
      </c>
      <c r="E50" s="20">
        <v>0</v>
      </c>
      <c r="F50" s="46">
        <v>0</v>
      </c>
      <c r="G50" s="14">
        <v>0</v>
      </c>
      <c r="H50" s="20">
        <v>427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46">
        <v>0</v>
      </c>
      <c r="R50" s="20">
        <v>0</v>
      </c>
      <c r="S50" s="46">
        <v>0</v>
      </c>
      <c r="T50" s="20">
        <v>0</v>
      </c>
      <c r="U50" s="46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36">
        <f>SUM(D50:AG50)</f>
        <v>427</v>
      </c>
    </row>
    <row r="51" spans="1:34" s="21" customFormat="1" ht="9.75">
      <c r="A51" s="19"/>
      <c r="B51" s="18" t="s">
        <v>101</v>
      </c>
      <c r="C51" s="18" t="s">
        <v>100</v>
      </c>
      <c r="D51" s="20">
        <v>0</v>
      </c>
      <c r="E51" s="20">
        <v>0</v>
      </c>
      <c r="F51" s="46">
        <v>0</v>
      </c>
      <c r="G51" s="14">
        <v>0</v>
      </c>
      <c r="H51" s="20">
        <v>84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46">
        <v>0</v>
      </c>
      <c r="R51" s="20">
        <v>0</v>
      </c>
      <c r="S51" s="46">
        <v>0</v>
      </c>
      <c r="T51" s="20">
        <v>0</v>
      </c>
      <c r="U51" s="46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36">
        <f>SUM(D51:AG51)</f>
        <v>84</v>
      </c>
    </row>
    <row r="52" spans="1:34" s="21" customFormat="1" ht="9.75">
      <c r="A52" s="19"/>
      <c r="B52" s="18" t="s">
        <v>103</v>
      </c>
      <c r="C52" s="18" t="s">
        <v>102</v>
      </c>
      <c r="D52" s="20">
        <v>0</v>
      </c>
      <c r="E52" s="20">
        <v>0</v>
      </c>
      <c r="F52" s="46">
        <v>4019.844</v>
      </c>
      <c r="G52" s="14">
        <v>7941.09438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46">
        <v>0</v>
      </c>
      <c r="R52" s="20">
        <v>0</v>
      </c>
      <c r="S52" s="46">
        <v>0</v>
      </c>
      <c r="T52" s="20">
        <v>0</v>
      </c>
      <c r="U52" s="46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36">
        <f>SUM(D52:AG52)</f>
        <v>11960.93838</v>
      </c>
    </row>
    <row r="53" spans="1:34" s="21" customFormat="1" ht="9.75">
      <c r="A53" s="19"/>
      <c r="B53" s="18" t="s">
        <v>105</v>
      </c>
      <c r="C53" s="18" t="s">
        <v>104</v>
      </c>
      <c r="D53" s="20">
        <v>0</v>
      </c>
      <c r="E53" s="20">
        <v>0</v>
      </c>
      <c r="F53" s="46">
        <v>521.5</v>
      </c>
      <c r="G53" s="14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46">
        <v>0</v>
      </c>
      <c r="R53" s="20">
        <v>0</v>
      </c>
      <c r="S53" s="46">
        <v>0</v>
      </c>
      <c r="T53" s="20">
        <v>0</v>
      </c>
      <c r="U53" s="46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36">
        <f>SUM(D53:AG53)</f>
        <v>521.5</v>
      </c>
    </row>
    <row r="54" spans="1:34" s="21" customFormat="1" ht="9.75">
      <c r="A54" s="19"/>
      <c r="B54" s="18" t="s">
        <v>107</v>
      </c>
      <c r="C54" s="18" t="s">
        <v>106</v>
      </c>
      <c r="D54" s="20">
        <v>0</v>
      </c>
      <c r="E54" s="20">
        <v>0</v>
      </c>
      <c r="F54" s="46">
        <v>5332.5</v>
      </c>
      <c r="G54" s="14">
        <v>10016.85915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46">
        <v>0</v>
      </c>
      <c r="R54" s="20">
        <v>0</v>
      </c>
      <c r="S54" s="46">
        <v>0</v>
      </c>
      <c r="T54" s="20">
        <v>0</v>
      </c>
      <c r="U54" s="46">
        <v>8858.85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36">
        <f>SUM(D54:AG54)</f>
        <v>24208.209150000002</v>
      </c>
    </row>
    <row r="55" spans="1:34" s="21" customFormat="1" ht="9.75">
      <c r="A55" s="19"/>
      <c r="B55" s="18" t="s">
        <v>109</v>
      </c>
      <c r="C55" s="18" t="s">
        <v>108</v>
      </c>
      <c r="D55" s="20">
        <v>0</v>
      </c>
      <c r="E55" s="20">
        <v>0</v>
      </c>
      <c r="F55" s="46">
        <v>7544.064</v>
      </c>
      <c r="G55" s="14">
        <v>6229.35076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46">
        <v>0</v>
      </c>
      <c r="R55" s="20">
        <v>0</v>
      </c>
      <c r="S55" s="46">
        <v>0</v>
      </c>
      <c r="T55" s="20">
        <v>0</v>
      </c>
      <c r="U55" s="46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36">
        <f>SUM(D55:AG55)</f>
        <v>13773.41476</v>
      </c>
    </row>
    <row r="56" spans="1:34" s="21" customFormat="1" ht="9.75">
      <c r="A56" s="19"/>
      <c r="B56" s="18" t="s">
        <v>111</v>
      </c>
      <c r="C56" s="18" t="s">
        <v>110</v>
      </c>
      <c r="D56" s="20">
        <v>0</v>
      </c>
      <c r="E56" s="20">
        <v>0</v>
      </c>
      <c r="F56" s="46">
        <v>5921.25</v>
      </c>
      <c r="G56" s="14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46">
        <v>0</v>
      </c>
      <c r="R56" s="20">
        <v>0</v>
      </c>
      <c r="S56" s="46">
        <v>0</v>
      </c>
      <c r="T56" s="20">
        <v>0</v>
      </c>
      <c r="U56" s="46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36">
        <f>SUM(D56:AG56)</f>
        <v>5921.25</v>
      </c>
    </row>
    <row r="57" spans="1:34" s="21" customFormat="1" ht="9.75">
      <c r="A57" s="19"/>
      <c r="B57" s="18" t="s">
        <v>113</v>
      </c>
      <c r="C57" s="18" t="s">
        <v>112</v>
      </c>
      <c r="D57" s="20">
        <v>1358.369</v>
      </c>
      <c r="E57" s="20">
        <v>0</v>
      </c>
      <c r="F57" s="46">
        <v>1841.328</v>
      </c>
      <c r="G57" s="14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46">
        <v>0</v>
      </c>
      <c r="R57" s="20">
        <v>0</v>
      </c>
      <c r="S57" s="46">
        <v>0</v>
      </c>
      <c r="T57" s="20">
        <v>2576.664</v>
      </c>
      <c r="U57" s="46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36">
        <f>SUM(D57:AG57)</f>
        <v>5776.361000000001</v>
      </c>
    </row>
    <row r="58" spans="1:34" s="21" customFormat="1" ht="48">
      <c r="A58" s="19"/>
      <c r="B58" s="18" t="s">
        <v>115</v>
      </c>
      <c r="C58" s="18" t="s">
        <v>114</v>
      </c>
      <c r="D58" s="20">
        <v>0</v>
      </c>
      <c r="E58" s="20">
        <v>0</v>
      </c>
      <c r="F58" s="46">
        <v>0</v>
      </c>
      <c r="G58" s="14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46">
        <v>0</v>
      </c>
      <c r="R58" s="20">
        <v>0</v>
      </c>
      <c r="S58" s="46">
        <v>0</v>
      </c>
      <c r="T58" s="20">
        <v>0</v>
      </c>
      <c r="U58" s="46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2207.162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36">
        <f>SUM(D58:AG58)</f>
        <v>2207.162</v>
      </c>
    </row>
    <row r="59" spans="1:34" s="21" customFormat="1" ht="9.75">
      <c r="A59" s="19"/>
      <c r="B59" s="18" t="s">
        <v>117</v>
      </c>
      <c r="C59" s="18" t="s">
        <v>116</v>
      </c>
      <c r="D59" s="20">
        <v>820.784</v>
      </c>
      <c r="E59" s="20">
        <v>0</v>
      </c>
      <c r="F59" s="46">
        <v>6461.857</v>
      </c>
      <c r="G59" s="14">
        <v>13810.28074</v>
      </c>
      <c r="H59" s="20">
        <v>140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46">
        <v>0</v>
      </c>
      <c r="R59" s="20">
        <v>0</v>
      </c>
      <c r="S59" s="46">
        <v>0</v>
      </c>
      <c r="T59" s="20">
        <v>0</v>
      </c>
      <c r="U59" s="46">
        <v>9370.24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36">
        <f>SUM(D59:AG59)</f>
        <v>30603.161739999996</v>
      </c>
    </row>
    <row r="60" spans="1:34" s="1" customFormat="1" ht="9.75">
      <c r="A60" s="6"/>
      <c r="B60" s="13"/>
      <c r="C60" s="13"/>
      <c r="D60" s="15"/>
      <c r="E60" s="15"/>
      <c r="F60" s="14">
        <v>0</v>
      </c>
      <c r="G60" s="14">
        <v>0</v>
      </c>
      <c r="H60" s="15"/>
      <c r="I60" s="15"/>
      <c r="J60" s="15"/>
      <c r="K60" s="15"/>
      <c r="L60" s="15"/>
      <c r="M60" s="15"/>
      <c r="N60" s="15"/>
      <c r="O60" s="15"/>
      <c r="P60" s="15"/>
      <c r="Q60" s="46">
        <v>0</v>
      </c>
      <c r="R60" s="15"/>
      <c r="S60" s="46">
        <v>0</v>
      </c>
      <c r="T60" s="15"/>
      <c r="U60" s="46">
        <v>0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37"/>
    </row>
    <row r="61" spans="2:76" s="1" customFormat="1" ht="9.75">
      <c r="B61" s="17" t="s">
        <v>157</v>
      </c>
      <c r="C61" s="16"/>
      <c r="D61" s="14">
        <f aca="true" t="shared" si="3" ref="D61:R61">SUM(D62:D82)</f>
        <v>378.376</v>
      </c>
      <c r="E61" s="14">
        <f t="shared" si="3"/>
        <v>0</v>
      </c>
      <c r="F61" s="14">
        <v>72411.707</v>
      </c>
      <c r="G61" s="14">
        <v>93956.94655</v>
      </c>
      <c r="H61" s="14">
        <f t="shared" si="3"/>
        <v>0</v>
      </c>
      <c r="I61" s="14">
        <f t="shared" si="3"/>
        <v>0</v>
      </c>
      <c r="J61" s="14">
        <f t="shared" si="3"/>
        <v>0</v>
      </c>
      <c r="K61" s="14">
        <f>SUM(K62:K82)</f>
        <v>0</v>
      </c>
      <c r="L61" s="14">
        <f>SUM(L62:L82)</f>
        <v>0</v>
      </c>
      <c r="M61" s="14">
        <f>SUM(M62:M82)</f>
        <v>0</v>
      </c>
      <c r="N61" s="14">
        <f>SUM(N62:N82)</f>
        <v>0</v>
      </c>
      <c r="O61" s="14">
        <f t="shared" si="3"/>
        <v>204.401</v>
      </c>
      <c r="P61" s="14">
        <f t="shared" si="3"/>
        <v>345.5</v>
      </c>
      <c r="Q61" s="46">
        <v>0</v>
      </c>
      <c r="R61" s="14">
        <f t="shared" si="3"/>
        <v>0</v>
      </c>
      <c r="S61" s="46">
        <v>0</v>
      </c>
      <c r="T61" s="14">
        <f>SUM(T62:T82)</f>
        <v>13038.454000000002</v>
      </c>
      <c r="U61" s="14">
        <v>62438.21</v>
      </c>
      <c r="V61" s="14">
        <f>SUM(V62:V82)</f>
        <v>0</v>
      </c>
      <c r="W61" s="14">
        <f aca="true" t="shared" si="4" ref="W61:AF61">SUM(W62:W82)</f>
        <v>0</v>
      </c>
      <c r="X61" s="14">
        <f t="shared" si="4"/>
        <v>1500</v>
      </c>
      <c r="Y61" s="14">
        <f t="shared" si="4"/>
        <v>0</v>
      </c>
      <c r="Z61" s="14">
        <f>SUM(Z62:Z82)</f>
        <v>66.27</v>
      </c>
      <c r="AA61" s="14">
        <f t="shared" si="4"/>
        <v>1165.25</v>
      </c>
      <c r="AB61" s="14">
        <f t="shared" si="4"/>
        <v>0</v>
      </c>
      <c r="AC61" s="14">
        <f t="shared" si="4"/>
        <v>0</v>
      </c>
      <c r="AD61" s="14">
        <f t="shared" si="4"/>
        <v>0</v>
      </c>
      <c r="AE61" s="14">
        <f t="shared" si="4"/>
        <v>154</v>
      </c>
      <c r="AF61" s="14">
        <f t="shared" si="4"/>
        <v>0</v>
      </c>
      <c r="AG61" s="14">
        <f>SUM(AG62:AG82)</f>
        <v>0</v>
      </c>
      <c r="AH61" s="36">
        <f>SUM(D61:AG61)</f>
        <v>245659.11454999997</v>
      </c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2:34" s="1" customFormat="1" ht="9.75">
      <c r="B62" s="16"/>
      <c r="C62" s="16"/>
      <c r="D62" s="14"/>
      <c r="E62" s="14"/>
      <c r="F62" s="14">
        <v>0</v>
      </c>
      <c r="G62" s="14">
        <v>0</v>
      </c>
      <c r="H62" s="14"/>
      <c r="I62" s="14"/>
      <c r="J62" s="14"/>
      <c r="K62" s="14"/>
      <c r="L62" s="14"/>
      <c r="M62" s="14"/>
      <c r="N62" s="14"/>
      <c r="O62" s="14"/>
      <c r="P62" s="14"/>
      <c r="Q62" s="46">
        <v>0</v>
      </c>
      <c r="R62" s="14"/>
      <c r="S62" s="46">
        <v>0</v>
      </c>
      <c r="T62" s="14"/>
      <c r="U62" s="46">
        <v>0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36">
        <f>SUM(D62:AG62)</f>
        <v>0</v>
      </c>
    </row>
    <row r="63" spans="1:34" s="21" customFormat="1" ht="9.75">
      <c r="A63" s="19"/>
      <c r="B63" s="18" t="s">
        <v>120</v>
      </c>
      <c r="C63" s="18" t="s">
        <v>119</v>
      </c>
      <c r="D63" s="20">
        <v>0</v>
      </c>
      <c r="E63" s="20">
        <v>0</v>
      </c>
      <c r="F63" s="46">
        <v>4255.176</v>
      </c>
      <c r="G63" s="14">
        <v>11624.96006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46">
        <v>0</v>
      </c>
      <c r="R63" s="20">
        <v>0</v>
      </c>
      <c r="S63" s="46">
        <v>0</v>
      </c>
      <c r="T63" s="20">
        <v>3829.705</v>
      </c>
      <c r="U63" s="46">
        <v>7603.2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36">
        <f>SUM(D63:AG63)</f>
        <v>27313.04106</v>
      </c>
    </row>
    <row r="64" spans="1:34" s="21" customFormat="1" ht="9.75">
      <c r="A64" s="19"/>
      <c r="B64" s="18" t="s">
        <v>122</v>
      </c>
      <c r="C64" s="18" t="s">
        <v>121</v>
      </c>
      <c r="D64" s="20">
        <v>378.376</v>
      </c>
      <c r="E64" s="20">
        <v>0</v>
      </c>
      <c r="F64" s="46">
        <v>5383.975</v>
      </c>
      <c r="G64" s="14">
        <v>16172.60668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46">
        <v>0</v>
      </c>
      <c r="R64" s="20">
        <v>0</v>
      </c>
      <c r="S64" s="46">
        <v>0</v>
      </c>
      <c r="T64" s="20">
        <v>1460.19</v>
      </c>
      <c r="U64" s="46">
        <v>9747.76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36">
        <f>SUM(D64:AG64)</f>
        <v>33142.90768</v>
      </c>
    </row>
    <row r="65" spans="1:34" s="21" customFormat="1" ht="9.75">
      <c r="A65" s="19"/>
      <c r="B65" s="18" t="s">
        <v>124</v>
      </c>
      <c r="C65" s="18" t="s">
        <v>123</v>
      </c>
      <c r="D65" s="20">
        <v>0</v>
      </c>
      <c r="E65" s="20">
        <v>0</v>
      </c>
      <c r="F65" s="46">
        <v>4554.666</v>
      </c>
      <c r="G65" s="14">
        <v>16597.89827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46">
        <v>0</v>
      </c>
      <c r="R65" s="20">
        <v>0</v>
      </c>
      <c r="S65" s="46">
        <v>0</v>
      </c>
      <c r="T65" s="20">
        <v>4494.812</v>
      </c>
      <c r="U65" s="46">
        <v>11638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36">
        <f>SUM(D65:AG65)</f>
        <v>37285.37627</v>
      </c>
    </row>
    <row r="66" spans="1:34" s="21" customFormat="1" ht="9.75">
      <c r="A66" s="19"/>
      <c r="B66" s="18" t="s">
        <v>126</v>
      </c>
      <c r="C66" s="18" t="s">
        <v>125</v>
      </c>
      <c r="D66" s="20">
        <v>0</v>
      </c>
      <c r="E66" s="20">
        <v>0</v>
      </c>
      <c r="F66" s="46">
        <v>45000</v>
      </c>
      <c r="G66" s="14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46">
        <v>0</v>
      </c>
      <c r="R66" s="20">
        <v>0</v>
      </c>
      <c r="S66" s="46">
        <v>0</v>
      </c>
      <c r="T66" s="20">
        <v>0</v>
      </c>
      <c r="U66" s="46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36">
        <f>SUM(D66:AG66)</f>
        <v>45000</v>
      </c>
    </row>
    <row r="67" spans="1:34" s="21" customFormat="1" ht="9.75">
      <c r="A67" s="19"/>
      <c r="B67" s="18" t="s">
        <v>128</v>
      </c>
      <c r="C67" s="18" t="s">
        <v>127</v>
      </c>
      <c r="D67" s="20">
        <v>0</v>
      </c>
      <c r="E67" s="20">
        <v>0</v>
      </c>
      <c r="F67" s="46">
        <v>0</v>
      </c>
      <c r="G67" s="14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35.615</v>
      </c>
      <c r="P67" s="20">
        <v>0</v>
      </c>
      <c r="Q67" s="46">
        <v>0</v>
      </c>
      <c r="R67" s="20">
        <v>0</v>
      </c>
      <c r="S67" s="46">
        <v>0</v>
      </c>
      <c r="T67" s="20">
        <v>0</v>
      </c>
      <c r="U67" s="46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36">
        <f>SUM(D67:AG67)</f>
        <v>35.615</v>
      </c>
    </row>
    <row r="68" spans="1:34" s="21" customFormat="1" ht="9.75">
      <c r="A68" s="19"/>
      <c r="B68" s="18" t="s">
        <v>130</v>
      </c>
      <c r="C68" s="18" t="s">
        <v>129</v>
      </c>
      <c r="D68" s="20">
        <v>0</v>
      </c>
      <c r="E68" s="20">
        <v>0</v>
      </c>
      <c r="F68" s="46">
        <v>0</v>
      </c>
      <c r="G68" s="14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40</v>
      </c>
      <c r="Q68" s="46">
        <v>0</v>
      </c>
      <c r="R68" s="20">
        <v>0</v>
      </c>
      <c r="S68" s="46">
        <v>0</v>
      </c>
      <c r="T68" s="20">
        <v>0</v>
      </c>
      <c r="U68" s="46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36">
        <f>SUM(D68:AG68)</f>
        <v>40</v>
      </c>
    </row>
    <row r="69" spans="1:34" s="21" customFormat="1" ht="9.75">
      <c r="A69" s="19"/>
      <c r="B69" s="18" t="s">
        <v>132</v>
      </c>
      <c r="C69" s="18" t="s">
        <v>131</v>
      </c>
      <c r="D69" s="20">
        <v>0</v>
      </c>
      <c r="E69" s="20">
        <v>0</v>
      </c>
      <c r="F69" s="46">
        <v>0</v>
      </c>
      <c r="G69" s="14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85</v>
      </c>
      <c r="Q69" s="46">
        <v>0</v>
      </c>
      <c r="R69" s="20">
        <v>0</v>
      </c>
      <c r="S69" s="46">
        <v>0</v>
      </c>
      <c r="T69" s="20">
        <v>0</v>
      </c>
      <c r="U69" s="46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36">
        <f>SUM(D69:AG69)</f>
        <v>85</v>
      </c>
    </row>
    <row r="70" spans="1:34" s="21" customFormat="1" ht="9.75">
      <c r="A70" s="19"/>
      <c r="B70" s="18" t="s">
        <v>134</v>
      </c>
      <c r="C70" s="18" t="s">
        <v>133</v>
      </c>
      <c r="D70" s="20">
        <v>0</v>
      </c>
      <c r="E70" s="20">
        <v>0</v>
      </c>
      <c r="F70" s="46">
        <v>0</v>
      </c>
      <c r="G70" s="14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46">
        <v>0</v>
      </c>
      <c r="R70" s="20">
        <v>0</v>
      </c>
      <c r="S70" s="46">
        <v>0</v>
      </c>
      <c r="T70" s="20">
        <v>0</v>
      </c>
      <c r="U70" s="46">
        <v>0</v>
      </c>
      <c r="V70" s="20">
        <v>0</v>
      </c>
      <c r="W70" s="20">
        <v>0</v>
      </c>
      <c r="X70" s="20">
        <v>1500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36">
        <f>SUM(D70:AG70)</f>
        <v>1500</v>
      </c>
    </row>
    <row r="71" spans="1:34" s="21" customFormat="1" ht="9.75">
      <c r="A71" s="19"/>
      <c r="B71" s="18" t="s">
        <v>136</v>
      </c>
      <c r="C71" s="18" t="s">
        <v>135</v>
      </c>
      <c r="D71" s="20">
        <v>0</v>
      </c>
      <c r="E71" s="20">
        <v>0</v>
      </c>
      <c r="F71" s="46">
        <v>0</v>
      </c>
      <c r="G71" s="14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111.75</v>
      </c>
      <c r="Q71" s="46">
        <v>0</v>
      </c>
      <c r="R71" s="20">
        <v>0</v>
      </c>
      <c r="S71" s="46">
        <v>0</v>
      </c>
      <c r="T71" s="20">
        <v>0</v>
      </c>
      <c r="U71" s="46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36">
        <f>SUM(D71:AG71)</f>
        <v>111.75</v>
      </c>
    </row>
    <row r="72" spans="1:34" s="21" customFormat="1" ht="9.75">
      <c r="A72" s="19"/>
      <c r="B72" s="18" t="s">
        <v>138</v>
      </c>
      <c r="C72" s="18" t="s">
        <v>137</v>
      </c>
      <c r="D72" s="20">
        <v>0</v>
      </c>
      <c r="E72" s="20">
        <v>0</v>
      </c>
      <c r="F72" s="46">
        <v>0</v>
      </c>
      <c r="G72" s="14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18.75</v>
      </c>
      <c r="Q72" s="46">
        <v>0</v>
      </c>
      <c r="R72" s="20">
        <v>0</v>
      </c>
      <c r="S72" s="46">
        <v>0</v>
      </c>
      <c r="T72" s="20">
        <v>0</v>
      </c>
      <c r="U72" s="46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36">
        <f>SUM(D72:AG72)</f>
        <v>18.75</v>
      </c>
    </row>
    <row r="73" spans="1:34" s="21" customFormat="1" ht="9.75">
      <c r="A73" s="19"/>
      <c r="B73" s="18" t="s">
        <v>140</v>
      </c>
      <c r="C73" s="18" t="s">
        <v>139</v>
      </c>
      <c r="D73" s="20">
        <v>0</v>
      </c>
      <c r="E73" s="20">
        <v>0</v>
      </c>
      <c r="F73" s="46">
        <v>0</v>
      </c>
      <c r="G73" s="14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30</v>
      </c>
      <c r="Q73" s="46">
        <v>0</v>
      </c>
      <c r="R73" s="20">
        <v>0</v>
      </c>
      <c r="S73" s="46">
        <v>0</v>
      </c>
      <c r="T73" s="20">
        <v>0</v>
      </c>
      <c r="U73" s="46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36">
        <f>SUM(D73:AG73)</f>
        <v>30</v>
      </c>
    </row>
    <row r="74" spans="1:34" s="21" customFormat="1" ht="9.75">
      <c r="A74" s="19"/>
      <c r="B74" s="18" t="s">
        <v>142</v>
      </c>
      <c r="C74" s="18" t="s">
        <v>141</v>
      </c>
      <c r="D74" s="20">
        <v>0</v>
      </c>
      <c r="E74" s="20">
        <v>0</v>
      </c>
      <c r="F74" s="46">
        <v>0</v>
      </c>
      <c r="G74" s="14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60</v>
      </c>
      <c r="Q74" s="46">
        <v>0</v>
      </c>
      <c r="R74" s="20">
        <v>0</v>
      </c>
      <c r="S74" s="46">
        <v>0</v>
      </c>
      <c r="T74" s="20">
        <v>0</v>
      </c>
      <c r="U74" s="46">
        <v>0</v>
      </c>
      <c r="V74" s="20">
        <v>0</v>
      </c>
      <c r="W74" s="20">
        <v>0</v>
      </c>
      <c r="X74" s="20">
        <v>0</v>
      </c>
      <c r="Y74" s="20">
        <v>0</v>
      </c>
      <c r="Z74" s="20">
        <v>66.27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36">
        <f>SUM(D74:AG74)</f>
        <v>126.27</v>
      </c>
    </row>
    <row r="75" spans="1:34" s="21" customFormat="1" ht="9.75">
      <c r="A75" s="19"/>
      <c r="B75" s="18" t="s">
        <v>144</v>
      </c>
      <c r="C75" s="18" t="s">
        <v>143</v>
      </c>
      <c r="D75" s="20">
        <v>0</v>
      </c>
      <c r="E75" s="20">
        <v>0</v>
      </c>
      <c r="F75" s="46">
        <v>573.79</v>
      </c>
      <c r="G75" s="14">
        <v>63.00914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46">
        <v>0</v>
      </c>
      <c r="R75" s="20">
        <v>0</v>
      </c>
      <c r="S75" s="46">
        <v>0</v>
      </c>
      <c r="T75" s="20">
        <v>0</v>
      </c>
      <c r="U75" s="46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36">
        <f>SUM(D75:AG75)</f>
        <v>636.79914</v>
      </c>
    </row>
    <row r="76" spans="1:34" s="21" customFormat="1" ht="9.75">
      <c r="A76" s="19"/>
      <c r="B76" s="18" t="s">
        <v>146</v>
      </c>
      <c r="C76" s="18" t="s">
        <v>145</v>
      </c>
      <c r="D76" s="20">
        <v>0</v>
      </c>
      <c r="E76" s="20">
        <v>0</v>
      </c>
      <c r="F76" s="46">
        <v>0</v>
      </c>
      <c r="G76" s="14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46">
        <v>0</v>
      </c>
      <c r="R76" s="20">
        <v>0</v>
      </c>
      <c r="S76" s="46">
        <v>0</v>
      </c>
      <c r="T76" s="20">
        <v>0</v>
      </c>
      <c r="U76" s="46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154</v>
      </c>
      <c r="AF76" s="20">
        <v>0</v>
      </c>
      <c r="AG76" s="20">
        <v>0</v>
      </c>
      <c r="AH76" s="36">
        <f>SUM(D76:AG76)</f>
        <v>154</v>
      </c>
    </row>
    <row r="77" spans="1:34" s="21" customFormat="1" ht="18.75">
      <c r="A77" s="19"/>
      <c r="B77" s="18" t="s">
        <v>148</v>
      </c>
      <c r="C77" s="18" t="s">
        <v>147</v>
      </c>
      <c r="D77" s="20">
        <v>0</v>
      </c>
      <c r="E77" s="20">
        <v>0</v>
      </c>
      <c r="F77" s="46">
        <v>5397.33</v>
      </c>
      <c r="G77" s="14">
        <v>30172.01801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46">
        <v>0</v>
      </c>
      <c r="R77" s="20">
        <v>0</v>
      </c>
      <c r="S77" s="46">
        <v>0</v>
      </c>
      <c r="T77" s="20">
        <v>0</v>
      </c>
      <c r="U77" s="46">
        <v>21306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36">
        <f>SUM(D77:AG77)</f>
        <v>56875.34801</v>
      </c>
    </row>
    <row r="78" spans="1:34" s="21" customFormat="1" ht="9.75">
      <c r="A78" s="19"/>
      <c r="B78" s="18" t="s">
        <v>150</v>
      </c>
      <c r="C78" s="18" t="s">
        <v>149</v>
      </c>
      <c r="D78" s="20">
        <v>0</v>
      </c>
      <c r="E78" s="20">
        <v>0</v>
      </c>
      <c r="F78" s="46">
        <v>4869.27</v>
      </c>
      <c r="G78" s="14">
        <v>14857.20067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46">
        <v>0</v>
      </c>
      <c r="R78" s="20">
        <v>0</v>
      </c>
      <c r="S78" s="46">
        <v>0</v>
      </c>
      <c r="T78" s="20">
        <v>2198.162</v>
      </c>
      <c r="U78" s="46">
        <v>10164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36">
        <f>SUM(D78:AG78)</f>
        <v>32088.632670000003</v>
      </c>
    </row>
    <row r="79" spans="1:34" s="21" customFormat="1" ht="9.75">
      <c r="A79" s="19"/>
      <c r="B79" s="18" t="s">
        <v>152</v>
      </c>
      <c r="C79" s="18" t="s">
        <v>151</v>
      </c>
      <c r="D79" s="20">
        <v>0</v>
      </c>
      <c r="E79" s="20">
        <v>0</v>
      </c>
      <c r="F79" s="46">
        <v>0</v>
      </c>
      <c r="G79" s="14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168.786</v>
      </c>
      <c r="P79" s="20">
        <v>0</v>
      </c>
      <c r="Q79" s="46">
        <v>0</v>
      </c>
      <c r="R79" s="20">
        <v>0</v>
      </c>
      <c r="S79" s="46">
        <v>0</v>
      </c>
      <c r="T79" s="20">
        <v>0</v>
      </c>
      <c r="U79" s="46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36">
        <f>SUM(D79:AG79)</f>
        <v>168.786</v>
      </c>
    </row>
    <row r="80" spans="1:34" s="21" customFormat="1" ht="9.75">
      <c r="A80" s="19"/>
      <c r="B80" s="18" t="s">
        <v>154</v>
      </c>
      <c r="C80" s="18" t="s">
        <v>153</v>
      </c>
      <c r="D80" s="20">
        <v>0</v>
      </c>
      <c r="E80" s="20">
        <v>0</v>
      </c>
      <c r="F80" s="46">
        <v>2377.5</v>
      </c>
      <c r="G80" s="14">
        <v>4469.253720000001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46">
        <v>0</v>
      </c>
      <c r="R80" s="20">
        <v>0</v>
      </c>
      <c r="S80" s="46">
        <v>0</v>
      </c>
      <c r="T80" s="20">
        <v>1055.585</v>
      </c>
      <c r="U80" s="46">
        <v>1979.25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36">
        <f>SUM(D80:AG80)</f>
        <v>9881.58872</v>
      </c>
    </row>
    <row r="81" spans="1:34" s="21" customFormat="1" ht="38.25">
      <c r="A81" s="19"/>
      <c r="B81" s="18" t="s">
        <v>156</v>
      </c>
      <c r="C81" s="18" t="s">
        <v>155</v>
      </c>
      <c r="D81" s="20">
        <v>0</v>
      </c>
      <c r="E81" s="20">
        <v>0</v>
      </c>
      <c r="F81" s="46">
        <v>0</v>
      </c>
      <c r="G81" s="14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46">
        <v>0</v>
      </c>
      <c r="R81" s="20">
        <v>0</v>
      </c>
      <c r="S81" s="46">
        <v>0</v>
      </c>
      <c r="T81" s="20">
        <v>0</v>
      </c>
      <c r="U81" s="46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1165.25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36">
        <f>SUM(D81:AG81)</f>
        <v>1165.25</v>
      </c>
    </row>
    <row r="82" spans="1:34" s="1" customFormat="1" ht="9.75">
      <c r="A82" s="6"/>
      <c r="B82" s="13"/>
      <c r="C82" s="13"/>
      <c r="D82" s="15"/>
      <c r="E82" s="15"/>
      <c r="F82" s="14">
        <v>0</v>
      </c>
      <c r="G82" s="14">
        <v>0</v>
      </c>
      <c r="H82" s="15"/>
      <c r="I82" s="15"/>
      <c r="J82" s="15"/>
      <c r="K82" s="15"/>
      <c r="L82" s="15"/>
      <c r="M82" s="15"/>
      <c r="N82" s="15"/>
      <c r="O82" s="15"/>
      <c r="P82" s="15"/>
      <c r="Q82" s="46">
        <v>0</v>
      </c>
      <c r="R82" s="15"/>
      <c r="S82" s="46">
        <v>0</v>
      </c>
      <c r="T82" s="15"/>
      <c r="U82" s="46">
        <v>0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37"/>
    </row>
    <row r="83" spans="2:76" s="1" customFormat="1" ht="9.75">
      <c r="B83" s="17" t="s">
        <v>194</v>
      </c>
      <c r="C83" s="16"/>
      <c r="D83" s="14">
        <f aca="true" t="shared" si="5" ref="D83:R83">SUM(D84:D103)</f>
        <v>0</v>
      </c>
      <c r="E83" s="14">
        <f t="shared" si="5"/>
        <v>2133.795</v>
      </c>
      <c r="F83" s="14">
        <v>64455.426</v>
      </c>
      <c r="G83" s="14">
        <v>37316.251560000004</v>
      </c>
      <c r="H83" s="14">
        <f t="shared" si="5"/>
        <v>3003</v>
      </c>
      <c r="I83" s="14">
        <f t="shared" si="5"/>
        <v>0</v>
      </c>
      <c r="J83" s="14">
        <f t="shared" si="5"/>
        <v>0</v>
      </c>
      <c r="K83" s="14">
        <f>SUM(K84:K103)</f>
        <v>0</v>
      </c>
      <c r="L83" s="14">
        <f>SUM(L84:L103)</f>
        <v>0</v>
      </c>
      <c r="M83" s="14">
        <f>SUM(M84:M103)</f>
        <v>0</v>
      </c>
      <c r="N83" s="14">
        <f>SUM(N84:N103)</f>
        <v>0</v>
      </c>
      <c r="O83" s="14">
        <f t="shared" si="5"/>
        <v>0</v>
      </c>
      <c r="P83" s="14">
        <f t="shared" si="5"/>
        <v>2363.5</v>
      </c>
      <c r="Q83" s="46">
        <v>0</v>
      </c>
      <c r="R83" s="14">
        <f t="shared" si="5"/>
        <v>0</v>
      </c>
      <c r="S83" s="14">
        <v>111544.14276</v>
      </c>
      <c r="T83" s="14">
        <f>SUM(T84:T103)</f>
        <v>10707.798999999999</v>
      </c>
      <c r="U83" s="14">
        <v>34760.04</v>
      </c>
      <c r="V83" s="14">
        <f>SUM(V84:V103)</f>
        <v>0</v>
      </c>
      <c r="W83" s="14">
        <f aca="true" t="shared" si="6" ref="W83:AF83">SUM(W84:W103)</f>
        <v>0</v>
      </c>
      <c r="X83" s="14">
        <f t="shared" si="6"/>
        <v>0</v>
      </c>
      <c r="Y83" s="14">
        <f t="shared" si="6"/>
        <v>0</v>
      </c>
      <c r="Z83" s="14">
        <f>SUM(Z84:Z103)</f>
        <v>0</v>
      </c>
      <c r="AA83" s="14">
        <f t="shared" si="6"/>
        <v>1320.212</v>
      </c>
      <c r="AB83" s="14">
        <f t="shared" si="6"/>
        <v>0</v>
      </c>
      <c r="AC83" s="14">
        <f t="shared" si="6"/>
        <v>12.36</v>
      </c>
      <c r="AD83" s="14">
        <f t="shared" si="6"/>
        <v>2245</v>
      </c>
      <c r="AE83" s="14">
        <f t="shared" si="6"/>
        <v>0</v>
      </c>
      <c r="AF83" s="14">
        <f t="shared" si="6"/>
        <v>0</v>
      </c>
      <c r="AG83" s="14">
        <f>SUM(AG84:AG103)</f>
        <v>91.954</v>
      </c>
      <c r="AH83" s="36">
        <f>SUM(D83:AG83)</f>
        <v>269953.48032000003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2:34" s="1" customFormat="1" ht="9.75">
      <c r="B84" s="16"/>
      <c r="C84" s="16"/>
      <c r="D84" s="14"/>
      <c r="E84" s="14"/>
      <c r="F84" s="14">
        <v>0</v>
      </c>
      <c r="G84" s="14">
        <v>0</v>
      </c>
      <c r="H84" s="14"/>
      <c r="I84" s="14"/>
      <c r="J84" s="14"/>
      <c r="K84" s="14"/>
      <c r="L84" s="14"/>
      <c r="M84" s="14"/>
      <c r="N84" s="14"/>
      <c r="O84" s="14"/>
      <c r="P84" s="14"/>
      <c r="Q84" s="46">
        <v>0</v>
      </c>
      <c r="R84" s="14"/>
      <c r="S84" s="46">
        <v>0</v>
      </c>
      <c r="T84" s="14"/>
      <c r="U84" s="46">
        <v>0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36">
        <f>SUM(D84:AG84)</f>
        <v>0</v>
      </c>
    </row>
    <row r="85" spans="1:34" s="21" customFormat="1" ht="9.75">
      <c r="A85" s="19"/>
      <c r="B85" s="18" t="s">
        <v>159</v>
      </c>
      <c r="C85" s="18" t="s">
        <v>158</v>
      </c>
      <c r="D85" s="20">
        <v>0</v>
      </c>
      <c r="E85" s="20">
        <v>0</v>
      </c>
      <c r="F85" s="46">
        <v>20605.847</v>
      </c>
      <c r="G85" s="14">
        <v>13868.58217</v>
      </c>
      <c r="H85" s="20">
        <v>1456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46">
        <v>0</v>
      </c>
      <c r="R85" s="20">
        <v>0</v>
      </c>
      <c r="S85" s="46">
        <v>0</v>
      </c>
      <c r="T85" s="20">
        <v>818.55</v>
      </c>
      <c r="U85" s="46">
        <v>11321.2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36">
        <f>SUM(D85:AG85)</f>
        <v>48070.17917</v>
      </c>
    </row>
    <row r="86" spans="1:34" s="21" customFormat="1" ht="9.75">
      <c r="A86" s="19"/>
      <c r="B86" s="18" t="s">
        <v>161</v>
      </c>
      <c r="C86" s="18" t="s">
        <v>160</v>
      </c>
      <c r="D86" s="20">
        <v>0</v>
      </c>
      <c r="E86" s="20">
        <v>2133.795</v>
      </c>
      <c r="F86" s="46">
        <v>21210.21</v>
      </c>
      <c r="G86" s="14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46">
        <v>0</v>
      </c>
      <c r="R86" s="20">
        <v>0</v>
      </c>
      <c r="S86" s="46">
        <v>111544.14276</v>
      </c>
      <c r="T86" s="20">
        <v>0</v>
      </c>
      <c r="U86" s="46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2245</v>
      </c>
      <c r="AE86" s="20">
        <v>0</v>
      </c>
      <c r="AF86" s="20">
        <v>0</v>
      </c>
      <c r="AG86" s="20">
        <v>0</v>
      </c>
      <c r="AH86" s="36">
        <f>SUM(D86:AG86)</f>
        <v>137133.14776</v>
      </c>
    </row>
    <row r="87" spans="1:34" s="21" customFormat="1" ht="9.75">
      <c r="A87" s="19"/>
      <c r="B87" s="18" t="s">
        <v>163</v>
      </c>
      <c r="C87" s="18" t="s">
        <v>162</v>
      </c>
      <c r="D87" s="20">
        <v>0</v>
      </c>
      <c r="E87" s="20">
        <v>0</v>
      </c>
      <c r="F87" s="14">
        <v>0</v>
      </c>
      <c r="G87" s="14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51</v>
      </c>
      <c r="Q87" s="46">
        <v>0</v>
      </c>
      <c r="R87" s="20">
        <v>0</v>
      </c>
      <c r="S87" s="46">
        <v>0</v>
      </c>
      <c r="T87" s="20">
        <v>0</v>
      </c>
      <c r="U87" s="46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36">
        <f>SUM(D87:AG87)</f>
        <v>51</v>
      </c>
    </row>
    <row r="88" spans="1:34" s="21" customFormat="1" ht="18.75">
      <c r="A88" s="19"/>
      <c r="B88" s="18" t="s">
        <v>165</v>
      </c>
      <c r="C88" s="18" t="s">
        <v>164</v>
      </c>
      <c r="D88" s="20">
        <v>0</v>
      </c>
      <c r="E88" s="20">
        <v>0</v>
      </c>
      <c r="F88" s="14">
        <v>0</v>
      </c>
      <c r="G88" s="14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22.5</v>
      </c>
      <c r="Q88" s="46">
        <v>0</v>
      </c>
      <c r="R88" s="20">
        <v>0</v>
      </c>
      <c r="S88" s="46">
        <v>0</v>
      </c>
      <c r="T88" s="20">
        <v>0</v>
      </c>
      <c r="U88" s="46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36">
        <f>SUM(D88:AG88)</f>
        <v>22.5</v>
      </c>
    </row>
    <row r="89" spans="1:34" s="21" customFormat="1" ht="18.75">
      <c r="A89" s="19"/>
      <c r="B89" s="18" t="s">
        <v>167</v>
      </c>
      <c r="C89" s="18" t="s">
        <v>166</v>
      </c>
      <c r="D89" s="20">
        <v>0</v>
      </c>
      <c r="E89" s="20">
        <v>0</v>
      </c>
      <c r="F89" s="14">
        <v>0</v>
      </c>
      <c r="G89" s="14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95</v>
      </c>
      <c r="Q89" s="46">
        <v>0</v>
      </c>
      <c r="R89" s="20">
        <v>0</v>
      </c>
      <c r="S89" s="46">
        <v>0</v>
      </c>
      <c r="T89" s="20">
        <v>0</v>
      </c>
      <c r="U89" s="46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36">
        <f>SUM(D89:AG89)</f>
        <v>95</v>
      </c>
    </row>
    <row r="90" spans="1:34" s="21" customFormat="1" ht="9.75">
      <c r="A90" s="19"/>
      <c r="B90" s="18" t="s">
        <v>169</v>
      </c>
      <c r="C90" s="18" t="s">
        <v>168</v>
      </c>
      <c r="D90" s="20">
        <v>0</v>
      </c>
      <c r="E90" s="20">
        <v>0</v>
      </c>
      <c r="F90" s="14">
        <v>0</v>
      </c>
      <c r="G90" s="14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115</v>
      </c>
      <c r="Q90" s="46">
        <v>0</v>
      </c>
      <c r="R90" s="20">
        <v>0</v>
      </c>
      <c r="S90" s="46">
        <v>0</v>
      </c>
      <c r="T90" s="20">
        <v>0</v>
      </c>
      <c r="U90" s="46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36">
        <f>SUM(D90:AG90)</f>
        <v>115</v>
      </c>
    </row>
    <row r="91" spans="1:34" s="21" customFormat="1" ht="9.75">
      <c r="A91" s="19"/>
      <c r="B91" s="18" t="s">
        <v>171</v>
      </c>
      <c r="C91" s="18" t="s">
        <v>170</v>
      </c>
      <c r="D91" s="20">
        <v>0</v>
      </c>
      <c r="E91" s="20">
        <v>0</v>
      </c>
      <c r="F91" s="46">
        <v>51.316</v>
      </c>
      <c r="G91" s="14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20</v>
      </c>
      <c r="Q91" s="46">
        <v>0</v>
      </c>
      <c r="R91" s="20">
        <v>0</v>
      </c>
      <c r="S91" s="46">
        <v>0</v>
      </c>
      <c r="T91" s="20">
        <v>0</v>
      </c>
      <c r="U91" s="46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36">
        <f>SUM(D91:AG91)</f>
        <v>71.316</v>
      </c>
    </row>
    <row r="92" spans="1:34" s="21" customFormat="1" ht="9.75">
      <c r="A92" s="19"/>
      <c r="B92" s="18" t="s">
        <v>173</v>
      </c>
      <c r="C92" s="18" t="s">
        <v>172</v>
      </c>
      <c r="D92" s="20">
        <v>0</v>
      </c>
      <c r="E92" s="20">
        <v>0</v>
      </c>
      <c r="F92" s="46">
        <v>177.42</v>
      </c>
      <c r="G92" s="14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597.5</v>
      </c>
      <c r="Q92" s="46">
        <v>0</v>
      </c>
      <c r="R92" s="20">
        <v>0</v>
      </c>
      <c r="S92" s="46">
        <v>0</v>
      </c>
      <c r="T92" s="20">
        <v>0</v>
      </c>
      <c r="U92" s="46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36">
        <f>SUM(D92:AG92)</f>
        <v>774.92</v>
      </c>
    </row>
    <row r="93" spans="1:34" s="21" customFormat="1" ht="18.75">
      <c r="A93" s="19"/>
      <c r="B93" s="18" t="s">
        <v>175</v>
      </c>
      <c r="C93" s="18" t="s">
        <v>174</v>
      </c>
      <c r="D93" s="20">
        <v>0</v>
      </c>
      <c r="E93" s="20">
        <v>0</v>
      </c>
      <c r="F93" s="46">
        <v>0</v>
      </c>
      <c r="G93" s="14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97.5</v>
      </c>
      <c r="Q93" s="46">
        <v>0</v>
      </c>
      <c r="R93" s="20">
        <v>0</v>
      </c>
      <c r="S93" s="46">
        <v>0</v>
      </c>
      <c r="T93" s="20">
        <v>0</v>
      </c>
      <c r="U93" s="46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36">
        <f>SUM(D93:AG93)</f>
        <v>97.5</v>
      </c>
    </row>
    <row r="94" spans="1:34" s="21" customFormat="1" ht="9.75">
      <c r="A94" s="19"/>
      <c r="B94" s="18" t="s">
        <v>177</v>
      </c>
      <c r="C94" s="18" t="s">
        <v>176</v>
      </c>
      <c r="D94" s="20">
        <v>0</v>
      </c>
      <c r="E94" s="20">
        <v>0</v>
      </c>
      <c r="F94" s="46">
        <v>0</v>
      </c>
      <c r="G94" s="14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1095</v>
      </c>
      <c r="Q94" s="46">
        <v>0</v>
      </c>
      <c r="R94" s="20">
        <v>0</v>
      </c>
      <c r="S94" s="46">
        <v>0</v>
      </c>
      <c r="T94" s="20">
        <v>0</v>
      </c>
      <c r="U94" s="46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36">
        <f>SUM(D94:AG94)</f>
        <v>1095</v>
      </c>
    </row>
    <row r="95" spans="1:34" s="21" customFormat="1" ht="9.75">
      <c r="A95" s="19"/>
      <c r="B95" s="18" t="s">
        <v>179</v>
      </c>
      <c r="C95" s="18" t="s">
        <v>178</v>
      </c>
      <c r="D95" s="20">
        <v>0</v>
      </c>
      <c r="E95" s="20">
        <v>0</v>
      </c>
      <c r="F95" s="46">
        <v>0</v>
      </c>
      <c r="G95" s="14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70</v>
      </c>
      <c r="Q95" s="46">
        <v>0</v>
      </c>
      <c r="R95" s="20">
        <v>0</v>
      </c>
      <c r="S95" s="46">
        <v>0</v>
      </c>
      <c r="T95" s="20">
        <v>0</v>
      </c>
      <c r="U95" s="46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36">
        <f>SUM(D95:AG95)</f>
        <v>70</v>
      </c>
    </row>
    <row r="96" spans="1:34" s="21" customFormat="1" ht="9.75">
      <c r="A96" s="19"/>
      <c r="B96" s="18" t="s">
        <v>181</v>
      </c>
      <c r="C96" s="18" t="s">
        <v>180</v>
      </c>
      <c r="D96" s="20">
        <v>0</v>
      </c>
      <c r="E96" s="20">
        <v>0</v>
      </c>
      <c r="F96" s="46">
        <v>0</v>
      </c>
      <c r="G96" s="14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46">
        <v>0</v>
      </c>
      <c r="R96" s="20">
        <v>0</v>
      </c>
      <c r="S96" s="46">
        <v>0</v>
      </c>
      <c r="T96" s="20">
        <v>0</v>
      </c>
      <c r="U96" s="46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91.954</v>
      </c>
      <c r="AH96" s="36">
        <f>SUM(D96:AG96)</f>
        <v>91.954</v>
      </c>
    </row>
    <row r="97" spans="1:34" s="21" customFormat="1" ht="9.75">
      <c r="A97" s="19"/>
      <c r="B97" s="18" t="s">
        <v>183</v>
      </c>
      <c r="C97" s="18" t="s">
        <v>182</v>
      </c>
      <c r="D97" s="20">
        <v>0</v>
      </c>
      <c r="E97" s="20">
        <v>0</v>
      </c>
      <c r="F97" s="46">
        <v>9569</v>
      </c>
      <c r="G97" s="14">
        <v>14641.89113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46">
        <v>0</v>
      </c>
      <c r="R97" s="20">
        <v>0</v>
      </c>
      <c r="S97" s="46">
        <v>0</v>
      </c>
      <c r="T97" s="20">
        <v>0</v>
      </c>
      <c r="U97" s="46">
        <v>9665.04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36">
        <f>SUM(D97:AG97)</f>
        <v>33875.93113</v>
      </c>
    </row>
    <row r="98" spans="1:34" s="21" customFormat="1" ht="9.75">
      <c r="A98" s="19"/>
      <c r="B98" s="18" t="s">
        <v>185</v>
      </c>
      <c r="C98" s="18" t="s">
        <v>184</v>
      </c>
      <c r="D98" s="20">
        <v>0</v>
      </c>
      <c r="E98" s="20">
        <v>0</v>
      </c>
      <c r="F98" s="46">
        <v>10711.955</v>
      </c>
      <c r="G98" s="14">
        <v>8805.77826</v>
      </c>
      <c r="H98" s="20">
        <v>959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46">
        <v>0</v>
      </c>
      <c r="R98" s="20">
        <v>0</v>
      </c>
      <c r="S98" s="46">
        <v>0</v>
      </c>
      <c r="T98" s="20">
        <v>9889.249</v>
      </c>
      <c r="U98" s="46">
        <v>7605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12.36</v>
      </c>
      <c r="AD98" s="20">
        <v>0</v>
      </c>
      <c r="AE98" s="20">
        <v>0</v>
      </c>
      <c r="AF98" s="20">
        <v>0</v>
      </c>
      <c r="AG98" s="20">
        <v>0</v>
      </c>
      <c r="AH98" s="36">
        <f>SUM(D98:AG98)</f>
        <v>37983.342260000005</v>
      </c>
    </row>
    <row r="99" spans="1:34" s="21" customFormat="1" ht="9.75">
      <c r="A99" s="19"/>
      <c r="B99" s="18" t="s">
        <v>187</v>
      </c>
      <c r="C99" s="18" t="s">
        <v>186</v>
      </c>
      <c r="D99" s="20">
        <v>0</v>
      </c>
      <c r="E99" s="20">
        <v>0</v>
      </c>
      <c r="F99" s="46">
        <v>1344.974</v>
      </c>
      <c r="G99" s="14">
        <v>0</v>
      </c>
      <c r="H99" s="20">
        <v>588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46">
        <v>0</v>
      </c>
      <c r="R99" s="20">
        <v>0</v>
      </c>
      <c r="S99" s="46">
        <v>0</v>
      </c>
      <c r="T99" s="20">
        <v>0</v>
      </c>
      <c r="U99" s="46">
        <v>6168.8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36">
        <f>SUM(D99:AG99)</f>
        <v>8101.774</v>
      </c>
    </row>
    <row r="100" spans="1:34" s="21" customFormat="1" ht="9.75">
      <c r="A100" s="19"/>
      <c r="B100" s="18" t="s">
        <v>189</v>
      </c>
      <c r="C100" s="18" t="s">
        <v>188</v>
      </c>
      <c r="D100" s="20">
        <v>0</v>
      </c>
      <c r="E100" s="20">
        <v>0</v>
      </c>
      <c r="F100" s="46">
        <v>623.784</v>
      </c>
      <c r="G100" s="14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46">
        <v>0</v>
      </c>
      <c r="R100" s="20">
        <v>0</v>
      </c>
      <c r="S100" s="46">
        <v>0</v>
      </c>
      <c r="T100" s="20">
        <v>0</v>
      </c>
      <c r="U100" s="46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36">
        <f>SUM(D100:AG100)</f>
        <v>623.784</v>
      </c>
    </row>
    <row r="101" spans="1:34" s="21" customFormat="1" ht="28.5">
      <c r="A101" s="19"/>
      <c r="B101" s="18" t="s">
        <v>191</v>
      </c>
      <c r="C101" s="18" t="s">
        <v>190</v>
      </c>
      <c r="D101" s="20">
        <v>0</v>
      </c>
      <c r="E101" s="20">
        <v>0</v>
      </c>
      <c r="F101" s="46">
        <v>0</v>
      </c>
      <c r="G101" s="14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46">
        <v>0</v>
      </c>
      <c r="R101" s="20">
        <v>0</v>
      </c>
      <c r="S101" s="46">
        <v>0</v>
      </c>
      <c r="T101" s="20">
        <v>0</v>
      </c>
      <c r="U101" s="46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1320.212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36">
        <f>SUM(D101:AG101)</f>
        <v>1320.212</v>
      </c>
    </row>
    <row r="102" spans="1:34" s="21" customFormat="1" ht="9.75">
      <c r="A102" s="19"/>
      <c r="B102" s="18" t="s">
        <v>193</v>
      </c>
      <c r="C102" s="18" t="s">
        <v>192</v>
      </c>
      <c r="D102" s="20">
        <v>0</v>
      </c>
      <c r="E102" s="20">
        <v>0</v>
      </c>
      <c r="F102" s="46">
        <v>160.92</v>
      </c>
      <c r="G102" s="14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200</v>
      </c>
      <c r="Q102" s="46">
        <v>0</v>
      </c>
      <c r="R102" s="20">
        <v>0</v>
      </c>
      <c r="S102" s="46">
        <v>0</v>
      </c>
      <c r="T102" s="20">
        <v>0</v>
      </c>
      <c r="U102" s="46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36">
        <f>SUM(D102:AG102)</f>
        <v>360.91999999999996</v>
      </c>
    </row>
    <row r="103" spans="1:34" s="1" customFormat="1" ht="9.75">
      <c r="A103" s="6"/>
      <c r="B103" s="13"/>
      <c r="C103" s="13"/>
      <c r="D103" s="15"/>
      <c r="E103" s="15"/>
      <c r="F103" s="14">
        <v>0</v>
      </c>
      <c r="G103" s="14">
        <v>0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46">
        <v>0</v>
      </c>
      <c r="R103" s="15"/>
      <c r="S103" s="46">
        <v>0</v>
      </c>
      <c r="T103" s="15"/>
      <c r="U103" s="46">
        <v>0</v>
      </c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37"/>
    </row>
    <row r="104" spans="2:76" s="1" customFormat="1" ht="9.75">
      <c r="B104" s="17" t="s">
        <v>249</v>
      </c>
      <c r="C104" s="16"/>
      <c r="D104" s="14">
        <f aca="true" t="shared" si="7" ref="D104:R104">SUM(D105:D133)</f>
        <v>0</v>
      </c>
      <c r="E104" s="14">
        <f t="shared" si="7"/>
        <v>773.698</v>
      </c>
      <c r="F104" s="14">
        <v>23022.055</v>
      </c>
      <c r="G104" s="14">
        <v>39103.5428</v>
      </c>
      <c r="H104" s="14">
        <f t="shared" si="7"/>
        <v>1015</v>
      </c>
      <c r="I104" s="14">
        <f t="shared" si="7"/>
        <v>0</v>
      </c>
      <c r="J104" s="14">
        <f t="shared" si="7"/>
        <v>154.62749</v>
      </c>
      <c r="K104" s="14">
        <f>SUM(K105:K133)</f>
        <v>396.64282</v>
      </c>
      <c r="L104" s="14">
        <f>SUM(L105:L133)</f>
        <v>195.7826</v>
      </c>
      <c r="M104" s="14">
        <f>SUM(M105:M133)</f>
        <v>60257.0612</v>
      </c>
      <c r="N104" s="14">
        <f>SUM(N105:N133)</f>
        <v>0</v>
      </c>
      <c r="O104" s="14">
        <f t="shared" si="7"/>
        <v>0</v>
      </c>
      <c r="P104" s="14">
        <f t="shared" si="7"/>
        <v>640.5</v>
      </c>
      <c r="Q104" s="14">
        <v>3191.76908</v>
      </c>
      <c r="R104" s="14">
        <f t="shared" si="7"/>
        <v>0</v>
      </c>
      <c r="S104" s="46">
        <v>0</v>
      </c>
      <c r="T104" s="14">
        <f>SUM(T105:T133)</f>
        <v>3594.031</v>
      </c>
      <c r="U104" s="14">
        <v>39999.520000000004</v>
      </c>
      <c r="V104" s="14">
        <f>SUM(V105:V133)</f>
        <v>322.05073000000004</v>
      </c>
      <c r="W104" s="14">
        <f aca="true" t="shared" si="8" ref="W104:AF104">SUM(W105:W133)</f>
        <v>269.15159</v>
      </c>
      <c r="X104" s="14">
        <f t="shared" si="8"/>
        <v>3000</v>
      </c>
      <c r="Y104" s="14">
        <f t="shared" si="8"/>
        <v>0</v>
      </c>
      <c r="Z104" s="14">
        <f>SUM(Z105:Z133)</f>
        <v>0</v>
      </c>
      <c r="AA104" s="14">
        <f t="shared" si="8"/>
        <v>1385.9</v>
      </c>
      <c r="AB104" s="14">
        <f t="shared" si="8"/>
        <v>0</v>
      </c>
      <c r="AC104" s="14">
        <f t="shared" si="8"/>
        <v>134.76</v>
      </c>
      <c r="AD104" s="14">
        <f t="shared" si="8"/>
        <v>0</v>
      </c>
      <c r="AE104" s="14">
        <f t="shared" si="8"/>
        <v>0</v>
      </c>
      <c r="AF104" s="14">
        <f t="shared" si="8"/>
        <v>0</v>
      </c>
      <c r="AG104" s="14">
        <f>SUM(AG105:AG133)</f>
        <v>183.908</v>
      </c>
      <c r="AH104" s="36">
        <f>SUM(D104:AG104)</f>
        <v>177640.00031</v>
      </c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2:34" s="1" customFormat="1" ht="9.75">
      <c r="B105" s="16"/>
      <c r="C105" s="16"/>
      <c r="D105" s="14"/>
      <c r="E105" s="14"/>
      <c r="F105" s="14">
        <v>0</v>
      </c>
      <c r="G105" s="14">
        <v>0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46">
        <v>0</v>
      </c>
      <c r="R105" s="14"/>
      <c r="S105" s="46">
        <v>0</v>
      </c>
      <c r="T105" s="14"/>
      <c r="U105" s="46">
        <v>0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36">
        <f>SUM(D105:AG105)</f>
        <v>0</v>
      </c>
    </row>
    <row r="106" spans="1:34" s="21" customFormat="1" ht="9.75">
      <c r="A106" s="19"/>
      <c r="B106" s="18" t="s">
        <v>196</v>
      </c>
      <c r="C106" s="18" t="s">
        <v>195</v>
      </c>
      <c r="D106" s="20">
        <v>0</v>
      </c>
      <c r="E106" s="20">
        <v>0</v>
      </c>
      <c r="F106" s="46">
        <v>412.424</v>
      </c>
      <c r="G106" s="14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60257.0612</v>
      </c>
      <c r="N106" s="20">
        <v>0</v>
      </c>
      <c r="O106" s="20">
        <v>0</v>
      </c>
      <c r="P106" s="20">
        <v>0</v>
      </c>
      <c r="Q106" s="46">
        <v>0</v>
      </c>
      <c r="R106" s="20">
        <v>0</v>
      </c>
      <c r="S106" s="46">
        <v>0</v>
      </c>
      <c r="T106" s="20">
        <v>0</v>
      </c>
      <c r="U106" s="46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87.92</v>
      </c>
      <c r="AD106" s="20">
        <v>0</v>
      </c>
      <c r="AE106" s="20">
        <v>0</v>
      </c>
      <c r="AF106" s="20">
        <v>0</v>
      </c>
      <c r="AG106" s="20">
        <v>0</v>
      </c>
      <c r="AH106" s="36">
        <f>SUM(D106:AG106)</f>
        <v>60757.405199999994</v>
      </c>
    </row>
    <row r="107" spans="1:34" s="21" customFormat="1" ht="9.75">
      <c r="A107" s="19"/>
      <c r="B107" s="18" t="s">
        <v>198</v>
      </c>
      <c r="C107" s="18" t="s">
        <v>197</v>
      </c>
      <c r="D107" s="20">
        <v>0</v>
      </c>
      <c r="E107" s="20">
        <v>185.23</v>
      </c>
      <c r="F107" s="46">
        <v>4101.777</v>
      </c>
      <c r="G107" s="14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46">
        <v>0</v>
      </c>
      <c r="R107" s="20">
        <v>0</v>
      </c>
      <c r="S107" s="46">
        <v>0</v>
      </c>
      <c r="T107" s="20">
        <v>0</v>
      </c>
      <c r="U107" s="46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36">
        <f>SUM(D107:AG107)</f>
        <v>4287.007</v>
      </c>
    </row>
    <row r="108" spans="1:34" s="21" customFormat="1" ht="18.75">
      <c r="A108" s="19"/>
      <c r="B108" s="18" t="s">
        <v>200</v>
      </c>
      <c r="C108" s="18" t="s">
        <v>199</v>
      </c>
      <c r="D108" s="20">
        <v>0</v>
      </c>
      <c r="E108" s="20">
        <v>0</v>
      </c>
      <c r="F108" s="46">
        <v>0</v>
      </c>
      <c r="G108" s="14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125</v>
      </c>
      <c r="Q108" s="46">
        <v>0</v>
      </c>
      <c r="R108" s="20">
        <v>0</v>
      </c>
      <c r="S108" s="46">
        <v>0</v>
      </c>
      <c r="T108" s="20">
        <v>0</v>
      </c>
      <c r="U108" s="46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36">
        <f>SUM(D108:AG108)</f>
        <v>125</v>
      </c>
    </row>
    <row r="109" spans="1:34" s="21" customFormat="1" ht="18.75">
      <c r="A109" s="19"/>
      <c r="B109" s="18" t="s">
        <v>202</v>
      </c>
      <c r="C109" s="18" t="s">
        <v>201</v>
      </c>
      <c r="D109" s="20">
        <v>0</v>
      </c>
      <c r="E109" s="20">
        <v>0</v>
      </c>
      <c r="F109" s="46">
        <v>242.8</v>
      </c>
      <c r="G109" s="14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46">
        <v>0</v>
      </c>
      <c r="R109" s="20">
        <v>0</v>
      </c>
      <c r="S109" s="46">
        <v>0</v>
      </c>
      <c r="T109" s="20">
        <v>0</v>
      </c>
      <c r="U109" s="46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36">
        <f>SUM(D109:AG109)</f>
        <v>242.8</v>
      </c>
    </row>
    <row r="110" spans="1:34" s="21" customFormat="1" ht="9.75">
      <c r="A110" s="19"/>
      <c r="B110" s="18" t="s">
        <v>204</v>
      </c>
      <c r="C110" s="18" t="s">
        <v>203</v>
      </c>
      <c r="D110" s="20">
        <v>0</v>
      </c>
      <c r="E110" s="20">
        <v>0</v>
      </c>
      <c r="F110" s="46">
        <v>0</v>
      </c>
      <c r="G110" s="14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185</v>
      </c>
      <c r="Q110" s="46">
        <v>0</v>
      </c>
      <c r="R110" s="20">
        <v>0</v>
      </c>
      <c r="S110" s="46">
        <v>0</v>
      </c>
      <c r="T110" s="20">
        <v>0</v>
      </c>
      <c r="U110" s="46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36">
        <f>SUM(D110:AG110)</f>
        <v>185</v>
      </c>
    </row>
    <row r="111" spans="1:34" s="21" customFormat="1" ht="18.75">
      <c r="A111" s="19"/>
      <c r="B111" s="18" t="s">
        <v>206</v>
      </c>
      <c r="C111" s="18" t="s">
        <v>205</v>
      </c>
      <c r="D111" s="20">
        <v>0</v>
      </c>
      <c r="E111" s="20">
        <v>0</v>
      </c>
      <c r="F111" s="46">
        <v>0</v>
      </c>
      <c r="G111" s="14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25</v>
      </c>
      <c r="Q111" s="46">
        <v>0</v>
      </c>
      <c r="R111" s="20">
        <v>0</v>
      </c>
      <c r="S111" s="46">
        <v>0</v>
      </c>
      <c r="T111" s="20">
        <v>0</v>
      </c>
      <c r="U111" s="46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36">
        <f>SUM(D111:AG111)</f>
        <v>25</v>
      </c>
    </row>
    <row r="112" spans="1:34" s="21" customFormat="1" ht="9.75">
      <c r="A112" s="19"/>
      <c r="B112" s="18" t="s">
        <v>208</v>
      </c>
      <c r="C112" s="18" t="s">
        <v>207</v>
      </c>
      <c r="D112" s="20">
        <v>0</v>
      </c>
      <c r="E112" s="20">
        <v>0</v>
      </c>
      <c r="F112" s="46">
        <v>0</v>
      </c>
      <c r="G112" s="14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46">
        <v>3191.76908</v>
      </c>
      <c r="R112" s="20">
        <v>0</v>
      </c>
      <c r="S112" s="46">
        <v>0</v>
      </c>
      <c r="T112" s="20">
        <v>0</v>
      </c>
      <c r="U112" s="46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36">
        <f>SUM(D112:AG112)</f>
        <v>3191.76908</v>
      </c>
    </row>
    <row r="113" spans="1:34" s="21" customFormat="1" ht="9.75">
      <c r="A113" s="19"/>
      <c r="B113" s="18" t="s">
        <v>210</v>
      </c>
      <c r="C113" s="18" t="s">
        <v>209</v>
      </c>
      <c r="D113" s="20">
        <v>0</v>
      </c>
      <c r="E113" s="20">
        <v>0</v>
      </c>
      <c r="F113" s="46">
        <v>90</v>
      </c>
      <c r="G113" s="14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190</v>
      </c>
      <c r="Q113" s="46">
        <v>0</v>
      </c>
      <c r="R113" s="20">
        <v>0</v>
      </c>
      <c r="S113" s="46">
        <v>0</v>
      </c>
      <c r="T113" s="20">
        <v>0</v>
      </c>
      <c r="U113" s="46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36">
        <f>SUM(D113:AG113)</f>
        <v>280</v>
      </c>
    </row>
    <row r="114" spans="1:34" s="21" customFormat="1" ht="18.75">
      <c r="A114" s="19"/>
      <c r="B114" s="18" t="s">
        <v>212</v>
      </c>
      <c r="C114" s="18" t="s">
        <v>211</v>
      </c>
      <c r="D114" s="20">
        <v>0</v>
      </c>
      <c r="E114" s="20">
        <v>0</v>
      </c>
      <c r="F114" s="46">
        <v>122.448</v>
      </c>
      <c r="G114" s="14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46">
        <v>0</v>
      </c>
      <c r="R114" s="20">
        <v>0</v>
      </c>
      <c r="S114" s="46">
        <v>0</v>
      </c>
      <c r="T114" s="20">
        <v>0</v>
      </c>
      <c r="U114" s="46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36">
        <f>SUM(D114:AG114)</f>
        <v>122.448</v>
      </c>
    </row>
    <row r="115" spans="1:34" s="21" customFormat="1" ht="9.75">
      <c r="A115" s="19"/>
      <c r="B115" s="18" t="s">
        <v>214</v>
      </c>
      <c r="C115" s="18" t="s">
        <v>213</v>
      </c>
      <c r="D115" s="20">
        <v>0</v>
      </c>
      <c r="E115" s="20">
        <v>0</v>
      </c>
      <c r="F115" s="46">
        <v>6.6</v>
      </c>
      <c r="G115" s="14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18.5</v>
      </c>
      <c r="Q115" s="46">
        <v>0</v>
      </c>
      <c r="R115" s="20">
        <v>0</v>
      </c>
      <c r="S115" s="46">
        <v>0</v>
      </c>
      <c r="T115" s="20">
        <v>0</v>
      </c>
      <c r="U115" s="46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36">
        <f>SUM(D115:AG115)</f>
        <v>25.1</v>
      </c>
    </row>
    <row r="116" spans="1:34" s="21" customFormat="1" ht="9.75">
      <c r="A116" s="19"/>
      <c r="B116" s="18" t="s">
        <v>216</v>
      </c>
      <c r="C116" s="18" t="s">
        <v>215</v>
      </c>
      <c r="D116" s="20">
        <v>0</v>
      </c>
      <c r="E116" s="20">
        <v>0</v>
      </c>
      <c r="F116" s="46">
        <v>0</v>
      </c>
      <c r="G116" s="14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13.25</v>
      </c>
      <c r="Q116" s="46">
        <v>0</v>
      </c>
      <c r="R116" s="20">
        <v>0</v>
      </c>
      <c r="S116" s="46">
        <v>0</v>
      </c>
      <c r="T116" s="20">
        <v>0</v>
      </c>
      <c r="U116" s="46">
        <v>0</v>
      </c>
      <c r="V116" s="20">
        <v>0</v>
      </c>
      <c r="W116" s="20">
        <v>0</v>
      </c>
      <c r="X116" s="20">
        <v>3000</v>
      </c>
      <c r="Y116" s="20">
        <v>0</v>
      </c>
      <c r="Z116" s="20">
        <v>0</v>
      </c>
      <c r="AA116" s="20">
        <v>0</v>
      </c>
      <c r="AB116" s="20">
        <v>0</v>
      </c>
      <c r="AC116" s="20">
        <v>2.4</v>
      </c>
      <c r="AD116" s="20">
        <v>0</v>
      </c>
      <c r="AE116" s="20">
        <v>0</v>
      </c>
      <c r="AF116" s="20">
        <v>0</v>
      </c>
      <c r="AG116" s="20">
        <v>0</v>
      </c>
      <c r="AH116" s="36">
        <f>SUM(D116:AG116)</f>
        <v>3015.65</v>
      </c>
    </row>
    <row r="117" spans="1:34" s="21" customFormat="1" ht="9.75">
      <c r="A117" s="19"/>
      <c r="B117" s="18" t="s">
        <v>218</v>
      </c>
      <c r="C117" s="18" t="s">
        <v>217</v>
      </c>
      <c r="D117" s="20">
        <v>0</v>
      </c>
      <c r="E117" s="20">
        <v>0</v>
      </c>
      <c r="F117" s="46">
        <v>0</v>
      </c>
      <c r="G117" s="14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28.75</v>
      </c>
      <c r="Q117" s="46">
        <v>0</v>
      </c>
      <c r="R117" s="20">
        <v>0</v>
      </c>
      <c r="S117" s="46">
        <v>0</v>
      </c>
      <c r="T117" s="20">
        <v>0</v>
      </c>
      <c r="U117" s="46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36">
        <f>SUM(D117:AG117)</f>
        <v>28.75</v>
      </c>
    </row>
    <row r="118" spans="1:34" s="21" customFormat="1" ht="9.75">
      <c r="A118" s="19"/>
      <c r="B118" s="18" t="s">
        <v>220</v>
      </c>
      <c r="C118" s="18" t="s">
        <v>219</v>
      </c>
      <c r="D118" s="20">
        <v>0</v>
      </c>
      <c r="E118" s="20">
        <v>0</v>
      </c>
      <c r="F118" s="46">
        <v>0</v>
      </c>
      <c r="G118" s="14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55</v>
      </c>
      <c r="Q118" s="46">
        <v>0</v>
      </c>
      <c r="R118" s="20">
        <v>0</v>
      </c>
      <c r="S118" s="46">
        <v>0</v>
      </c>
      <c r="T118" s="20">
        <v>0</v>
      </c>
      <c r="U118" s="46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36">
        <f>SUM(D118:AG118)</f>
        <v>55</v>
      </c>
    </row>
    <row r="119" spans="1:34" s="21" customFormat="1" ht="18.75">
      <c r="A119" s="19"/>
      <c r="B119" s="18" t="s">
        <v>222</v>
      </c>
      <c r="C119" s="18" t="s">
        <v>221</v>
      </c>
      <c r="D119" s="20">
        <v>0</v>
      </c>
      <c r="E119" s="20">
        <v>0</v>
      </c>
      <c r="F119" s="46">
        <v>568.4</v>
      </c>
      <c r="G119" s="14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46">
        <v>0</v>
      </c>
      <c r="R119" s="20">
        <v>0</v>
      </c>
      <c r="S119" s="46">
        <v>0</v>
      </c>
      <c r="T119" s="20">
        <v>0</v>
      </c>
      <c r="U119" s="46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36">
        <f>SUM(D119:AG119)</f>
        <v>568.4</v>
      </c>
    </row>
    <row r="120" spans="1:34" s="21" customFormat="1" ht="18.75">
      <c r="A120" s="19"/>
      <c r="B120" s="18" t="s">
        <v>224</v>
      </c>
      <c r="C120" s="18" t="s">
        <v>223</v>
      </c>
      <c r="D120" s="20">
        <v>0</v>
      </c>
      <c r="E120" s="20">
        <v>0</v>
      </c>
      <c r="F120" s="46">
        <v>0</v>
      </c>
      <c r="G120" s="14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46">
        <v>0</v>
      </c>
      <c r="R120" s="20">
        <v>0</v>
      </c>
      <c r="S120" s="46">
        <v>0</v>
      </c>
      <c r="T120" s="20">
        <v>0</v>
      </c>
      <c r="U120" s="46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91.954</v>
      </c>
      <c r="AH120" s="36">
        <f>SUM(D120:AG120)</f>
        <v>91.954</v>
      </c>
    </row>
    <row r="121" spans="1:34" s="21" customFormat="1" ht="9.75">
      <c r="A121" s="19"/>
      <c r="B121" s="18" t="s">
        <v>226</v>
      </c>
      <c r="C121" s="18" t="s">
        <v>225</v>
      </c>
      <c r="D121" s="20">
        <v>0</v>
      </c>
      <c r="E121" s="20">
        <v>0</v>
      </c>
      <c r="F121" s="46">
        <v>0</v>
      </c>
      <c r="G121" s="14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46">
        <v>0</v>
      </c>
      <c r="R121" s="20">
        <v>0</v>
      </c>
      <c r="S121" s="46">
        <v>0</v>
      </c>
      <c r="T121" s="20">
        <v>0</v>
      </c>
      <c r="U121" s="46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91.954</v>
      </c>
      <c r="AH121" s="36">
        <f>SUM(D121:AG121)</f>
        <v>91.954</v>
      </c>
    </row>
    <row r="122" spans="1:34" s="21" customFormat="1" ht="9.75">
      <c r="A122" s="19"/>
      <c r="B122" s="18" t="s">
        <v>228</v>
      </c>
      <c r="C122" s="18" t="s">
        <v>227</v>
      </c>
      <c r="D122" s="20">
        <v>0</v>
      </c>
      <c r="E122" s="20">
        <v>0</v>
      </c>
      <c r="F122" s="46">
        <v>5259.955</v>
      </c>
      <c r="G122" s="14">
        <v>9135.13854</v>
      </c>
      <c r="H122" s="20">
        <v>336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46">
        <v>0</v>
      </c>
      <c r="R122" s="20">
        <v>0</v>
      </c>
      <c r="S122" s="46">
        <v>0</v>
      </c>
      <c r="T122" s="20">
        <v>3375.388</v>
      </c>
      <c r="U122" s="46">
        <v>9320.52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36">
        <f>SUM(D122:AG122)</f>
        <v>27427.00154</v>
      </c>
    </row>
    <row r="123" spans="1:34" s="21" customFormat="1" ht="9.75">
      <c r="A123" s="19"/>
      <c r="B123" s="18" t="s">
        <v>230</v>
      </c>
      <c r="C123" s="18" t="s">
        <v>229</v>
      </c>
      <c r="D123" s="20">
        <v>0</v>
      </c>
      <c r="E123" s="20">
        <v>588.468</v>
      </c>
      <c r="F123" s="46">
        <v>1834.98</v>
      </c>
      <c r="G123" s="14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46">
        <v>0</v>
      </c>
      <c r="R123" s="20">
        <v>0</v>
      </c>
      <c r="S123" s="46">
        <v>0</v>
      </c>
      <c r="T123" s="20">
        <v>0</v>
      </c>
      <c r="U123" s="46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36">
        <f>SUM(D123:AG123)</f>
        <v>2423.448</v>
      </c>
    </row>
    <row r="124" spans="1:34" s="21" customFormat="1" ht="9.75">
      <c r="A124" s="19"/>
      <c r="B124" s="18" t="s">
        <v>232</v>
      </c>
      <c r="C124" s="18" t="s">
        <v>231</v>
      </c>
      <c r="D124" s="20">
        <v>0</v>
      </c>
      <c r="E124" s="20">
        <v>0</v>
      </c>
      <c r="F124" s="46">
        <v>0</v>
      </c>
      <c r="G124" s="14">
        <v>0</v>
      </c>
      <c r="H124" s="20">
        <v>0</v>
      </c>
      <c r="I124" s="20">
        <v>0</v>
      </c>
      <c r="J124" s="20">
        <v>0</v>
      </c>
      <c r="K124" s="20">
        <v>396.64282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46">
        <v>0</v>
      </c>
      <c r="R124" s="20">
        <v>0</v>
      </c>
      <c r="S124" s="46">
        <v>0</v>
      </c>
      <c r="T124" s="20">
        <v>0</v>
      </c>
      <c r="U124" s="46">
        <v>10010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36">
        <f>SUM(D124:AG124)</f>
        <v>10406.64282</v>
      </c>
    </row>
    <row r="125" spans="1:34" s="21" customFormat="1" ht="9.75">
      <c r="A125" s="19"/>
      <c r="B125" s="18" t="s">
        <v>234</v>
      </c>
      <c r="C125" s="18" t="s">
        <v>233</v>
      </c>
      <c r="D125" s="20">
        <v>0</v>
      </c>
      <c r="E125" s="20">
        <v>0</v>
      </c>
      <c r="F125" s="46">
        <v>952.92</v>
      </c>
      <c r="G125" s="14">
        <v>416.07163</v>
      </c>
      <c r="H125" s="20">
        <v>56</v>
      </c>
      <c r="I125" s="20">
        <v>0</v>
      </c>
      <c r="J125" s="20">
        <v>127.49986</v>
      </c>
      <c r="K125" s="20">
        <v>0</v>
      </c>
      <c r="L125" s="20">
        <v>167.11881</v>
      </c>
      <c r="M125" s="20">
        <v>0</v>
      </c>
      <c r="N125" s="20">
        <v>0</v>
      </c>
      <c r="O125" s="20">
        <v>0</v>
      </c>
      <c r="P125" s="20">
        <v>0</v>
      </c>
      <c r="Q125" s="46">
        <v>0</v>
      </c>
      <c r="R125" s="20">
        <v>0</v>
      </c>
      <c r="S125" s="46">
        <v>0</v>
      </c>
      <c r="T125" s="20">
        <v>0</v>
      </c>
      <c r="U125" s="46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36">
        <f>SUM(D125:AG125)</f>
        <v>1719.6102999999998</v>
      </c>
    </row>
    <row r="126" spans="1:34" s="21" customFormat="1" ht="9.75">
      <c r="A126" s="19"/>
      <c r="B126" s="18" t="s">
        <v>236</v>
      </c>
      <c r="C126" s="18" t="s">
        <v>235</v>
      </c>
      <c r="D126" s="20">
        <v>0</v>
      </c>
      <c r="E126" s="20">
        <v>0</v>
      </c>
      <c r="F126" s="46">
        <v>1433.9</v>
      </c>
      <c r="G126" s="14">
        <v>3125.58737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46">
        <v>0</v>
      </c>
      <c r="R126" s="20">
        <v>0</v>
      </c>
      <c r="S126" s="46">
        <v>0</v>
      </c>
      <c r="T126" s="20">
        <v>0</v>
      </c>
      <c r="U126" s="46">
        <v>0</v>
      </c>
      <c r="V126" s="20">
        <v>0</v>
      </c>
      <c r="W126" s="20">
        <v>269.15159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36">
        <f>SUM(D126:AG126)</f>
        <v>4828.638960000001</v>
      </c>
    </row>
    <row r="127" spans="1:34" s="21" customFormat="1" ht="9.75">
      <c r="A127" s="19"/>
      <c r="B127" s="18" t="s">
        <v>238</v>
      </c>
      <c r="C127" s="18" t="s">
        <v>237</v>
      </c>
      <c r="D127" s="20">
        <v>0</v>
      </c>
      <c r="E127" s="20">
        <v>0</v>
      </c>
      <c r="F127" s="46">
        <v>2234.34</v>
      </c>
      <c r="G127" s="14">
        <v>10313.39017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46">
        <v>0</v>
      </c>
      <c r="R127" s="20">
        <v>0</v>
      </c>
      <c r="S127" s="46">
        <v>0</v>
      </c>
      <c r="T127" s="20">
        <v>218.643</v>
      </c>
      <c r="U127" s="46">
        <v>8131.2</v>
      </c>
      <c r="V127" s="20">
        <v>142.78987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44.44</v>
      </c>
      <c r="AD127" s="20">
        <v>0</v>
      </c>
      <c r="AE127" s="20">
        <v>0</v>
      </c>
      <c r="AF127" s="20">
        <v>0</v>
      </c>
      <c r="AG127" s="20">
        <v>0</v>
      </c>
      <c r="AH127" s="36">
        <f>SUM(D127:AG127)</f>
        <v>21084.80304</v>
      </c>
    </row>
    <row r="128" spans="1:34" s="21" customFormat="1" ht="9.75">
      <c r="A128" s="19"/>
      <c r="B128" s="18" t="s">
        <v>240</v>
      </c>
      <c r="C128" s="18" t="s">
        <v>239</v>
      </c>
      <c r="D128" s="20">
        <v>0</v>
      </c>
      <c r="E128" s="20">
        <v>0</v>
      </c>
      <c r="F128" s="46">
        <v>700.911</v>
      </c>
      <c r="G128" s="14">
        <v>683.37856</v>
      </c>
      <c r="H128" s="20">
        <v>98</v>
      </c>
      <c r="I128" s="20">
        <v>0</v>
      </c>
      <c r="J128" s="20">
        <v>27.12763</v>
      </c>
      <c r="K128" s="20">
        <v>0</v>
      </c>
      <c r="L128" s="20">
        <v>28.66379</v>
      </c>
      <c r="M128" s="20">
        <v>0</v>
      </c>
      <c r="N128" s="20">
        <v>0</v>
      </c>
      <c r="O128" s="20">
        <v>0</v>
      </c>
      <c r="P128" s="20">
        <v>0</v>
      </c>
      <c r="Q128" s="46">
        <v>0</v>
      </c>
      <c r="R128" s="20">
        <v>0</v>
      </c>
      <c r="S128" s="46">
        <v>0</v>
      </c>
      <c r="T128" s="20">
        <v>0</v>
      </c>
      <c r="U128" s="46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36">
        <f>SUM(D128:AG128)</f>
        <v>1538.08098</v>
      </c>
    </row>
    <row r="129" spans="1:34" s="21" customFormat="1" ht="9.75">
      <c r="A129" s="19"/>
      <c r="B129" s="18" t="s">
        <v>242</v>
      </c>
      <c r="C129" s="18" t="s">
        <v>241</v>
      </c>
      <c r="D129" s="20">
        <v>0</v>
      </c>
      <c r="E129" s="20">
        <v>0</v>
      </c>
      <c r="F129" s="46">
        <v>539.7</v>
      </c>
      <c r="G129" s="14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46">
        <v>0</v>
      </c>
      <c r="R129" s="20">
        <v>0</v>
      </c>
      <c r="S129" s="46">
        <v>0</v>
      </c>
      <c r="T129" s="20">
        <v>0</v>
      </c>
      <c r="U129" s="46">
        <v>0</v>
      </c>
      <c r="V129" s="20">
        <v>0</v>
      </c>
      <c r="W129" s="20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36">
        <f>SUM(D129:AG129)</f>
        <v>539.7</v>
      </c>
    </row>
    <row r="130" spans="1:34" s="21" customFormat="1" ht="9.75">
      <c r="A130" s="19"/>
      <c r="B130" s="18" t="s">
        <v>244</v>
      </c>
      <c r="C130" s="18" t="s">
        <v>243</v>
      </c>
      <c r="D130" s="20">
        <v>0</v>
      </c>
      <c r="E130" s="20">
        <v>0</v>
      </c>
      <c r="F130" s="46">
        <v>4520.9</v>
      </c>
      <c r="G130" s="14">
        <v>9809.21215</v>
      </c>
      <c r="H130" s="20">
        <v>525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46">
        <v>0</v>
      </c>
      <c r="R130" s="20">
        <v>0</v>
      </c>
      <c r="S130" s="46">
        <v>0</v>
      </c>
      <c r="T130" s="20">
        <v>0</v>
      </c>
      <c r="U130" s="46">
        <v>8962.8</v>
      </c>
      <c r="V130" s="20">
        <v>179.26086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36">
        <f>SUM(D130:AG130)</f>
        <v>23997.173009999995</v>
      </c>
    </row>
    <row r="131" spans="1:34" s="21" customFormat="1" ht="9.75">
      <c r="A131" s="19"/>
      <c r="B131" s="18" t="s">
        <v>246</v>
      </c>
      <c r="C131" s="18" t="s">
        <v>245</v>
      </c>
      <c r="D131" s="20">
        <v>0</v>
      </c>
      <c r="E131" s="20">
        <v>0</v>
      </c>
      <c r="F131" s="46">
        <v>0</v>
      </c>
      <c r="G131" s="14">
        <v>5620.7643800000005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46">
        <v>0</v>
      </c>
      <c r="R131" s="20">
        <v>0</v>
      </c>
      <c r="S131" s="46">
        <v>0</v>
      </c>
      <c r="T131" s="20">
        <v>0</v>
      </c>
      <c r="U131" s="46">
        <v>3575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36">
        <f>SUM(D131:AG131)</f>
        <v>9195.76438</v>
      </c>
    </row>
    <row r="132" spans="1:34" s="21" customFormat="1" ht="48">
      <c r="A132" s="19"/>
      <c r="B132" s="18" t="s">
        <v>248</v>
      </c>
      <c r="C132" s="18" t="s">
        <v>247</v>
      </c>
      <c r="D132" s="20">
        <v>0</v>
      </c>
      <c r="E132" s="20">
        <v>0</v>
      </c>
      <c r="F132" s="46">
        <v>0</v>
      </c>
      <c r="G132" s="14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46">
        <v>0</v>
      </c>
      <c r="R132" s="20">
        <v>0</v>
      </c>
      <c r="S132" s="46">
        <v>0</v>
      </c>
      <c r="T132" s="20">
        <v>0</v>
      </c>
      <c r="U132" s="46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1385.9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36">
        <f>SUM(D132:AG132)</f>
        <v>1385.9</v>
      </c>
    </row>
    <row r="133" spans="1:34" s="1" customFormat="1" ht="9.75">
      <c r="A133" s="6"/>
      <c r="B133" s="13"/>
      <c r="C133" s="13"/>
      <c r="D133" s="15"/>
      <c r="E133" s="15"/>
      <c r="F133" s="14">
        <v>0</v>
      </c>
      <c r="G133" s="14">
        <v>0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46">
        <v>0</v>
      </c>
      <c r="R133" s="15"/>
      <c r="S133" s="46">
        <v>0</v>
      </c>
      <c r="T133" s="15"/>
      <c r="U133" s="46">
        <v>0</v>
      </c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37"/>
    </row>
    <row r="134" spans="2:76" s="1" customFormat="1" ht="9.75">
      <c r="B134" s="17" t="s">
        <v>306</v>
      </c>
      <c r="C134" s="16"/>
      <c r="D134" s="14">
        <f aca="true" t="shared" si="9" ref="D134:R134">SUM(D135:D164)</f>
        <v>235.75799999999998</v>
      </c>
      <c r="E134" s="14">
        <f t="shared" si="9"/>
        <v>0</v>
      </c>
      <c r="F134" s="14">
        <v>80890.594</v>
      </c>
      <c r="G134" s="14">
        <v>63504.85804999999</v>
      </c>
      <c r="H134" s="14">
        <f t="shared" si="9"/>
        <v>7063</v>
      </c>
      <c r="I134" s="14">
        <f t="shared" si="9"/>
        <v>0</v>
      </c>
      <c r="J134" s="14">
        <f t="shared" si="9"/>
        <v>732.44601</v>
      </c>
      <c r="K134" s="14">
        <f>SUM(K135:K164)</f>
        <v>0</v>
      </c>
      <c r="L134" s="14">
        <f>SUM(L135:L164)</f>
        <v>1313.09429</v>
      </c>
      <c r="M134" s="14">
        <f>SUM(M135:M164)</f>
        <v>18456.34054</v>
      </c>
      <c r="N134" s="14">
        <f>SUM(N135:N164)</f>
        <v>0</v>
      </c>
      <c r="O134" s="14">
        <f t="shared" si="9"/>
        <v>0</v>
      </c>
      <c r="P134" s="14">
        <f t="shared" si="9"/>
        <v>1999</v>
      </c>
      <c r="Q134" s="46">
        <v>0</v>
      </c>
      <c r="R134" s="14">
        <f t="shared" si="9"/>
        <v>0</v>
      </c>
      <c r="S134" s="14">
        <v>4218.1724300000005</v>
      </c>
      <c r="T134" s="14">
        <f>SUM(T135:T164)</f>
        <v>18434.188000000002</v>
      </c>
      <c r="U134" s="14">
        <v>61509.596000000005</v>
      </c>
      <c r="V134" s="14">
        <f>SUM(V135:V164)</f>
        <v>114.14289</v>
      </c>
      <c r="W134" s="14">
        <f aca="true" t="shared" si="10" ref="W134:AF134">SUM(W135:W164)</f>
        <v>3145.52324</v>
      </c>
      <c r="X134" s="14">
        <f t="shared" si="10"/>
        <v>1500</v>
      </c>
      <c r="Y134" s="14">
        <f t="shared" si="10"/>
        <v>0</v>
      </c>
      <c r="Z134" s="14">
        <f>SUM(Z135:Z164)</f>
        <v>0</v>
      </c>
      <c r="AA134" s="14">
        <f t="shared" si="10"/>
        <v>2049.476</v>
      </c>
      <c r="AB134" s="14">
        <f t="shared" si="10"/>
        <v>0</v>
      </c>
      <c r="AC134" s="14">
        <f t="shared" si="10"/>
        <v>21.6</v>
      </c>
      <c r="AD134" s="14">
        <f t="shared" si="10"/>
        <v>0</v>
      </c>
      <c r="AE134" s="14">
        <f t="shared" si="10"/>
        <v>0</v>
      </c>
      <c r="AF134" s="14">
        <f t="shared" si="10"/>
        <v>0</v>
      </c>
      <c r="AG134" s="14">
        <f>SUM(AG135:AG164)</f>
        <v>0</v>
      </c>
      <c r="AH134" s="36">
        <f>SUM(D134:AG134)</f>
        <v>265187.78945000004</v>
      </c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2:34" s="1" customFormat="1" ht="9.75">
      <c r="B135" s="16"/>
      <c r="C135" s="16"/>
      <c r="D135" s="14"/>
      <c r="E135" s="14"/>
      <c r="F135" s="14">
        <v>0</v>
      </c>
      <c r="G135" s="14">
        <v>0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46">
        <v>0</v>
      </c>
      <c r="R135" s="14"/>
      <c r="S135" s="46">
        <v>0</v>
      </c>
      <c r="T135" s="14"/>
      <c r="U135" s="46">
        <v>0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36">
        <f>SUM(D135:AG135)</f>
        <v>0</v>
      </c>
    </row>
    <row r="136" spans="1:34" s="21" customFormat="1" ht="9.75">
      <c r="A136" s="19"/>
      <c r="B136" s="18" t="s">
        <v>251</v>
      </c>
      <c r="C136" s="18" t="s">
        <v>250</v>
      </c>
      <c r="D136" s="20">
        <v>0</v>
      </c>
      <c r="E136" s="20">
        <v>0</v>
      </c>
      <c r="F136" s="46">
        <v>11134.59</v>
      </c>
      <c r="G136" s="14">
        <v>13239.31972</v>
      </c>
      <c r="H136" s="20">
        <v>1050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46">
        <v>0</v>
      </c>
      <c r="R136" s="20">
        <v>0</v>
      </c>
      <c r="S136" s="46">
        <v>13.909080000000001</v>
      </c>
      <c r="T136" s="20">
        <v>4093.801</v>
      </c>
      <c r="U136" s="46">
        <v>8602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36">
        <f>SUM(D136:AG136)</f>
        <v>38133.6198</v>
      </c>
    </row>
    <row r="137" spans="1:34" s="21" customFormat="1" ht="9.75">
      <c r="A137" s="19"/>
      <c r="B137" s="18" t="s">
        <v>253</v>
      </c>
      <c r="C137" s="18" t="s">
        <v>252</v>
      </c>
      <c r="D137" s="20">
        <v>0</v>
      </c>
      <c r="E137" s="20">
        <v>0</v>
      </c>
      <c r="F137" s="46">
        <v>0</v>
      </c>
      <c r="G137" s="14">
        <v>3178.53943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46">
        <v>0</v>
      </c>
      <c r="R137" s="20">
        <v>0</v>
      </c>
      <c r="S137" s="46">
        <v>0</v>
      </c>
      <c r="T137" s="20">
        <v>0</v>
      </c>
      <c r="U137" s="46">
        <v>5711.2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36">
        <f>SUM(D137:AG137)</f>
        <v>8889.73943</v>
      </c>
    </row>
    <row r="138" spans="1:34" s="21" customFormat="1" ht="9.75">
      <c r="A138" s="19"/>
      <c r="B138" s="18" t="s">
        <v>255</v>
      </c>
      <c r="C138" s="18" t="s">
        <v>254</v>
      </c>
      <c r="D138" s="20">
        <v>72.765</v>
      </c>
      <c r="E138" s="20">
        <v>0</v>
      </c>
      <c r="F138" s="46">
        <v>17902.922</v>
      </c>
      <c r="G138" s="14">
        <v>17589.095129999998</v>
      </c>
      <c r="H138" s="20">
        <v>1694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46">
        <v>0</v>
      </c>
      <c r="R138" s="20">
        <v>0</v>
      </c>
      <c r="S138" s="46">
        <v>1.0701399999999999</v>
      </c>
      <c r="T138" s="20">
        <v>7522.02</v>
      </c>
      <c r="U138" s="46">
        <v>13326.076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36">
        <f>SUM(D138:AG138)</f>
        <v>58107.94826999999</v>
      </c>
    </row>
    <row r="139" spans="1:34" s="21" customFormat="1" ht="9.75">
      <c r="A139" s="19"/>
      <c r="B139" s="18" t="s">
        <v>257</v>
      </c>
      <c r="C139" s="18" t="s">
        <v>256</v>
      </c>
      <c r="D139" s="20">
        <v>0</v>
      </c>
      <c r="E139" s="20">
        <v>0</v>
      </c>
      <c r="F139" s="46">
        <v>15980.214</v>
      </c>
      <c r="G139" s="14">
        <v>11753.427769999998</v>
      </c>
      <c r="H139" s="20">
        <v>1554</v>
      </c>
      <c r="I139" s="20">
        <v>0</v>
      </c>
      <c r="J139" s="20">
        <v>732.44601</v>
      </c>
      <c r="K139" s="20">
        <v>0</v>
      </c>
      <c r="L139" s="20">
        <v>1313.09429</v>
      </c>
      <c r="M139" s="20">
        <v>0</v>
      </c>
      <c r="N139" s="20">
        <v>0</v>
      </c>
      <c r="O139" s="20">
        <v>0</v>
      </c>
      <c r="P139" s="20">
        <v>0</v>
      </c>
      <c r="Q139" s="46">
        <v>0</v>
      </c>
      <c r="R139" s="20">
        <v>0</v>
      </c>
      <c r="S139" s="46">
        <v>1429.71236</v>
      </c>
      <c r="T139" s="20">
        <v>0</v>
      </c>
      <c r="U139" s="46">
        <v>11654.72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36">
        <f>SUM(D139:AG139)</f>
        <v>44417.61443</v>
      </c>
    </row>
    <row r="140" spans="1:34" s="21" customFormat="1" ht="9.75">
      <c r="A140" s="19"/>
      <c r="B140" s="18" t="s">
        <v>259</v>
      </c>
      <c r="C140" s="18" t="s">
        <v>258</v>
      </c>
      <c r="D140" s="20">
        <v>0</v>
      </c>
      <c r="E140" s="20">
        <v>0</v>
      </c>
      <c r="F140" s="46">
        <v>0</v>
      </c>
      <c r="G140" s="14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18456.34054</v>
      </c>
      <c r="N140" s="20">
        <v>0</v>
      </c>
      <c r="O140" s="20">
        <v>0</v>
      </c>
      <c r="P140" s="20">
        <v>0</v>
      </c>
      <c r="Q140" s="46">
        <v>0</v>
      </c>
      <c r="R140" s="20">
        <v>0</v>
      </c>
      <c r="S140" s="46">
        <v>0</v>
      </c>
      <c r="T140" s="20">
        <v>0</v>
      </c>
      <c r="U140" s="46">
        <v>0</v>
      </c>
      <c r="V140" s="20">
        <v>0</v>
      </c>
      <c r="W140" s="20">
        <v>2824.843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21.6</v>
      </c>
      <c r="AD140" s="20">
        <v>0</v>
      </c>
      <c r="AE140" s="20">
        <v>0</v>
      </c>
      <c r="AF140" s="20">
        <v>0</v>
      </c>
      <c r="AG140" s="20">
        <v>0</v>
      </c>
      <c r="AH140" s="36">
        <f>SUM(D140:AG140)</f>
        <v>21302.78354</v>
      </c>
    </row>
    <row r="141" spans="1:34" s="21" customFormat="1" ht="9.75">
      <c r="A141" s="19"/>
      <c r="B141" s="18" t="s">
        <v>261</v>
      </c>
      <c r="C141" s="18" t="s">
        <v>260</v>
      </c>
      <c r="D141" s="20">
        <v>0</v>
      </c>
      <c r="E141" s="20">
        <v>0</v>
      </c>
      <c r="F141" s="46">
        <v>866.368</v>
      </c>
      <c r="G141" s="14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46">
        <v>0</v>
      </c>
      <c r="R141" s="20">
        <v>0</v>
      </c>
      <c r="S141" s="46">
        <v>0</v>
      </c>
      <c r="T141" s="20">
        <v>0</v>
      </c>
      <c r="U141" s="46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36">
        <f>SUM(D141:AG141)</f>
        <v>866.368</v>
      </c>
    </row>
    <row r="142" spans="1:34" s="21" customFormat="1" ht="9.75">
      <c r="A142" s="19"/>
      <c r="B142" s="18" t="s">
        <v>263</v>
      </c>
      <c r="C142" s="18" t="s">
        <v>262</v>
      </c>
      <c r="D142" s="20">
        <v>0</v>
      </c>
      <c r="E142" s="20">
        <v>0</v>
      </c>
      <c r="F142" s="46">
        <v>8332.488</v>
      </c>
      <c r="G142" s="14">
        <v>6051.213320000001</v>
      </c>
      <c r="H142" s="20">
        <v>1239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46">
        <v>0</v>
      </c>
      <c r="R142" s="20">
        <v>0</v>
      </c>
      <c r="S142" s="46">
        <v>1123.1961299999998</v>
      </c>
      <c r="T142" s="20">
        <v>0</v>
      </c>
      <c r="U142" s="46">
        <v>7744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36">
        <f>SUM(D142:AG142)</f>
        <v>24489.89745</v>
      </c>
    </row>
    <row r="143" spans="1:34" s="21" customFormat="1" ht="9.75">
      <c r="A143" s="19"/>
      <c r="B143" s="18" t="s">
        <v>265</v>
      </c>
      <c r="C143" s="18" t="s">
        <v>264</v>
      </c>
      <c r="D143" s="20">
        <v>0</v>
      </c>
      <c r="E143" s="20">
        <v>0</v>
      </c>
      <c r="F143" s="46">
        <v>7175.246</v>
      </c>
      <c r="G143" s="14">
        <v>4778.61472</v>
      </c>
      <c r="H143" s="20">
        <v>651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46">
        <v>0</v>
      </c>
      <c r="R143" s="20">
        <v>0</v>
      </c>
      <c r="S143" s="46">
        <v>1300.14616</v>
      </c>
      <c r="T143" s="20">
        <v>0</v>
      </c>
      <c r="U143" s="46">
        <v>7356.8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36">
        <f>SUM(D143:AG143)</f>
        <v>21261.80688</v>
      </c>
    </row>
    <row r="144" spans="1:34" s="21" customFormat="1" ht="9.75">
      <c r="A144" s="19"/>
      <c r="B144" s="18" t="s">
        <v>267</v>
      </c>
      <c r="C144" s="18" t="s">
        <v>266</v>
      </c>
      <c r="D144" s="20">
        <v>0</v>
      </c>
      <c r="E144" s="20">
        <v>0</v>
      </c>
      <c r="F144" s="46">
        <v>0</v>
      </c>
      <c r="G144" s="14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46">
        <v>0</v>
      </c>
      <c r="R144" s="20">
        <v>0</v>
      </c>
      <c r="S144" s="46">
        <v>0</v>
      </c>
      <c r="T144" s="20">
        <v>0</v>
      </c>
      <c r="U144" s="46">
        <v>0</v>
      </c>
      <c r="V144" s="20">
        <v>0</v>
      </c>
      <c r="W144" s="20">
        <v>0</v>
      </c>
      <c r="X144" s="20">
        <v>1500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36">
        <f>SUM(D144:AG144)</f>
        <v>1500</v>
      </c>
    </row>
    <row r="145" spans="1:34" s="21" customFormat="1" ht="18.75">
      <c r="A145" s="19"/>
      <c r="B145" s="18" t="s">
        <v>269</v>
      </c>
      <c r="C145" s="18" t="s">
        <v>268</v>
      </c>
      <c r="D145" s="20">
        <v>0</v>
      </c>
      <c r="E145" s="20">
        <v>0</v>
      </c>
      <c r="F145" s="46">
        <v>275.3</v>
      </c>
      <c r="G145" s="14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46">
        <v>0</v>
      </c>
      <c r="R145" s="20">
        <v>0</v>
      </c>
      <c r="S145" s="46">
        <v>0</v>
      </c>
      <c r="T145" s="20">
        <v>0</v>
      </c>
      <c r="U145" s="46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36">
        <f>SUM(D145:AG145)</f>
        <v>275.3</v>
      </c>
    </row>
    <row r="146" spans="1:34" s="21" customFormat="1" ht="18.75">
      <c r="A146" s="19"/>
      <c r="B146" s="18" t="s">
        <v>271</v>
      </c>
      <c r="C146" s="18" t="s">
        <v>270</v>
      </c>
      <c r="D146" s="20">
        <v>0</v>
      </c>
      <c r="E146" s="20">
        <v>0</v>
      </c>
      <c r="F146" s="46">
        <v>0</v>
      </c>
      <c r="G146" s="14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40</v>
      </c>
      <c r="Q146" s="46">
        <v>0</v>
      </c>
      <c r="R146" s="20">
        <v>0</v>
      </c>
      <c r="S146" s="46">
        <v>0</v>
      </c>
      <c r="T146" s="20">
        <v>0</v>
      </c>
      <c r="U146" s="46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36">
        <f>SUM(D146:AG146)</f>
        <v>40</v>
      </c>
    </row>
    <row r="147" spans="1:34" s="21" customFormat="1" ht="18.75">
      <c r="A147" s="19"/>
      <c r="B147" s="18" t="s">
        <v>273</v>
      </c>
      <c r="C147" s="18" t="s">
        <v>272</v>
      </c>
      <c r="D147" s="20">
        <v>0</v>
      </c>
      <c r="E147" s="20">
        <v>0</v>
      </c>
      <c r="F147" s="46">
        <v>97.53</v>
      </c>
      <c r="G147" s="14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46">
        <v>0</v>
      </c>
      <c r="R147" s="20">
        <v>0</v>
      </c>
      <c r="S147" s="46">
        <v>0</v>
      </c>
      <c r="T147" s="20">
        <v>0</v>
      </c>
      <c r="U147" s="46">
        <v>0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36">
        <f>SUM(D147:AG147)</f>
        <v>97.53</v>
      </c>
    </row>
    <row r="148" spans="1:34" s="21" customFormat="1" ht="9.75">
      <c r="A148" s="19"/>
      <c r="B148" s="18" t="s">
        <v>275</v>
      </c>
      <c r="C148" s="18" t="s">
        <v>274</v>
      </c>
      <c r="D148" s="20">
        <v>0</v>
      </c>
      <c r="E148" s="20">
        <v>0</v>
      </c>
      <c r="F148" s="46">
        <v>0</v>
      </c>
      <c r="G148" s="14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50</v>
      </c>
      <c r="Q148" s="46">
        <v>0</v>
      </c>
      <c r="R148" s="20">
        <v>0</v>
      </c>
      <c r="S148" s="46">
        <v>0</v>
      </c>
      <c r="T148" s="20">
        <v>0</v>
      </c>
      <c r="U148" s="46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36">
        <f>SUM(D148:AG148)</f>
        <v>50</v>
      </c>
    </row>
    <row r="149" spans="1:34" s="21" customFormat="1" ht="9.75">
      <c r="A149" s="19"/>
      <c r="B149" s="18" t="s">
        <v>277</v>
      </c>
      <c r="C149" s="18" t="s">
        <v>276</v>
      </c>
      <c r="D149" s="20">
        <v>0</v>
      </c>
      <c r="E149" s="20">
        <v>0</v>
      </c>
      <c r="F149" s="46">
        <v>2852.1</v>
      </c>
      <c r="G149" s="14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46">
        <v>0</v>
      </c>
      <c r="R149" s="20">
        <v>0</v>
      </c>
      <c r="S149" s="46">
        <v>0</v>
      </c>
      <c r="T149" s="20">
        <v>0</v>
      </c>
      <c r="U149" s="46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36">
        <f>SUM(D149:AG149)</f>
        <v>2852.1</v>
      </c>
    </row>
    <row r="150" spans="1:34" s="21" customFormat="1" ht="9.75">
      <c r="A150" s="19"/>
      <c r="B150" s="18" t="s">
        <v>279</v>
      </c>
      <c r="C150" s="18" t="s">
        <v>278</v>
      </c>
      <c r="D150" s="20">
        <v>0</v>
      </c>
      <c r="E150" s="20">
        <v>0</v>
      </c>
      <c r="F150" s="46">
        <v>67.5</v>
      </c>
      <c r="G150" s="14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215</v>
      </c>
      <c r="Q150" s="46">
        <v>0</v>
      </c>
      <c r="R150" s="20">
        <v>0</v>
      </c>
      <c r="S150" s="46">
        <v>0</v>
      </c>
      <c r="T150" s="20">
        <v>0</v>
      </c>
      <c r="U150" s="46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36">
        <f>SUM(D150:AG150)</f>
        <v>282.5</v>
      </c>
    </row>
    <row r="151" spans="1:34" s="21" customFormat="1" ht="18.75">
      <c r="A151" s="19"/>
      <c r="B151" s="18" t="s">
        <v>281</v>
      </c>
      <c r="C151" s="18" t="s">
        <v>280</v>
      </c>
      <c r="D151" s="20">
        <v>0</v>
      </c>
      <c r="E151" s="20">
        <v>0</v>
      </c>
      <c r="F151" s="46">
        <v>48.3</v>
      </c>
      <c r="G151" s="14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79.5</v>
      </c>
      <c r="Q151" s="46">
        <v>0</v>
      </c>
      <c r="R151" s="20">
        <v>0</v>
      </c>
      <c r="S151" s="46">
        <v>0</v>
      </c>
      <c r="T151" s="20">
        <v>0</v>
      </c>
      <c r="U151" s="46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36">
        <f>SUM(D151:AG151)</f>
        <v>127.8</v>
      </c>
    </row>
    <row r="152" spans="1:34" s="21" customFormat="1" ht="18.75">
      <c r="A152" s="19"/>
      <c r="B152" s="18" t="s">
        <v>283</v>
      </c>
      <c r="C152" s="18" t="s">
        <v>282</v>
      </c>
      <c r="D152" s="20">
        <v>0</v>
      </c>
      <c r="E152" s="20">
        <v>0</v>
      </c>
      <c r="F152" s="46">
        <v>90.6</v>
      </c>
      <c r="G152" s="14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175</v>
      </c>
      <c r="Q152" s="46">
        <v>0</v>
      </c>
      <c r="R152" s="20">
        <v>0</v>
      </c>
      <c r="S152" s="46">
        <v>0</v>
      </c>
      <c r="T152" s="20">
        <v>0</v>
      </c>
      <c r="U152" s="46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36">
        <f>SUM(D152:AG152)</f>
        <v>265.6</v>
      </c>
    </row>
    <row r="153" spans="1:34" s="21" customFormat="1" ht="18.75">
      <c r="A153" s="19"/>
      <c r="B153" s="18" t="s">
        <v>285</v>
      </c>
      <c r="C153" s="18" t="s">
        <v>284</v>
      </c>
      <c r="D153" s="20">
        <v>0</v>
      </c>
      <c r="E153" s="20">
        <v>0</v>
      </c>
      <c r="F153" s="46">
        <v>0</v>
      </c>
      <c r="G153" s="14">
        <v>0</v>
      </c>
      <c r="H153" s="20">
        <v>700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150</v>
      </c>
      <c r="Q153" s="46">
        <v>0</v>
      </c>
      <c r="R153" s="20">
        <v>0</v>
      </c>
      <c r="S153" s="46">
        <v>0</v>
      </c>
      <c r="T153" s="20">
        <v>0</v>
      </c>
      <c r="U153" s="46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36">
        <f>SUM(D153:AG153)</f>
        <v>850</v>
      </c>
    </row>
    <row r="154" spans="1:34" s="21" customFormat="1" ht="18.75">
      <c r="A154" s="19"/>
      <c r="B154" s="18" t="s">
        <v>287</v>
      </c>
      <c r="C154" s="18" t="s">
        <v>286</v>
      </c>
      <c r="D154" s="20">
        <v>0</v>
      </c>
      <c r="E154" s="20">
        <v>0</v>
      </c>
      <c r="F154" s="46">
        <v>476.34</v>
      </c>
      <c r="G154" s="14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46">
        <v>0</v>
      </c>
      <c r="R154" s="20">
        <v>0</v>
      </c>
      <c r="S154" s="46">
        <v>0</v>
      </c>
      <c r="T154" s="20">
        <v>0</v>
      </c>
      <c r="U154" s="46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36">
        <f>SUM(D154:AG154)</f>
        <v>476.34</v>
      </c>
    </row>
    <row r="155" spans="1:34" s="21" customFormat="1" ht="18.75">
      <c r="A155" s="19"/>
      <c r="B155" s="18" t="s">
        <v>289</v>
      </c>
      <c r="C155" s="18" t="s">
        <v>288</v>
      </c>
      <c r="D155" s="20">
        <v>0</v>
      </c>
      <c r="E155" s="20">
        <v>0</v>
      </c>
      <c r="F155" s="46">
        <v>100.53</v>
      </c>
      <c r="G155" s="14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100</v>
      </c>
      <c r="Q155" s="46">
        <v>0</v>
      </c>
      <c r="R155" s="20">
        <v>0</v>
      </c>
      <c r="S155" s="46">
        <v>0</v>
      </c>
      <c r="T155" s="20">
        <v>0</v>
      </c>
      <c r="U155" s="46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36">
        <f>SUM(D155:AG155)</f>
        <v>200.53</v>
      </c>
    </row>
    <row r="156" spans="1:34" s="21" customFormat="1" ht="9.75">
      <c r="A156" s="19"/>
      <c r="B156" s="18" t="s">
        <v>291</v>
      </c>
      <c r="C156" s="18" t="s">
        <v>290</v>
      </c>
      <c r="D156" s="20">
        <v>0</v>
      </c>
      <c r="E156" s="20">
        <v>0</v>
      </c>
      <c r="F156" s="46">
        <v>1200.4</v>
      </c>
      <c r="G156" s="14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500</v>
      </c>
      <c r="Q156" s="46">
        <v>0</v>
      </c>
      <c r="R156" s="20">
        <v>0</v>
      </c>
      <c r="S156" s="46">
        <v>0</v>
      </c>
      <c r="T156" s="20">
        <v>87.748</v>
      </c>
      <c r="U156" s="46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36">
        <f>SUM(D156:AG156)</f>
        <v>1788.1480000000001</v>
      </c>
    </row>
    <row r="157" spans="1:34" s="21" customFormat="1" ht="9.75">
      <c r="A157" s="19"/>
      <c r="B157" s="18" t="s">
        <v>293</v>
      </c>
      <c r="C157" s="18" t="s">
        <v>292</v>
      </c>
      <c r="D157" s="20">
        <v>0</v>
      </c>
      <c r="E157" s="20">
        <v>0</v>
      </c>
      <c r="F157" s="46">
        <v>51.48</v>
      </c>
      <c r="G157" s="14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165</v>
      </c>
      <c r="Q157" s="46">
        <v>0</v>
      </c>
      <c r="R157" s="20">
        <v>0</v>
      </c>
      <c r="S157" s="46">
        <v>0</v>
      </c>
      <c r="T157" s="20">
        <v>0</v>
      </c>
      <c r="U157" s="46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36">
        <f>SUM(D157:AG157)</f>
        <v>216.48</v>
      </c>
    </row>
    <row r="158" spans="1:34" s="21" customFormat="1" ht="9.75">
      <c r="A158" s="19"/>
      <c r="B158" s="18" t="s">
        <v>295</v>
      </c>
      <c r="C158" s="18" t="s">
        <v>294</v>
      </c>
      <c r="D158" s="20">
        <v>0</v>
      </c>
      <c r="E158" s="20">
        <v>0</v>
      </c>
      <c r="F158" s="46">
        <v>903.153</v>
      </c>
      <c r="G158" s="14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524.5</v>
      </c>
      <c r="Q158" s="46">
        <v>0</v>
      </c>
      <c r="R158" s="20">
        <v>0</v>
      </c>
      <c r="S158" s="46">
        <v>0</v>
      </c>
      <c r="T158" s="20">
        <v>0</v>
      </c>
      <c r="U158" s="46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36">
        <f>SUM(D158:AG158)</f>
        <v>1427.653</v>
      </c>
    </row>
    <row r="159" spans="1:34" s="21" customFormat="1" ht="9.75">
      <c r="A159" s="19"/>
      <c r="B159" s="18" t="s">
        <v>297</v>
      </c>
      <c r="C159" s="18" t="s">
        <v>296</v>
      </c>
      <c r="D159" s="20">
        <v>0</v>
      </c>
      <c r="E159" s="20">
        <v>0</v>
      </c>
      <c r="F159" s="46">
        <v>402.92</v>
      </c>
      <c r="G159" s="14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46">
        <v>0</v>
      </c>
      <c r="R159" s="20">
        <v>0</v>
      </c>
      <c r="S159" s="46">
        <v>0</v>
      </c>
      <c r="T159" s="20">
        <v>0</v>
      </c>
      <c r="U159" s="46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36">
        <f>SUM(D159:AG159)</f>
        <v>402.92</v>
      </c>
    </row>
    <row r="160" spans="1:34" s="21" customFormat="1" ht="9.75">
      <c r="A160" s="19"/>
      <c r="B160" s="18" t="s">
        <v>299</v>
      </c>
      <c r="C160" s="18" t="s">
        <v>298</v>
      </c>
      <c r="D160" s="20">
        <v>162.993</v>
      </c>
      <c r="E160" s="20">
        <v>0</v>
      </c>
      <c r="F160" s="46">
        <v>1793.427</v>
      </c>
      <c r="G160" s="14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46">
        <v>0</v>
      </c>
      <c r="R160" s="20">
        <v>0</v>
      </c>
      <c r="S160" s="46">
        <v>0</v>
      </c>
      <c r="T160" s="20">
        <v>351.521</v>
      </c>
      <c r="U160" s="46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36">
        <f>SUM(D160:AG160)</f>
        <v>2307.941</v>
      </c>
    </row>
    <row r="161" spans="1:34" s="21" customFormat="1" ht="9.75">
      <c r="A161" s="19"/>
      <c r="B161" s="18" t="s">
        <v>301</v>
      </c>
      <c r="C161" s="18" t="s">
        <v>300</v>
      </c>
      <c r="D161" s="20">
        <v>0</v>
      </c>
      <c r="E161" s="20">
        <v>0</v>
      </c>
      <c r="F161" s="46">
        <v>4946.308</v>
      </c>
      <c r="G161" s="14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46">
        <v>0</v>
      </c>
      <c r="R161" s="20">
        <v>0</v>
      </c>
      <c r="S161" s="46">
        <v>0</v>
      </c>
      <c r="T161" s="20">
        <v>0</v>
      </c>
      <c r="U161" s="46">
        <v>0</v>
      </c>
      <c r="V161" s="20">
        <v>114.14289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36">
        <f>SUM(D161:AG161)</f>
        <v>5060.45089</v>
      </c>
    </row>
    <row r="162" spans="1:34" s="21" customFormat="1" ht="9.75">
      <c r="A162" s="19"/>
      <c r="B162" s="18" t="s">
        <v>303</v>
      </c>
      <c r="C162" s="18" t="s">
        <v>302</v>
      </c>
      <c r="D162" s="20">
        <v>0</v>
      </c>
      <c r="E162" s="20">
        <v>0</v>
      </c>
      <c r="F162" s="46">
        <v>6192.878</v>
      </c>
      <c r="G162" s="14">
        <v>6914.64796</v>
      </c>
      <c r="H162" s="20">
        <v>175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46">
        <v>0</v>
      </c>
      <c r="R162" s="20">
        <v>0</v>
      </c>
      <c r="S162" s="46">
        <v>350.13856</v>
      </c>
      <c r="T162" s="20">
        <v>6379.098</v>
      </c>
      <c r="U162" s="46">
        <v>7114.8</v>
      </c>
      <c r="V162" s="20">
        <v>0</v>
      </c>
      <c r="W162" s="20">
        <v>320.68024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36">
        <f>SUM(D162:AG162)</f>
        <v>27447.242759999997</v>
      </c>
    </row>
    <row r="163" spans="1:34" s="21" customFormat="1" ht="38.25">
      <c r="A163" s="19"/>
      <c r="B163" s="18" t="s">
        <v>305</v>
      </c>
      <c r="C163" s="18" t="s">
        <v>304</v>
      </c>
      <c r="D163" s="20">
        <v>0</v>
      </c>
      <c r="E163" s="20">
        <v>0</v>
      </c>
      <c r="F163" s="46">
        <v>0</v>
      </c>
      <c r="G163" s="14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46">
        <v>0</v>
      </c>
      <c r="R163" s="20">
        <v>0</v>
      </c>
      <c r="S163" s="46">
        <v>0</v>
      </c>
      <c r="T163" s="20">
        <v>0</v>
      </c>
      <c r="U163" s="46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2049.476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36">
        <f>SUM(D163:AG163)</f>
        <v>2049.476</v>
      </c>
    </row>
    <row r="164" spans="1:34" s="1" customFormat="1" ht="9.75">
      <c r="A164" s="6"/>
      <c r="B164" s="13"/>
      <c r="C164" s="13"/>
      <c r="D164" s="15"/>
      <c r="E164" s="15"/>
      <c r="F164" s="14">
        <v>0</v>
      </c>
      <c r="G164" s="14">
        <v>0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46">
        <v>0</v>
      </c>
      <c r="R164" s="15"/>
      <c r="S164" s="46">
        <v>0</v>
      </c>
      <c r="T164" s="15"/>
      <c r="U164" s="46">
        <v>0</v>
      </c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37"/>
    </row>
    <row r="165" spans="2:76" s="1" customFormat="1" ht="9.75">
      <c r="B165" s="17" t="s">
        <v>335</v>
      </c>
      <c r="C165" s="16"/>
      <c r="D165" s="14">
        <f aca="true" t="shared" si="11" ref="D165:R165">SUM(D166:D181)</f>
        <v>279.415</v>
      </c>
      <c r="E165" s="14">
        <f t="shared" si="11"/>
        <v>0</v>
      </c>
      <c r="F165" s="14">
        <v>35066.15</v>
      </c>
      <c r="G165" s="14">
        <v>40729.03408</v>
      </c>
      <c r="H165" s="14">
        <f t="shared" si="11"/>
        <v>336</v>
      </c>
      <c r="I165" s="14">
        <f t="shared" si="11"/>
        <v>0</v>
      </c>
      <c r="J165" s="14">
        <f t="shared" si="11"/>
        <v>0</v>
      </c>
      <c r="K165" s="14">
        <f>SUM(K166:K181)</f>
        <v>0</v>
      </c>
      <c r="L165" s="14">
        <f>SUM(L166:L181)</f>
        <v>0</v>
      </c>
      <c r="M165" s="14">
        <f>SUM(M166:M181)</f>
        <v>0</v>
      </c>
      <c r="N165" s="14">
        <f>SUM(N166:N181)</f>
        <v>0</v>
      </c>
      <c r="O165" s="14">
        <f t="shared" si="11"/>
        <v>8609.187</v>
      </c>
      <c r="P165" s="14">
        <f t="shared" si="11"/>
        <v>915</v>
      </c>
      <c r="Q165" s="46">
        <v>0</v>
      </c>
      <c r="R165" s="14">
        <f t="shared" si="11"/>
        <v>0</v>
      </c>
      <c r="S165" s="46">
        <v>0</v>
      </c>
      <c r="T165" s="14">
        <f>SUM(T166:T181)</f>
        <v>1507.057</v>
      </c>
      <c r="U165" s="14">
        <v>38895.56</v>
      </c>
      <c r="V165" s="14">
        <f>SUM(V166:V181)</f>
        <v>268.0656</v>
      </c>
      <c r="W165" s="14">
        <f aca="true" t="shared" si="12" ref="W165:AF165">SUM(W166:W181)</f>
        <v>0</v>
      </c>
      <c r="X165" s="14">
        <f t="shared" si="12"/>
        <v>3000</v>
      </c>
      <c r="Y165" s="14">
        <f t="shared" si="12"/>
        <v>0</v>
      </c>
      <c r="Z165" s="14">
        <f>SUM(Z166:Z181)</f>
        <v>0</v>
      </c>
      <c r="AA165" s="14">
        <f t="shared" si="12"/>
        <v>1222.51</v>
      </c>
      <c r="AB165" s="14">
        <f t="shared" si="12"/>
        <v>0</v>
      </c>
      <c r="AC165" s="14">
        <f t="shared" si="12"/>
        <v>0</v>
      </c>
      <c r="AD165" s="14">
        <f t="shared" si="12"/>
        <v>0</v>
      </c>
      <c r="AE165" s="14">
        <f t="shared" si="12"/>
        <v>0</v>
      </c>
      <c r="AF165" s="14">
        <f t="shared" si="12"/>
        <v>0</v>
      </c>
      <c r="AG165" s="14">
        <f>SUM(AG166:AG181)</f>
        <v>0</v>
      </c>
      <c r="AH165" s="36">
        <f>SUM(D165:AG165)</f>
        <v>130827.97868</v>
      </c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2:34" s="1" customFormat="1" ht="9.75">
      <c r="B166" s="16"/>
      <c r="C166" s="16"/>
      <c r="D166" s="14"/>
      <c r="E166" s="14"/>
      <c r="F166" s="14">
        <v>0</v>
      </c>
      <c r="G166" s="14">
        <v>0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46">
        <v>0</v>
      </c>
      <c r="R166" s="14"/>
      <c r="S166" s="46">
        <v>0</v>
      </c>
      <c r="T166" s="14"/>
      <c r="U166" s="46">
        <v>0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36">
        <f>SUM(D166:AG166)</f>
        <v>0</v>
      </c>
    </row>
    <row r="167" spans="1:34" s="21" customFormat="1" ht="9.75">
      <c r="A167" s="19"/>
      <c r="B167" s="18" t="s">
        <v>308</v>
      </c>
      <c r="C167" s="18" t="s">
        <v>307</v>
      </c>
      <c r="D167" s="20">
        <v>192.098</v>
      </c>
      <c r="E167" s="20">
        <v>0</v>
      </c>
      <c r="F167" s="46">
        <v>9839.361</v>
      </c>
      <c r="G167" s="14">
        <v>16179.07313</v>
      </c>
      <c r="H167" s="20">
        <v>231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46">
        <v>0</v>
      </c>
      <c r="R167" s="20">
        <v>0</v>
      </c>
      <c r="S167" s="46">
        <v>0</v>
      </c>
      <c r="T167" s="20">
        <v>1507.057</v>
      </c>
      <c r="U167" s="46">
        <v>14724.6</v>
      </c>
      <c r="V167" s="20">
        <v>268.0656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36">
        <f>SUM(D167:AG167)</f>
        <v>42941.25473</v>
      </c>
    </row>
    <row r="168" spans="1:34" s="21" customFormat="1" ht="9.75">
      <c r="A168" s="19"/>
      <c r="B168" s="18" t="s">
        <v>310</v>
      </c>
      <c r="C168" s="18" t="s">
        <v>309</v>
      </c>
      <c r="D168" s="20">
        <v>87.317</v>
      </c>
      <c r="E168" s="20">
        <v>0</v>
      </c>
      <c r="F168" s="46">
        <v>22383.066</v>
      </c>
      <c r="G168" s="14">
        <v>24549.96095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46">
        <v>0</v>
      </c>
      <c r="R168" s="20">
        <v>0</v>
      </c>
      <c r="S168" s="46">
        <v>0</v>
      </c>
      <c r="T168" s="20">
        <v>0</v>
      </c>
      <c r="U168" s="46">
        <v>24170.96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36">
        <f>SUM(D168:AG168)</f>
        <v>71191.30395</v>
      </c>
    </row>
    <row r="169" spans="1:34" s="21" customFormat="1" ht="9.75">
      <c r="A169" s="19"/>
      <c r="B169" s="18" t="s">
        <v>312</v>
      </c>
      <c r="C169" s="18" t="s">
        <v>311</v>
      </c>
      <c r="D169" s="20">
        <v>0</v>
      </c>
      <c r="E169" s="20">
        <v>0</v>
      </c>
      <c r="F169" s="46">
        <v>0</v>
      </c>
      <c r="G169" s="14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46">
        <v>0</v>
      </c>
      <c r="R169" s="20">
        <v>0</v>
      </c>
      <c r="S169" s="46">
        <v>0</v>
      </c>
      <c r="T169" s="20">
        <v>0</v>
      </c>
      <c r="U169" s="46">
        <v>0</v>
      </c>
      <c r="V169" s="20">
        <v>0</v>
      </c>
      <c r="W169" s="20">
        <v>0</v>
      </c>
      <c r="X169" s="20">
        <v>3000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36">
        <f>SUM(D169:AG169)</f>
        <v>3000</v>
      </c>
    </row>
    <row r="170" spans="1:34" s="21" customFormat="1" ht="9.75">
      <c r="A170" s="19"/>
      <c r="B170" s="18" t="s">
        <v>314</v>
      </c>
      <c r="C170" s="18" t="s">
        <v>313</v>
      </c>
      <c r="D170" s="20">
        <v>0</v>
      </c>
      <c r="E170" s="20">
        <v>0</v>
      </c>
      <c r="F170" s="46">
        <v>423.2</v>
      </c>
      <c r="G170" s="14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46">
        <v>0</v>
      </c>
      <c r="R170" s="20">
        <v>0</v>
      </c>
      <c r="S170" s="46">
        <v>0</v>
      </c>
      <c r="T170" s="20">
        <v>0</v>
      </c>
      <c r="U170" s="46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36">
        <f>SUM(D170:AG170)</f>
        <v>423.2</v>
      </c>
    </row>
    <row r="171" spans="1:34" s="21" customFormat="1" ht="9.75">
      <c r="A171" s="19"/>
      <c r="B171" s="18" t="s">
        <v>316</v>
      </c>
      <c r="C171" s="18" t="s">
        <v>315</v>
      </c>
      <c r="D171" s="20">
        <v>0</v>
      </c>
      <c r="E171" s="20">
        <v>0</v>
      </c>
      <c r="F171" s="46">
        <v>0</v>
      </c>
      <c r="G171" s="14">
        <v>0</v>
      </c>
      <c r="H171" s="20">
        <v>42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500</v>
      </c>
      <c r="Q171" s="46">
        <v>0</v>
      </c>
      <c r="R171" s="20">
        <v>0</v>
      </c>
      <c r="S171" s="46">
        <v>0</v>
      </c>
      <c r="T171" s="20">
        <v>0</v>
      </c>
      <c r="U171" s="46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36">
        <f>SUM(D171:AG171)</f>
        <v>542</v>
      </c>
    </row>
    <row r="172" spans="1:34" s="21" customFormat="1" ht="18.75">
      <c r="A172" s="19"/>
      <c r="B172" s="18" t="s">
        <v>318</v>
      </c>
      <c r="C172" s="18" t="s">
        <v>317</v>
      </c>
      <c r="D172" s="20">
        <v>0</v>
      </c>
      <c r="E172" s="20">
        <v>0</v>
      </c>
      <c r="F172" s="46">
        <v>0</v>
      </c>
      <c r="G172" s="14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50</v>
      </c>
      <c r="Q172" s="46">
        <v>0</v>
      </c>
      <c r="R172" s="20">
        <v>0</v>
      </c>
      <c r="S172" s="46">
        <v>0</v>
      </c>
      <c r="T172" s="20">
        <v>0</v>
      </c>
      <c r="U172" s="46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36">
        <f>SUM(D172:AG172)</f>
        <v>50</v>
      </c>
    </row>
    <row r="173" spans="1:34" s="21" customFormat="1" ht="18.75">
      <c r="A173" s="19"/>
      <c r="B173" s="18" t="s">
        <v>320</v>
      </c>
      <c r="C173" s="18" t="s">
        <v>319</v>
      </c>
      <c r="D173" s="20">
        <v>0</v>
      </c>
      <c r="E173" s="20">
        <v>0</v>
      </c>
      <c r="F173" s="46">
        <v>2240.78</v>
      </c>
      <c r="G173" s="14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46">
        <v>0</v>
      </c>
      <c r="R173" s="20">
        <v>0</v>
      </c>
      <c r="S173" s="46">
        <v>0</v>
      </c>
      <c r="T173" s="20">
        <v>0</v>
      </c>
      <c r="U173" s="46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36">
        <f>SUM(D173:AG173)</f>
        <v>2240.78</v>
      </c>
    </row>
    <row r="174" spans="1:34" s="21" customFormat="1" ht="9.75">
      <c r="A174" s="19"/>
      <c r="B174" s="18" t="s">
        <v>322</v>
      </c>
      <c r="C174" s="18" t="s">
        <v>321</v>
      </c>
      <c r="D174" s="20">
        <v>0</v>
      </c>
      <c r="E174" s="20">
        <v>0</v>
      </c>
      <c r="F174" s="46">
        <v>0</v>
      </c>
      <c r="G174" s="14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75</v>
      </c>
      <c r="Q174" s="46">
        <v>0</v>
      </c>
      <c r="R174" s="20">
        <v>0</v>
      </c>
      <c r="S174" s="46">
        <v>0</v>
      </c>
      <c r="T174" s="20">
        <v>0</v>
      </c>
      <c r="U174" s="46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36">
        <f>SUM(D174:AG174)</f>
        <v>75</v>
      </c>
    </row>
    <row r="175" spans="1:34" s="21" customFormat="1" ht="9.75">
      <c r="A175" s="19"/>
      <c r="B175" s="18" t="s">
        <v>324</v>
      </c>
      <c r="C175" s="18" t="s">
        <v>323</v>
      </c>
      <c r="D175" s="20">
        <v>0</v>
      </c>
      <c r="E175" s="20">
        <v>0</v>
      </c>
      <c r="F175" s="46">
        <v>0</v>
      </c>
      <c r="G175" s="14">
        <v>0</v>
      </c>
      <c r="H175" s="20">
        <v>63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15</v>
      </c>
      <c r="Q175" s="46">
        <v>0</v>
      </c>
      <c r="R175" s="20">
        <v>0</v>
      </c>
      <c r="S175" s="46">
        <v>0</v>
      </c>
      <c r="T175" s="20">
        <v>0</v>
      </c>
      <c r="U175" s="46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36">
        <f>SUM(D175:AG175)</f>
        <v>78</v>
      </c>
    </row>
    <row r="176" spans="1:34" s="21" customFormat="1" ht="9.75">
      <c r="A176" s="19"/>
      <c r="B176" s="18" t="s">
        <v>326</v>
      </c>
      <c r="C176" s="18" t="s">
        <v>325</v>
      </c>
      <c r="D176" s="20">
        <v>0</v>
      </c>
      <c r="E176" s="20">
        <v>0</v>
      </c>
      <c r="F176" s="46">
        <v>0</v>
      </c>
      <c r="G176" s="14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275</v>
      </c>
      <c r="Q176" s="46">
        <v>0</v>
      </c>
      <c r="R176" s="20">
        <v>0</v>
      </c>
      <c r="S176" s="46">
        <v>0</v>
      </c>
      <c r="T176" s="20">
        <v>0</v>
      </c>
      <c r="U176" s="46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36">
        <f>SUM(D176:AG176)</f>
        <v>275</v>
      </c>
    </row>
    <row r="177" spans="1:34" s="21" customFormat="1" ht="9.75">
      <c r="A177" s="19"/>
      <c r="B177" s="18" t="s">
        <v>328</v>
      </c>
      <c r="C177" s="18" t="s">
        <v>327</v>
      </c>
      <c r="D177" s="20">
        <v>0</v>
      </c>
      <c r="E177" s="20">
        <v>0</v>
      </c>
      <c r="F177" s="46">
        <v>127.2</v>
      </c>
      <c r="G177" s="14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46">
        <v>0</v>
      </c>
      <c r="R177" s="20">
        <v>0</v>
      </c>
      <c r="S177" s="46">
        <v>0</v>
      </c>
      <c r="T177" s="20">
        <v>0</v>
      </c>
      <c r="U177" s="46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36">
        <f>SUM(D177:AG177)</f>
        <v>127.2</v>
      </c>
    </row>
    <row r="178" spans="1:34" s="21" customFormat="1" ht="9.75">
      <c r="A178" s="19"/>
      <c r="B178" s="18" t="s">
        <v>330</v>
      </c>
      <c r="C178" s="18" t="s">
        <v>329</v>
      </c>
      <c r="D178" s="20">
        <v>0</v>
      </c>
      <c r="E178" s="20">
        <v>0</v>
      </c>
      <c r="F178" s="46">
        <v>52.543</v>
      </c>
      <c r="G178" s="14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46">
        <v>0</v>
      </c>
      <c r="R178" s="20">
        <v>0</v>
      </c>
      <c r="S178" s="46">
        <v>0</v>
      </c>
      <c r="T178" s="20">
        <v>0</v>
      </c>
      <c r="U178" s="46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36">
        <f>SUM(D178:AG178)</f>
        <v>52.543</v>
      </c>
    </row>
    <row r="179" spans="1:34" s="21" customFormat="1" ht="9.75">
      <c r="A179" s="19"/>
      <c r="B179" s="18" t="s">
        <v>332</v>
      </c>
      <c r="C179" s="18" t="s">
        <v>331</v>
      </c>
      <c r="D179" s="20">
        <v>0</v>
      </c>
      <c r="E179" s="20">
        <v>0</v>
      </c>
      <c r="F179" s="46">
        <v>0</v>
      </c>
      <c r="G179" s="14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8609.187</v>
      </c>
      <c r="P179" s="20">
        <v>0</v>
      </c>
      <c r="Q179" s="46">
        <v>0</v>
      </c>
      <c r="R179" s="20">
        <v>0</v>
      </c>
      <c r="S179" s="46">
        <v>0</v>
      </c>
      <c r="T179" s="20">
        <v>0</v>
      </c>
      <c r="U179" s="46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36">
        <f>SUM(D179:AG179)</f>
        <v>8609.187</v>
      </c>
    </row>
    <row r="180" spans="1:34" s="21" customFormat="1" ht="38.25">
      <c r="A180" s="19"/>
      <c r="B180" s="18" t="s">
        <v>334</v>
      </c>
      <c r="C180" s="18" t="s">
        <v>333</v>
      </c>
      <c r="D180" s="20">
        <v>0</v>
      </c>
      <c r="E180" s="20">
        <v>0</v>
      </c>
      <c r="F180" s="46">
        <v>0</v>
      </c>
      <c r="G180" s="14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46">
        <v>0</v>
      </c>
      <c r="R180" s="20">
        <v>0</v>
      </c>
      <c r="S180" s="46">
        <v>0</v>
      </c>
      <c r="T180" s="20">
        <v>0</v>
      </c>
      <c r="U180" s="46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1222.51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36">
        <f>SUM(D180:AG180)</f>
        <v>1222.51</v>
      </c>
    </row>
    <row r="181" spans="1:34" s="1" customFormat="1" ht="9.75">
      <c r="A181" s="6"/>
      <c r="B181" s="13"/>
      <c r="C181" s="13"/>
      <c r="D181" s="15"/>
      <c r="E181" s="15"/>
      <c r="F181" s="14">
        <v>0</v>
      </c>
      <c r="G181" s="14">
        <v>0</v>
      </c>
      <c r="H181" s="15"/>
      <c r="I181" s="15"/>
      <c r="J181" s="15"/>
      <c r="K181" s="15"/>
      <c r="L181" s="15"/>
      <c r="M181" s="15"/>
      <c r="N181" s="15"/>
      <c r="O181" s="15"/>
      <c r="P181" s="15"/>
      <c r="Q181" s="46">
        <v>0</v>
      </c>
      <c r="R181" s="15"/>
      <c r="S181" s="46">
        <v>0</v>
      </c>
      <c r="T181" s="15"/>
      <c r="U181" s="46">
        <v>0</v>
      </c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37"/>
    </row>
    <row r="182" spans="2:76" s="1" customFormat="1" ht="9.75">
      <c r="B182" s="17" t="s">
        <v>362</v>
      </c>
      <c r="C182" s="16"/>
      <c r="D182" s="14">
        <f aca="true" t="shared" si="13" ref="D182:R182">SUM(D183:D197)</f>
        <v>0</v>
      </c>
      <c r="E182" s="14">
        <f t="shared" si="13"/>
        <v>0</v>
      </c>
      <c r="F182" s="14">
        <v>13329.749</v>
      </c>
      <c r="G182" s="14">
        <v>34088.87436</v>
      </c>
      <c r="H182" s="14">
        <f t="shared" si="13"/>
        <v>910</v>
      </c>
      <c r="I182" s="14">
        <f t="shared" si="13"/>
        <v>0</v>
      </c>
      <c r="J182" s="14">
        <f t="shared" si="13"/>
        <v>0</v>
      </c>
      <c r="K182" s="14">
        <f>SUM(K183:K197)</f>
        <v>0</v>
      </c>
      <c r="L182" s="14">
        <f>SUM(L183:L197)</f>
        <v>0</v>
      </c>
      <c r="M182" s="14">
        <f>SUM(M183:M197)</f>
        <v>0</v>
      </c>
      <c r="N182" s="14">
        <f>SUM(N183:N197)</f>
        <v>0</v>
      </c>
      <c r="O182" s="14">
        <f t="shared" si="13"/>
        <v>0</v>
      </c>
      <c r="P182" s="14">
        <f t="shared" si="13"/>
        <v>1090</v>
      </c>
      <c r="Q182" s="46">
        <v>0</v>
      </c>
      <c r="R182" s="14">
        <f t="shared" si="13"/>
        <v>0</v>
      </c>
      <c r="S182" s="46">
        <v>0</v>
      </c>
      <c r="T182" s="14">
        <f>SUM(T183:T197)</f>
        <v>9946.263</v>
      </c>
      <c r="U182" s="14">
        <v>21221.2</v>
      </c>
      <c r="V182" s="14">
        <f>SUM(V183:V197)</f>
        <v>0</v>
      </c>
      <c r="W182" s="14">
        <f aca="true" t="shared" si="14" ref="W182:AF182">SUM(W183:W197)</f>
        <v>0</v>
      </c>
      <c r="X182" s="14">
        <f t="shared" si="14"/>
        <v>0</v>
      </c>
      <c r="Y182" s="14">
        <f t="shared" si="14"/>
        <v>0</v>
      </c>
      <c r="Z182" s="14">
        <f>SUM(Z183:Z197)</f>
        <v>0</v>
      </c>
      <c r="AA182" s="14">
        <f t="shared" si="14"/>
        <v>1040.62</v>
      </c>
      <c r="AB182" s="14">
        <f t="shared" si="14"/>
        <v>0</v>
      </c>
      <c r="AC182" s="14">
        <f t="shared" si="14"/>
        <v>0</v>
      </c>
      <c r="AD182" s="14">
        <f t="shared" si="14"/>
        <v>0</v>
      </c>
      <c r="AE182" s="14">
        <f t="shared" si="14"/>
        <v>0</v>
      </c>
      <c r="AF182" s="14">
        <f t="shared" si="14"/>
        <v>8911.014</v>
      </c>
      <c r="AG182" s="14">
        <f>SUM(AG183:AG197)</f>
        <v>91.954</v>
      </c>
      <c r="AH182" s="36">
        <f>SUM(D182:AG182)</f>
        <v>90629.67435999999</v>
      </c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2:34" s="1" customFormat="1" ht="9.75">
      <c r="B183" s="16"/>
      <c r="C183" s="16"/>
      <c r="D183" s="14"/>
      <c r="E183" s="14"/>
      <c r="F183" s="14">
        <v>0</v>
      </c>
      <c r="G183" s="14">
        <v>0</v>
      </c>
      <c r="H183" s="14"/>
      <c r="I183" s="14"/>
      <c r="J183" s="14"/>
      <c r="K183" s="14"/>
      <c r="L183" s="14"/>
      <c r="M183" s="14"/>
      <c r="N183" s="14"/>
      <c r="O183" s="14"/>
      <c r="P183" s="14"/>
      <c r="Q183" s="46">
        <v>0</v>
      </c>
      <c r="R183" s="14"/>
      <c r="S183" s="46">
        <v>0</v>
      </c>
      <c r="T183" s="14"/>
      <c r="U183" s="46">
        <v>0</v>
      </c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36">
        <f>SUM(D183:AG183)</f>
        <v>0</v>
      </c>
    </row>
    <row r="184" spans="1:34" s="21" customFormat="1" ht="9.75">
      <c r="A184" s="19"/>
      <c r="B184" s="18" t="s">
        <v>337</v>
      </c>
      <c r="C184" s="18" t="s">
        <v>336</v>
      </c>
      <c r="D184" s="20">
        <v>0</v>
      </c>
      <c r="E184" s="20">
        <v>0</v>
      </c>
      <c r="F184" s="46">
        <v>539.7</v>
      </c>
      <c r="G184" s="14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46">
        <v>0</v>
      </c>
      <c r="R184" s="20">
        <v>0</v>
      </c>
      <c r="S184" s="46">
        <v>0</v>
      </c>
      <c r="T184" s="20">
        <v>0</v>
      </c>
      <c r="U184" s="46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36">
        <f>SUM(D184:AG184)</f>
        <v>539.7</v>
      </c>
    </row>
    <row r="185" spans="1:34" s="21" customFormat="1" ht="9.75">
      <c r="A185" s="19"/>
      <c r="B185" s="18" t="s">
        <v>339</v>
      </c>
      <c r="C185" s="18" t="s">
        <v>338</v>
      </c>
      <c r="D185" s="20">
        <v>0</v>
      </c>
      <c r="E185" s="20">
        <v>0</v>
      </c>
      <c r="F185" s="46">
        <v>2339.996</v>
      </c>
      <c r="G185" s="14">
        <v>9845.114319999999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46">
        <v>0</v>
      </c>
      <c r="R185" s="20">
        <v>0</v>
      </c>
      <c r="S185" s="46">
        <v>0</v>
      </c>
      <c r="T185" s="20">
        <v>775.709</v>
      </c>
      <c r="U185" s="46">
        <v>7405.2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36">
        <f>SUM(D185:AG185)</f>
        <v>20366.01932</v>
      </c>
    </row>
    <row r="186" spans="1:34" s="21" customFormat="1" ht="9.75">
      <c r="A186" s="19"/>
      <c r="B186" s="18" t="s">
        <v>341</v>
      </c>
      <c r="C186" s="18" t="s">
        <v>340</v>
      </c>
      <c r="D186" s="20">
        <v>0</v>
      </c>
      <c r="E186" s="20">
        <v>0</v>
      </c>
      <c r="F186" s="46">
        <v>72.95</v>
      </c>
      <c r="G186" s="14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46">
        <v>0</v>
      </c>
      <c r="R186" s="20">
        <v>0</v>
      </c>
      <c r="S186" s="46">
        <v>0</v>
      </c>
      <c r="T186" s="20">
        <v>0</v>
      </c>
      <c r="U186" s="46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36">
        <f>SUM(D186:AG186)</f>
        <v>72.95</v>
      </c>
    </row>
    <row r="187" spans="1:34" s="21" customFormat="1" ht="18.75">
      <c r="A187" s="19"/>
      <c r="B187" s="18" t="s">
        <v>343</v>
      </c>
      <c r="C187" s="18" t="s">
        <v>342</v>
      </c>
      <c r="D187" s="20">
        <v>0</v>
      </c>
      <c r="E187" s="20">
        <v>0</v>
      </c>
      <c r="F187" s="46">
        <v>1175.552</v>
      </c>
      <c r="G187" s="14">
        <v>51.797439999999995</v>
      </c>
      <c r="H187" s="20">
        <v>910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500</v>
      </c>
      <c r="Q187" s="46">
        <v>0</v>
      </c>
      <c r="R187" s="20">
        <v>0</v>
      </c>
      <c r="S187" s="46">
        <v>0</v>
      </c>
      <c r="T187" s="20">
        <v>0</v>
      </c>
      <c r="U187" s="46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36">
        <f>SUM(D187:AG187)</f>
        <v>2637.34944</v>
      </c>
    </row>
    <row r="188" spans="1:34" s="21" customFormat="1" ht="18.75">
      <c r="A188" s="19"/>
      <c r="B188" s="18" t="s">
        <v>345</v>
      </c>
      <c r="C188" s="18" t="s">
        <v>344</v>
      </c>
      <c r="D188" s="20">
        <v>0</v>
      </c>
      <c r="E188" s="20">
        <v>0</v>
      </c>
      <c r="F188" s="46">
        <v>0</v>
      </c>
      <c r="G188" s="14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500</v>
      </c>
      <c r="Q188" s="46">
        <v>0</v>
      </c>
      <c r="R188" s="20">
        <v>0</v>
      </c>
      <c r="S188" s="46">
        <v>0</v>
      </c>
      <c r="T188" s="20">
        <v>0</v>
      </c>
      <c r="U188" s="46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36">
        <f>SUM(D188:AG188)</f>
        <v>500</v>
      </c>
    </row>
    <row r="189" spans="1:34" s="21" customFormat="1" ht="18.75">
      <c r="A189" s="19"/>
      <c r="B189" s="18" t="s">
        <v>347</v>
      </c>
      <c r="C189" s="18" t="s">
        <v>346</v>
      </c>
      <c r="D189" s="20">
        <v>0</v>
      </c>
      <c r="E189" s="20">
        <v>0</v>
      </c>
      <c r="F189" s="46">
        <v>145.778</v>
      </c>
      <c r="G189" s="14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46">
        <v>0</v>
      </c>
      <c r="R189" s="20">
        <v>0</v>
      </c>
      <c r="S189" s="46">
        <v>0</v>
      </c>
      <c r="T189" s="20">
        <v>0</v>
      </c>
      <c r="U189" s="46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36">
        <f>SUM(D189:AG189)</f>
        <v>145.778</v>
      </c>
    </row>
    <row r="190" spans="1:34" s="21" customFormat="1" ht="9.75">
      <c r="A190" s="19"/>
      <c r="B190" s="18" t="s">
        <v>349</v>
      </c>
      <c r="C190" s="18" t="s">
        <v>348</v>
      </c>
      <c r="D190" s="20">
        <v>0</v>
      </c>
      <c r="E190" s="20">
        <v>0</v>
      </c>
      <c r="F190" s="46">
        <v>0</v>
      </c>
      <c r="G190" s="14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10</v>
      </c>
      <c r="Q190" s="46">
        <v>0</v>
      </c>
      <c r="R190" s="20">
        <v>0</v>
      </c>
      <c r="S190" s="46">
        <v>0</v>
      </c>
      <c r="T190" s="20">
        <v>0</v>
      </c>
      <c r="U190" s="46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36">
        <f>SUM(D190:AG190)</f>
        <v>10</v>
      </c>
    </row>
    <row r="191" spans="1:34" s="21" customFormat="1" ht="18.75">
      <c r="A191" s="19"/>
      <c r="B191" s="18" t="s">
        <v>351</v>
      </c>
      <c r="C191" s="18" t="s">
        <v>350</v>
      </c>
      <c r="D191" s="20">
        <v>0</v>
      </c>
      <c r="E191" s="20">
        <v>0</v>
      </c>
      <c r="F191" s="46">
        <v>0</v>
      </c>
      <c r="G191" s="14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80</v>
      </c>
      <c r="Q191" s="46">
        <v>0</v>
      </c>
      <c r="R191" s="20">
        <v>0</v>
      </c>
      <c r="S191" s="46">
        <v>0</v>
      </c>
      <c r="T191" s="20">
        <v>0</v>
      </c>
      <c r="U191" s="46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36">
        <f>SUM(D191:AG191)</f>
        <v>80</v>
      </c>
    </row>
    <row r="192" spans="1:34" s="21" customFormat="1" ht="9.75">
      <c r="A192" s="19"/>
      <c r="B192" s="18" t="s">
        <v>353</v>
      </c>
      <c r="C192" s="18" t="s">
        <v>352</v>
      </c>
      <c r="D192" s="20">
        <v>0</v>
      </c>
      <c r="E192" s="20">
        <v>0</v>
      </c>
      <c r="F192" s="46">
        <v>2130.55</v>
      </c>
      <c r="G192" s="14">
        <v>4178.60149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46">
        <v>0</v>
      </c>
      <c r="R192" s="20">
        <v>0</v>
      </c>
      <c r="S192" s="46">
        <v>0</v>
      </c>
      <c r="T192" s="20">
        <v>0</v>
      </c>
      <c r="U192" s="46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36">
        <f>SUM(D192:AG192)</f>
        <v>6309.15149</v>
      </c>
    </row>
    <row r="193" spans="1:34" s="21" customFormat="1" ht="9.75">
      <c r="A193" s="19"/>
      <c r="B193" s="18" t="s">
        <v>355</v>
      </c>
      <c r="C193" s="18" t="s">
        <v>354</v>
      </c>
      <c r="D193" s="20">
        <v>0</v>
      </c>
      <c r="E193" s="20">
        <v>0</v>
      </c>
      <c r="F193" s="46">
        <v>3060.131</v>
      </c>
      <c r="G193" s="14">
        <v>6974.16485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46">
        <v>0</v>
      </c>
      <c r="R193" s="20">
        <v>0</v>
      </c>
      <c r="S193" s="46">
        <v>0</v>
      </c>
      <c r="T193" s="20">
        <v>9170.554</v>
      </c>
      <c r="U193" s="46">
        <v>5720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8911.014</v>
      </c>
      <c r="AG193" s="20">
        <v>0</v>
      </c>
      <c r="AH193" s="36">
        <f>SUM(D193:AG193)</f>
        <v>33835.863849999994</v>
      </c>
    </row>
    <row r="194" spans="1:34" s="21" customFormat="1" ht="9.75">
      <c r="A194" s="19"/>
      <c r="B194" s="18" t="s">
        <v>357</v>
      </c>
      <c r="C194" s="18" t="s">
        <v>356</v>
      </c>
      <c r="D194" s="20">
        <v>0</v>
      </c>
      <c r="E194" s="20">
        <v>0</v>
      </c>
      <c r="F194" s="46">
        <v>3865.092</v>
      </c>
      <c r="G194" s="14">
        <v>13039.19626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46">
        <v>0</v>
      </c>
      <c r="R194" s="20">
        <v>0</v>
      </c>
      <c r="S194" s="46">
        <v>0</v>
      </c>
      <c r="T194" s="20">
        <v>0</v>
      </c>
      <c r="U194" s="46">
        <v>8096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36">
        <f>SUM(D194:AG194)</f>
        <v>25000.28826</v>
      </c>
    </row>
    <row r="195" spans="1:34" s="21" customFormat="1" ht="9.75">
      <c r="A195" s="19"/>
      <c r="B195" s="18" t="s">
        <v>359</v>
      </c>
      <c r="C195" s="18" t="s">
        <v>358</v>
      </c>
      <c r="D195" s="20">
        <v>0</v>
      </c>
      <c r="E195" s="20">
        <v>0</v>
      </c>
      <c r="F195" s="46">
        <v>0</v>
      </c>
      <c r="G195" s="14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46">
        <v>0</v>
      </c>
      <c r="R195" s="20">
        <v>0</v>
      </c>
      <c r="S195" s="46">
        <v>0</v>
      </c>
      <c r="T195" s="20">
        <v>0</v>
      </c>
      <c r="U195" s="46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91.954</v>
      </c>
      <c r="AH195" s="36">
        <f>SUM(D195:AG195)</f>
        <v>91.954</v>
      </c>
    </row>
    <row r="196" spans="1:34" s="21" customFormat="1" ht="38.25">
      <c r="A196" s="19"/>
      <c r="B196" s="18" t="s">
        <v>361</v>
      </c>
      <c r="C196" s="18" t="s">
        <v>360</v>
      </c>
      <c r="D196" s="20">
        <v>0</v>
      </c>
      <c r="E196" s="20">
        <v>0</v>
      </c>
      <c r="F196" s="46">
        <v>0</v>
      </c>
      <c r="G196" s="14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46">
        <v>0</v>
      </c>
      <c r="R196" s="20">
        <v>0</v>
      </c>
      <c r="S196" s="46">
        <v>0</v>
      </c>
      <c r="T196" s="20">
        <v>0</v>
      </c>
      <c r="U196" s="46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1040.62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36">
        <f>SUM(D196:AG196)</f>
        <v>1040.62</v>
      </c>
    </row>
    <row r="197" spans="1:34" s="1" customFormat="1" ht="9.75">
      <c r="A197" s="6"/>
      <c r="B197" s="13"/>
      <c r="C197" s="13"/>
      <c r="D197" s="15"/>
      <c r="E197" s="15"/>
      <c r="F197" s="14">
        <v>0</v>
      </c>
      <c r="G197" s="14">
        <v>0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46">
        <v>0</v>
      </c>
      <c r="R197" s="15"/>
      <c r="S197" s="46">
        <v>0</v>
      </c>
      <c r="T197" s="15"/>
      <c r="U197" s="46">
        <v>0</v>
      </c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37"/>
    </row>
    <row r="198" spans="2:76" s="1" customFormat="1" ht="9.75">
      <c r="B198" s="17" t="s">
        <v>405</v>
      </c>
      <c r="C198" s="16"/>
      <c r="D198" s="14">
        <f aca="true" t="shared" si="15" ref="D198:R198">SUM(D199:D221)</f>
        <v>0</v>
      </c>
      <c r="E198" s="14">
        <f t="shared" si="15"/>
        <v>0</v>
      </c>
      <c r="F198" s="14">
        <v>11301.727</v>
      </c>
      <c r="G198" s="14">
        <v>6105.556909999999</v>
      </c>
      <c r="H198" s="14">
        <f t="shared" si="15"/>
        <v>819</v>
      </c>
      <c r="I198" s="14">
        <f t="shared" si="15"/>
        <v>0</v>
      </c>
      <c r="J198" s="14">
        <f t="shared" si="15"/>
        <v>0</v>
      </c>
      <c r="K198" s="14">
        <f>SUM(K199:K221)</f>
        <v>0</v>
      </c>
      <c r="L198" s="14">
        <f>SUM(L199:L221)</f>
        <v>0</v>
      </c>
      <c r="M198" s="14">
        <f>SUM(M199:M221)</f>
        <v>100239.00313</v>
      </c>
      <c r="N198" s="14">
        <f>SUM(N199:N221)</f>
        <v>0</v>
      </c>
      <c r="O198" s="14">
        <f t="shared" si="15"/>
        <v>0</v>
      </c>
      <c r="P198" s="14">
        <f t="shared" si="15"/>
        <v>806</v>
      </c>
      <c r="Q198" s="46">
        <v>0</v>
      </c>
      <c r="R198" s="14">
        <f t="shared" si="15"/>
        <v>0</v>
      </c>
      <c r="S198" s="14">
        <v>42724.97276</v>
      </c>
      <c r="T198" s="14">
        <f>SUM(T199:T221)</f>
        <v>1196.334</v>
      </c>
      <c r="U198" s="14">
        <v>4936.8</v>
      </c>
      <c r="V198" s="14">
        <f>SUM(V199:V221)</f>
        <v>0</v>
      </c>
      <c r="W198" s="14">
        <f aca="true" t="shared" si="16" ref="W198:AF198">SUM(W199:W221)</f>
        <v>11375.751</v>
      </c>
      <c r="X198" s="14">
        <f t="shared" si="16"/>
        <v>3000</v>
      </c>
      <c r="Y198" s="14">
        <f t="shared" si="16"/>
        <v>0</v>
      </c>
      <c r="Z198" s="14">
        <f>SUM(Z199:Z221)</f>
        <v>264</v>
      </c>
      <c r="AA198" s="14">
        <f t="shared" si="16"/>
        <v>979.717</v>
      </c>
      <c r="AB198" s="14">
        <f t="shared" si="16"/>
        <v>0</v>
      </c>
      <c r="AC198" s="14">
        <f t="shared" si="16"/>
        <v>0</v>
      </c>
      <c r="AD198" s="14">
        <f t="shared" si="16"/>
        <v>0</v>
      </c>
      <c r="AE198" s="14">
        <f t="shared" si="16"/>
        <v>0</v>
      </c>
      <c r="AF198" s="14">
        <f t="shared" si="16"/>
        <v>0</v>
      </c>
      <c r="AG198" s="14">
        <f>SUM(AG199:AG221)</f>
        <v>275.86199999999997</v>
      </c>
      <c r="AH198" s="36">
        <f>SUM(D198:AG198)</f>
        <v>184024.72379999998</v>
      </c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2:34" s="1" customFormat="1" ht="9.75">
      <c r="B199" s="16"/>
      <c r="C199" s="16"/>
      <c r="D199" s="14"/>
      <c r="E199" s="14"/>
      <c r="F199" s="14">
        <v>0</v>
      </c>
      <c r="G199" s="14">
        <v>0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46">
        <v>0</v>
      </c>
      <c r="R199" s="14"/>
      <c r="S199" s="46">
        <v>0</v>
      </c>
      <c r="T199" s="14"/>
      <c r="U199" s="46">
        <v>0</v>
      </c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36">
        <f>SUM(D199:AG199)</f>
        <v>0</v>
      </c>
    </row>
    <row r="200" spans="1:34" s="21" customFormat="1" ht="9.75">
      <c r="A200" s="19"/>
      <c r="B200" s="18" t="s">
        <v>364</v>
      </c>
      <c r="C200" s="18" t="s">
        <v>363</v>
      </c>
      <c r="D200" s="20">
        <v>0</v>
      </c>
      <c r="E200" s="20">
        <v>0</v>
      </c>
      <c r="F200" s="14">
        <v>0</v>
      </c>
      <c r="G200" s="14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45060.00936</v>
      </c>
      <c r="N200" s="20">
        <v>0</v>
      </c>
      <c r="O200" s="20">
        <v>0</v>
      </c>
      <c r="P200" s="20">
        <v>0</v>
      </c>
      <c r="Q200" s="46">
        <v>0</v>
      </c>
      <c r="R200" s="20">
        <v>0</v>
      </c>
      <c r="S200" s="46">
        <v>28106.071</v>
      </c>
      <c r="T200" s="20">
        <v>0</v>
      </c>
      <c r="U200" s="46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36">
        <f>SUM(D200:AG200)</f>
        <v>73166.08035999999</v>
      </c>
    </row>
    <row r="201" spans="1:34" s="21" customFormat="1" ht="9.75">
      <c r="A201" s="19"/>
      <c r="B201" s="18" t="s">
        <v>366</v>
      </c>
      <c r="C201" s="18" t="s">
        <v>365</v>
      </c>
      <c r="D201" s="20">
        <v>0</v>
      </c>
      <c r="E201" s="20">
        <v>0</v>
      </c>
      <c r="F201" s="46">
        <v>0</v>
      </c>
      <c r="G201" s="14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55178.99377</v>
      </c>
      <c r="N201" s="20">
        <v>0</v>
      </c>
      <c r="O201" s="20">
        <v>0</v>
      </c>
      <c r="P201" s="20">
        <v>0</v>
      </c>
      <c r="Q201" s="46">
        <v>0</v>
      </c>
      <c r="R201" s="20">
        <v>0</v>
      </c>
      <c r="S201" s="46">
        <v>14618.90176</v>
      </c>
      <c r="T201" s="20">
        <v>0</v>
      </c>
      <c r="U201" s="46">
        <v>0</v>
      </c>
      <c r="V201" s="20">
        <v>0</v>
      </c>
      <c r="W201" s="20">
        <v>11375.751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36">
        <f>SUM(D201:AG201)</f>
        <v>81173.64653000001</v>
      </c>
    </row>
    <row r="202" spans="1:34" s="21" customFormat="1" ht="9.75">
      <c r="A202" s="19"/>
      <c r="B202" s="18" t="s">
        <v>368</v>
      </c>
      <c r="C202" s="18" t="s">
        <v>367</v>
      </c>
      <c r="D202" s="20">
        <v>0</v>
      </c>
      <c r="E202" s="20">
        <v>0</v>
      </c>
      <c r="F202" s="46">
        <v>0</v>
      </c>
      <c r="G202" s="14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46">
        <v>0</v>
      </c>
      <c r="R202" s="20">
        <v>0</v>
      </c>
      <c r="S202" s="46">
        <v>0</v>
      </c>
      <c r="T202" s="20">
        <v>0</v>
      </c>
      <c r="U202" s="46">
        <v>0</v>
      </c>
      <c r="V202" s="20">
        <v>0</v>
      </c>
      <c r="W202" s="20">
        <v>0</v>
      </c>
      <c r="X202" s="20">
        <v>0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91.954</v>
      </c>
      <c r="AH202" s="36">
        <f>SUM(D202:AG202)</f>
        <v>91.954</v>
      </c>
    </row>
    <row r="203" spans="1:34" s="21" customFormat="1" ht="9.75">
      <c r="A203" s="19"/>
      <c r="B203" s="18" t="s">
        <v>370</v>
      </c>
      <c r="C203" s="18" t="s">
        <v>369</v>
      </c>
      <c r="D203" s="20">
        <v>0</v>
      </c>
      <c r="E203" s="20">
        <v>0</v>
      </c>
      <c r="F203" s="46">
        <v>0</v>
      </c>
      <c r="G203" s="14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46">
        <v>0</v>
      </c>
      <c r="R203" s="20">
        <v>0</v>
      </c>
      <c r="S203" s="46">
        <v>0</v>
      </c>
      <c r="T203" s="20">
        <v>0</v>
      </c>
      <c r="U203" s="46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91.954</v>
      </c>
      <c r="AH203" s="36">
        <f>SUM(D203:AG203)</f>
        <v>91.954</v>
      </c>
    </row>
    <row r="204" spans="1:34" s="21" customFormat="1" ht="9.75">
      <c r="A204" s="19"/>
      <c r="B204" s="18" t="s">
        <v>372</v>
      </c>
      <c r="C204" s="18" t="s">
        <v>371</v>
      </c>
      <c r="D204" s="20">
        <v>0</v>
      </c>
      <c r="E204" s="20">
        <v>0</v>
      </c>
      <c r="F204" s="46">
        <v>144.297</v>
      </c>
      <c r="G204" s="14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46">
        <v>0</v>
      </c>
      <c r="R204" s="20">
        <v>0</v>
      </c>
      <c r="S204" s="46">
        <v>0</v>
      </c>
      <c r="T204" s="20">
        <v>0</v>
      </c>
      <c r="U204" s="46">
        <v>0</v>
      </c>
      <c r="V204" s="20">
        <v>0</v>
      </c>
      <c r="W204" s="20">
        <v>0</v>
      </c>
      <c r="X204" s="20">
        <v>0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36">
        <f>SUM(D204:AG204)</f>
        <v>144.297</v>
      </c>
    </row>
    <row r="205" spans="1:34" s="21" customFormat="1" ht="18.75">
      <c r="A205" s="19"/>
      <c r="B205" s="18" t="s">
        <v>374</v>
      </c>
      <c r="C205" s="18" t="s">
        <v>373</v>
      </c>
      <c r="D205" s="20">
        <v>0</v>
      </c>
      <c r="E205" s="20">
        <v>0</v>
      </c>
      <c r="F205" s="46">
        <v>0</v>
      </c>
      <c r="G205" s="14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221</v>
      </c>
      <c r="Q205" s="46">
        <v>0</v>
      </c>
      <c r="R205" s="20">
        <v>0</v>
      </c>
      <c r="S205" s="46">
        <v>0</v>
      </c>
      <c r="T205" s="20">
        <v>0</v>
      </c>
      <c r="U205" s="46">
        <v>0</v>
      </c>
      <c r="V205" s="20">
        <v>0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36">
        <f>SUM(D205:AG205)</f>
        <v>221</v>
      </c>
    </row>
    <row r="206" spans="1:34" s="21" customFormat="1" ht="9.75">
      <c r="A206" s="19"/>
      <c r="B206" s="18" t="s">
        <v>376</v>
      </c>
      <c r="C206" s="18" t="s">
        <v>375</v>
      </c>
      <c r="D206" s="20">
        <v>0</v>
      </c>
      <c r="E206" s="20">
        <v>0</v>
      </c>
      <c r="F206" s="46">
        <v>1790.6</v>
      </c>
      <c r="G206" s="14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46">
        <v>0</v>
      </c>
      <c r="R206" s="20">
        <v>0</v>
      </c>
      <c r="S206" s="46">
        <v>0</v>
      </c>
      <c r="T206" s="20">
        <v>343.749</v>
      </c>
      <c r="U206" s="46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36">
        <f>SUM(D206:AG206)</f>
        <v>2134.349</v>
      </c>
    </row>
    <row r="207" spans="1:34" s="21" customFormat="1" ht="9.75">
      <c r="A207" s="19"/>
      <c r="B207" s="18" t="s">
        <v>378</v>
      </c>
      <c r="C207" s="18" t="s">
        <v>377</v>
      </c>
      <c r="D207" s="20">
        <v>0</v>
      </c>
      <c r="E207" s="20">
        <v>0</v>
      </c>
      <c r="F207" s="46">
        <v>0</v>
      </c>
      <c r="G207" s="14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46">
        <v>0</v>
      </c>
      <c r="R207" s="20">
        <v>0</v>
      </c>
      <c r="S207" s="46">
        <v>0</v>
      </c>
      <c r="T207" s="20">
        <v>0</v>
      </c>
      <c r="U207" s="46">
        <v>0</v>
      </c>
      <c r="V207" s="20">
        <v>0</v>
      </c>
      <c r="W207" s="20">
        <v>0</v>
      </c>
      <c r="X207" s="20">
        <v>3000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36">
        <f>SUM(D207:AG207)</f>
        <v>3000</v>
      </c>
    </row>
    <row r="208" spans="1:34" s="21" customFormat="1" ht="9.75">
      <c r="A208" s="19"/>
      <c r="B208" s="18" t="s">
        <v>380</v>
      </c>
      <c r="C208" s="18" t="s">
        <v>379</v>
      </c>
      <c r="D208" s="20">
        <v>0</v>
      </c>
      <c r="E208" s="20">
        <v>0</v>
      </c>
      <c r="F208" s="46">
        <v>1959.5</v>
      </c>
      <c r="G208" s="14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46">
        <v>0</v>
      </c>
      <c r="R208" s="20">
        <v>0</v>
      </c>
      <c r="S208" s="46">
        <v>0</v>
      </c>
      <c r="T208" s="20">
        <v>0</v>
      </c>
      <c r="U208" s="46">
        <v>0</v>
      </c>
      <c r="V208" s="20">
        <v>0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36">
        <f>SUM(D208:AG208)</f>
        <v>1959.5</v>
      </c>
    </row>
    <row r="209" spans="1:34" s="21" customFormat="1" ht="18.75">
      <c r="A209" s="19"/>
      <c r="B209" s="18" t="s">
        <v>382</v>
      </c>
      <c r="C209" s="18" t="s">
        <v>381</v>
      </c>
      <c r="D209" s="20">
        <v>0</v>
      </c>
      <c r="E209" s="20">
        <v>0</v>
      </c>
      <c r="F209" s="46">
        <v>342</v>
      </c>
      <c r="G209" s="14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46">
        <v>0</v>
      </c>
      <c r="R209" s="20">
        <v>0</v>
      </c>
      <c r="S209" s="46">
        <v>0</v>
      </c>
      <c r="T209" s="20">
        <v>0</v>
      </c>
      <c r="U209" s="46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36">
        <f>SUM(D209:AG209)</f>
        <v>342</v>
      </c>
    </row>
    <row r="210" spans="1:34" s="21" customFormat="1" ht="9.75">
      <c r="A210" s="19"/>
      <c r="B210" s="18" t="s">
        <v>384</v>
      </c>
      <c r="C210" s="18" t="s">
        <v>383</v>
      </c>
      <c r="D210" s="20">
        <v>0</v>
      </c>
      <c r="E210" s="20">
        <v>0</v>
      </c>
      <c r="F210" s="46">
        <v>0</v>
      </c>
      <c r="G210" s="14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50</v>
      </c>
      <c r="Q210" s="46">
        <v>0</v>
      </c>
      <c r="R210" s="20">
        <v>0</v>
      </c>
      <c r="S210" s="46">
        <v>0</v>
      </c>
      <c r="T210" s="20">
        <v>0</v>
      </c>
      <c r="U210" s="46">
        <v>0</v>
      </c>
      <c r="V210" s="20">
        <v>0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36">
        <f>SUM(D210:AG210)</f>
        <v>50</v>
      </c>
    </row>
    <row r="211" spans="1:34" s="21" customFormat="1" ht="18.75">
      <c r="A211" s="19"/>
      <c r="B211" s="18" t="s">
        <v>386</v>
      </c>
      <c r="C211" s="18" t="s">
        <v>385</v>
      </c>
      <c r="D211" s="20">
        <v>0</v>
      </c>
      <c r="E211" s="20">
        <v>0</v>
      </c>
      <c r="F211" s="46">
        <v>765.3</v>
      </c>
      <c r="G211" s="14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535</v>
      </c>
      <c r="Q211" s="46">
        <v>0</v>
      </c>
      <c r="R211" s="20">
        <v>0</v>
      </c>
      <c r="S211" s="46">
        <v>0</v>
      </c>
      <c r="T211" s="20">
        <v>385.592</v>
      </c>
      <c r="U211" s="46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36">
        <f>SUM(D211:AG211)</f>
        <v>1685.8919999999998</v>
      </c>
    </row>
    <row r="212" spans="1:34" s="21" customFormat="1" ht="9.75">
      <c r="A212" s="19"/>
      <c r="B212" s="18" t="s">
        <v>388</v>
      </c>
      <c r="C212" s="18" t="s">
        <v>387</v>
      </c>
      <c r="D212" s="20">
        <v>0</v>
      </c>
      <c r="E212" s="20">
        <v>0</v>
      </c>
      <c r="F212" s="46">
        <v>0</v>
      </c>
      <c r="G212" s="14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46">
        <v>0</v>
      </c>
      <c r="R212" s="20">
        <v>0</v>
      </c>
      <c r="S212" s="46">
        <v>0</v>
      </c>
      <c r="T212" s="20">
        <v>0</v>
      </c>
      <c r="U212" s="46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264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36">
        <f>SUM(D212:AG212)</f>
        <v>264</v>
      </c>
    </row>
    <row r="213" spans="1:34" s="21" customFormat="1" ht="9.75">
      <c r="A213" s="19"/>
      <c r="B213" s="18" t="s">
        <v>390</v>
      </c>
      <c r="C213" s="18" t="s">
        <v>389</v>
      </c>
      <c r="D213" s="20">
        <v>0</v>
      </c>
      <c r="E213" s="20">
        <v>0</v>
      </c>
      <c r="F213" s="46">
        <v>382</v>
      </c>
      <c r="G213" s="14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46">
        <v>0</v>
      </c>
      <c r="R213" s="20">
        <v>0</v>
      </c>
      <c r="S213" s="46">
        <v>0</v>
      </c>
      <c r="T213" s="20">
        <v>0</v>
      </c>
      <c r="U213" s="46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36">
        <f>SUM(D213:AG213)</f>
        <v>382</v>
      </c>
    </row>
    <row r="214" spans="1:34" s="21" customFormat="1" ht="9.75">
      <c r="A214" s="19"/>
      <c r="B214" s="18" t="s">
        <v>392</v>
      </c>
      <c r="C214" s="18" t="s">
        <v>391</v>
      </c>
      <c r="D214" s="20">
        <v>0</v>
      </c>
      <c r="E214" s="20">
        <v>0</v>
      </c>
      <c r="F214" s="46">
        <v>477</v>
      </c>
      <c r="G214" s="14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46">
        <v>0</v>
      </c>
      <c r="R214" s="20">
        <v>0</v>
      </c>
      <c r="S214" s="46">
        <v>0</v>
      </c>
      <c r="T214" s="20">
        <v>0</v>
      </c>
      <c r="U214" s="46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36">
        <f>SUM(D214:AG214)</f>
        <v>477</v>
      </c>
    </row>
    <row r="215" spans="1:34" s="21" customFormat="1" ht="9.75">
      <c r="A215" s="19"/>
      <c r="B215" s="18" t="s">
        <v>394</v>
      </c>
      <c r="C215" s="18" t="s">
        <v>393</v>
      </c>
      <c r="D215" s="20">
        <v>0</v>
      </c>
      <c r="E215" s="20">
        <v>0</v>
      </c>
      <c r="F215" s="46">
        <v>102.72</v>
      </c>
      <c r="G215" s="14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46">
        <v>0</v>
      </c>
      <c r="R215" s="20">
        <v>0</v>
      </c>
      <c r="S215" s="46">
        <v>0</v>
      </c>
      <c r="T215" s="20">
        <v>0</v>
      </c>
      <c r="U215" s="46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36">
        <f>SUM(D215:AG215)</f>
        <v>102.72</v>
      </c>
    </row>
    <row r="216" spans="1:34" s="21" customFormat="1" ht="9.75">
      <c r="A216" s="19"/>
      <c r="B216" s="18" t="s">
        <v>396</v>
      </c>
      <c r="C216" s="18" t="s">
        <v>395</v>
      </c>
      <c r="D216" s="20">
        <v>0</v>
      </c>
      <c r="E216" s="20">
        <v>0</v>
      </c>
      <c r="F216" s="46">
        <v>0</v>
      </c>
      <c r="G216" s="14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46">
        <v>0</v>
      </c>
      <c r="R216" s="20">
        <v>0</v>
      </c>
      <c r="S216" s="46">
        <v>0</v>
      </c>
      <c r="T216" s="20">
        <v>0</v>
      </c>
      <c r="U216" s="46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91.954</v>
      </c>
      <c r="AH216" s="36">
        <f>SUM(D216:AG216)</f>
        <v>91.954</v>
      </c>
    </row>
    <row r="217" spans="1:34" s="21" customFormat="1" ht="9.75">
      <c r="A217" s="19"/>
      <c r="B217" s="18" t="s">
        <v>398</v>
      </c>
      <c r="C217" s="18" t="s">
        <v>397</v>
      </c>
      <c r="D217" s="20">
        <v>0</v>
      </c>
      <c r="E217" s="20">
        <v>0</v>
      </c>
      <c r="F217" s="46">
        <v>240.4</v>
      </c>
      <c r="G217" s="14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46">
        <v>0</v>
      </c>
      <c r="R217" s="20">
        <v>0</v>
      </c>
      <c r="S217" s="46">
        <v>0</v>
      </c>
      <c r="T217" s="20">
        <v>0</v>
      </c>
      <c r="U217" s="46">
        <v>0</v>
      </c>
      <c r="V217" s="20">
        <v>0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36">
        <f>SUM(D217:AG217)</f>
        <v>240.4</v>
      </c>
    </row>
    <row r="218" spans="1:34" s="21" customFormat="1" ht="18.75">
      <c r="A218" s="19"/>
      <c r="B218" s="18" t="s">
        <v>400</v>
      </c>
      <c r="C218" s="18" t="s">
        <v>399</v>
      </c>
      <c r="D218" s="20">
        <v>0</v>
      </c>
      <c r="E218" s="20">
        <v>0</v>
      </c>
      <c r="F218" s="46">
        <v>2630.55</v>
      </c>
      <c r="G218" s="14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46">
        <v>0</v>
      </c>
      <c r="R218" s="20">
        <v>0</v>
      </c>
      <c r="S218" s="46">
        <v>0</v>
      </c>
      <c r="T218" s="20">
        <v>0</v>
      </c>
      <c r="U218" s="46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36">
        <f>SUM(D218:AG218)</f>
        <v>2630.55</v>
      </c>
    </row>
    <row r="219" spans="1:34" s="21" customFormat="1" ht="9.75">
      <c r="A219" s="19"/>
      <c r="B219" s="18" t="s">
        <v>402</v>
      </c>
      <c r="C219" s="18" t="s">
        <v>401</v>
      </c>
      <c r="D219" s="20">
        <v>0</v>
      </c>
      <c r="E219" s="20">
        <v>0</v>
      </c>
      <c r="F219" s="46">
        <v>2467.36</v>
      </c>
      <c r="G219" s="14">
        <v>6105.556909999999</v>
      </c>
      <c r="H219" s="20">
        <v>819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46">
        <v>0</v>
      </c>
      <c r="R219" s="20">
        <v>0</v>
      </c>
      <c r="S219" s="46">
        <v>0</v>
      </c>
      <c r="T219" s="20">
        <v>466.993</v>
      </c>
      <c r="U219" s="46">
        <v>4936.8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36">
        <f>SUM(D219:AG219)</f>
        <v>14795.709910000001</v>
      </c>
    </row>
    <row r="220" spans="1:34" s="21" customFormat="1" ht="38.25">
      <c r="A220" s="19"/>
      <c r="B220" s="18" t="s">
        <v>404</v>
      </c>
      <c r="C220" s="18" t="s">
        <v>403</v>
      </c>
      <c r="D220" s="20">
        <v>0</v>
      </c>
      <c r="E220" s="20">
        <v>0</v>
      </c>
      <c r="F220" s="46">
        <v>0</v>
      </c>
      <c r="G220" s="14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46">
        <v>0</v>
      </c>
      <c r="R220" s="20">
        <v>0</v>
      </c>
      <c r="S220" s="46">
        <v>0</v>
      </c>
      <c r="T220" s="20">
        <v>0</v>
      </c>
      <c r="U220" s="46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979.717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36">
        <f>SUM(D220:AG220)</f>
        <v>979.717</v>
      </c>
    </row>
    <row r="221" spans="1:34" s="1" customFormat="1" ht="9.75">
      <c r="A221" s="6"/>
      <c r="B221" s="13"/>
      <c r="C221" s="13"/>
      <c r="D221" s="15"/>
      <c r="E221" s="15"/>
      <c r="F221" s="14">
        <v>0</v>
      </c>
      <c r="G221" s="14">
        <v>0</v>
      </c>
      <c r="H221" s="15"/>
      <c r="I221" s="15"/>
      <c r="J221" s="15"/>
      <c r="K221" s="15"/>
      <c r="L221" s="15"/>
      <c r="M221" s="15"/>
      <c r="N221" s="15"/>
      <c r="O221" s="15"/>
      <c r="P221" s="15"/>
      <c r="Q221" s="46">
        <v>0</v>
      </c>
      <c r="R221" s="15"/>
      <c r="S221" s="46">
        <v>0</v>
      </c>
      <c r="T221" s="15"/>
      <c r="U221" s="46">
        <v>0</v>
      </c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37"/>
    </row>
    <row r="222" spans="2:76" s="1" customFormat="1" ht="9.75">
      <c r="B222" s="17" t="s">
        <v>440</v>
      </c>
      <c r="C222" s="16"/>
      <c r="D222" s="14">
        <f aca="true" t="shared" si="17" ref="D222:R222">SUM(D223:D241)</f>
        <v>0</v>
      </c>
      <c r="E222" s="14">
        <f t="shared" si="17"/>
        <v>0</v>
      </c>
      <c r="F222" s="14">
        <v>15654.488000000001</v>
      </c>
      <c r="G222" s="14">
        <v>8243.02353</v>
      </c>
      <c r="H222" s="14">
        <f t="shared" si="17"/>
        <v>553</v>
      </c>
      <c r="I222" s="14">
        <f t="shared" si="17"/>
        <v>0</v>
      </c>
      <c r="J222" s="14">
        <f t="shared" si="17"/>
        <v>0</v>
      </c>
      <c r="K222" s="14">
        <f>SUM(K223:K241)</f>
        <v>0</v>
      </c>
      <c r="L222" s="14">
        <f>SUM(L223:L241)</f>
        <v>0</v>
      </c>
      <c r="M222" s="14">
        <f>SUM(M223:M241)</f>
        <v>0</v>
      </c>
      <c r="N222" s="14">
        <f>SUM(N223:N241)</f>
        <v>0</v>
      </c>
      <c r="O222" s="14">
        <f t="shared" si="17"/>
        <v>0</v>
      </c>
      <c r="P222" s="14">
        <f t="shared" si="17"/>
        <v>848.5</v>
      </c>
      <c r="Q222" s="46">
        <v>0</v>
      </c>
      <c r="R222" s="14">
        <f t="shared" si="17"/>
        <v>0</v>
      </c>
      <c r="S222" s="46">
        <v>0</v>
      </c>
      <c r="T222" s="14">
        <f>SUM(T223:T241)</f>
        <v>2262.48</v>
      </c>
      <c r="U222" s="46">
        <v>0</v>
      </c>
      <c r="V222" s="14">
        <f>SUM(V223:V241)</f>
        <v>0</v>
      </c>
      <c r="W222" s="14">
        <f aca="true" t="shared" si="18" ref="W222:AF222">SUM(W223:W241)</f>
        <v>0</v>
      </c>
      <c r="X222" s="14">
        <f t="shared" si="18"/>
        <v>0</v>
      </c>
      <c r="Y222" s="14">
        <f t="shared" si="18"/>
        <v>0</v>
      </c>
      <c r="Z222" s="14">
        <f>SUM(Z223:Z241)</f>
        <v>462.573</v>
      </c>
      <c r="AA222" s="14">
        <f t="shared" si="18"/>
        <v>964</v>
      </c>
      <c r="AB222" s="14">
        <f t="shared" si="18"/>
        <v>0</v>
      </c>
      <c r="AC222" s="14">
        <f t="shared" si="18"/>
        <v>0</v>
      </c>
      <c r="AD222" s="14">
        <f t="shared" si="18"/>
        <v>0</v>
      </c>
      <c r="AE222" s="14">
        <f t="shared" si="18"/>
        <v>0</v>
      </c>
      <c r="AF222" s="14">
        <f t="shared" si="18"/>
        <v>0</v>
      </c>
      <c r="AG222" s="14">
        <f>SUM(AG223:AG241)</f>
        <v>91.954</v>
      </c>
      <c r="AH222" s="36">
        <f>SUM(D222:AG222)</f>
        <v>29080.018530000005</v>
      </c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2:34" s="1" customFormat="1" ht="9.75">
      <c r="B223" s="16"/>
      <c r="C223" s="16"/>
      <c r="D223" s="14"/>
      <c r="E223" s="14"/>
      <c r="F223" s="14">
        <v>0</v>
      </c>
      <c r="G223" s="14">
        <v>0</v>
      </c>
      <c r="H223" s="14"/>
      <c r="I223" s="14"/>
      <c r="J223" s="14"/>
      <c r="K223" s="14"/>
      <c r="L223" s="14"/>
      <c r="M223" s="14"/>
      <c r="N223" s="14"/>
      <c r="O223" s="14"/>
      <c r="P223" s="14"/>
      <c r="Q223" s="46">
        <v>0</v>
      </c>
      <c r="R223" s="14"/>
      <c r="S223" s="46">
        <v>0</v>
      </c>
      <c r="T223" s="14"/>
      <c r="U223" s="46">
        <v>0</v>
      </c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36">
        <f>SUM(D223:AG223)</f>
        <v>0</v>
      </c>
    </row>
    <row r="224" spans="1:34" s="21" customFormat="1" ht="9.75">
      <c r="A224" s="19"/>
      <c r="B224" s="18" t="s">
        <v>407</v>
      </c>
      <c r="C224" s="18" t="s">
        <v>406</v>
      </c>
      <c r="D224" s="20">
        <v>0</v>
      </c>
      <c r="E224" s="20">
        <v>0</v>
      </c>
      <c r="F224" s="46">
        <v>592.2</v>
      </c>
      <c r="G224" s="14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150</v>
      </c>
      <c r="Q224" s="46">
        <v>0</v>
      </c>
      <c r="R224" s="20">
        <v>0</v>
      </c>
      <c r="S224" s="46">
        <v>0</v>
      </c>
      <c r="T224" s="20">
        <v>0</v>
      </c>
      <c r="U224" s="46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36">
        <f>SUM(D224:AG224)</f>
        <v>742.2</v>
      </c>
    </row>
    <row r="225" spans="1:34" s="21" customFormat="1" ht="9.75">
      <c r="A225" s="19"/>
      <c r="B225" s="18" t="s">
        <v>409</v>
      </c>
      <c r="C225" s="18" t="s">
        <v>408</v>
      </c>
      <c r="D225" s="20">
        <v>0</v>
      </c>
      <c r="E225" s="20">
        <v>0</v>
      </c>
      <c r="F225" s="46">
        <v>2963.368</v>
      </c>
      <c r="G225" s="14">
        <v>2163.72164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500</v>
      </c>
      <c r="Q225" s="46">
        <v>0</v>
      </c>
      <c r="R225" s="20">
        <v>0</v>
      </c>
      <c r="S225" s="46">
        <v>0</v>
      </c>
      <c r="T225" s="20">
        <v>0</v>
      </c>
      <c r="U225" s="46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36">
        <f>SUM(D225:AG225)</f>
        <v>5627.08964</v>
      </c>
    </row>
    <row r="226" spans="1:34" s="21" customFormat="1" ht="9.75">
      <c r="A226" s="19"/>
      <c r="B226" s="18" t="s">
        <v>411</v>
      </c>
      <c r="C226" s="18" t="s">
        <v>410</v>
      </c>
      <c r="D226" s="20">
        <v>0</v>
      </c>
      <c r="E226" s="20">
        <v>0</v>
      </c>
      <c r="F226" s="46">
        <v>612.24</v>
      </c>
      <c r="G226" s="14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46">
        <v>0</v>
      </c>
      <c r="R226" s="20">
        <v>0</v>
      </c>
      <c r="S226" s="46">
        <v>0</v>
      </c>
      <c r="T226" s="20">
        <v>0</v>
      </c>
      <c r="U226" s="46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462.573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36">
        <f>SUM(D226:AG226)</f>
        <v>1074.813</v>
      </c>
    </row>
    <row r="227" spans="1:34" s="21" customFormat="1" ht="9.75">
      <c r="A227" s="19"/>
      <c r="B227" s="18" t="s">
        <v>413</v>
      </c>
      <c r="C227" s="18" t="s">
        <v>412</v>
      </c>
      <c r="D227" s="20">
        <v>0</v>
      </c>
      <c r="E227" s="20">
        <v>0</v>
      </c>
      <c r="F227" s="46">
        <v>455.8</v>
      </c>
      <c r="G227" s="14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46">
        <v>0</v>
      </c>
      <c r="R227" s="20">
        <v>0</v>
      </c>
      <c r="S227" s="46">
        <v>0</v>
      </c>
      <c r="T227" s="20">
        <v>0</v>
      </c>
      <c r="U227" s="46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36">
        <f>SUM(D227:AG227)</f>
        <v>455.8</v>
      </c>
    </row>
    <row r="228" spans="1:34" s="21" customFormat="1" ht="18.75">
      <c r="A228" s="19"/>
      <c r="B228" s="18" t="s">
        <v>415</v>
      </c>
      <c r="C228" s="18" t="s">
        <v>414</v>
      </c>
      <c r="D228" s="20">
        <v>0</v>
      </c>
      <c r="E228" s="20">
        <v>0</v>
      </c>
      <c r="F228" s="46">
        <v>293.109</v>
      </c>
      <c r="G228" s="14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126</v>
      </c>
      <c r="Q228" s="46">
        <v>0</v>
      </c>
      <c r="R228" s="20">
        <v>0</v>
      </c>
      <c r="S228" s="46">
        <v>0</v>
      </c>
      <c r="T228" s="20">
        <v>0</v>
      </c>
      <c r="U228" s="46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36">
        <f>SUM(D228:AG228)</f>
        <v>419.109</v>
      </c>
    </row>
    <row r="229" spans="1:34" s="21" customFormat="1" ht="9.75">
      <c r="A229" s="19"/>
      <c r="B229" s="18" t="s">
        <v>417</v>
      </c>
      <c r="C229" s="18" t="s">
        <v>416</v>
      </c>
      <c r="D229" s="20">
        <v>0</v>
      </c>
      <c r="E229" s="20">
        <v>0</v>
      </c>
      <c r="F229" s="46">
        <v>115.117</v>
      </c>
      <c r="G229" s="14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15</v>
      </c>
      <c r="Q229" s="46">
        <v>0</v>
      </c>
      <c r="R229" s="20">
        <v>0</v>
      </c>
      <c r="S229" s="46">
        <v>0</v>
      </c>
      <c r="T229" s="20">
        <v>0</v>
      </c>
      <c r="U229" s="46">
        <v>0</v>
      </c>
      <c r="V229" s="20">
        <v>0</v>
      </c>
      <c r="W229" s="20">
        <v>0</v>
      </c>
      <c r="X229" s="20">
        <v>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36">
        <f>SUM(D229:AG229)</f>
        <v>130.11700000000002</v>
      </c>
    </row>
    <row r="230" spans="1:34" s="21" customFormat="1" ht="9.75">
      <c r="A230" s="19"/>
      <c r="B230" s="18" t="s">
        <v>419</v>
      </c>
      <c r="C230" s="18" t="s">
        <v>418</v>
      </c>
      <c r="D230" s="20">
        <v>0</v>
      </c>
      <c r="E230" s="20">
        <v>0</v>
      </c>
      <c r="F230" s="46">
        <v>197.4</v>
      </c>
      <c r="G230" s="14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57.5</v>
      </c>
      <c r="Q230" s="46">
        <v>0</v>
      </c>
      <c r="R230" s="20">
        <v>0</v>
      </c>
      <c r="S230" s="46">
        <v>0</v>
      </c>
      <c r="T230" s="20">
        <v>0</v>
      </c>
      <c r="U230" s="46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36">
        <f>SUM(D230:AG230)</f>
        <v>254.9</v>
      </c>
    </row>
    <row r="231" spans="1:34" s="21" customFormat="1" ht="18.75">
      <c r="A231" s="19"/>
      <c r="B231" s="18" t="s">
        <v>421</v>
      </c>
      <c r="C231" s="18" t="s">
        <v>420</v>
      </c>
      <c r="D231" s="20">
        <v>0</v>
      </c>
      <c r="E231" s="20">
        <v>0</v>
      </c>
      <c r="F231" s="46">
        <v>755</v>
      </c>
      <c r="G231" s="14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46">
        <v>0</v>
      </c>
      <c r="R231" s="20">
        <v>0</v>
      </c>
      <c r="S231" s="46">
        <v>0</v>
      </c>
      <c r="T231" s="20">
        <v>0</v>
      </c>
      <c r="U231" s="46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36">
        <f>SUM(D231:AG231)</f>
        <v>755</v>
      </c>
    </row>
    <row r="232" spans="1:34" s="21" customFormat="1" ht="18.75">
      <c r="A232" s="19"/>
      <c r="B232" s="18" t="s">
        <v>423</v>
      </c>
      <c r="C232" s="18" t="s">
        <v>422</v>
      </c>
      <c r="D232" s="20">
        <v>0</v>
      </c>
      <c r="E232" s="20">
        <v>0</v>
      </c>
      <c r="F232" s="46">
        <v>424</v>
      </c>
      <c r="G232" s="14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46">
        <v>0</v>
      </c>
      <c r="R232" s="20">
        <v>0</v>
      </c>
      <c r="S232" s="46">
        <v>0</v>
      </c>
      <c r="T232" s="20">
        <v>0</v>
      </c>
      <c r="U232" s="46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36">
        <f>SUM(D232:AG232)</f>
        <v>424</v>
      </c>
    </row>
    <row r="233" spans="1:34" s="21" customFormat="1" ht="9.75">
      <c r="A233" s="19"/>
      <c r="B233" s="18" t="s">
        <v>425</v>
      </c>
      <c r="C233" s="18" t="s">
        <v>424</v>
      </c>
      <c r="D233" s="20">
        <v>0</v>
      </c>
      <c r="E233" s="20">
        <v>0</v>
      </c>
      <c r="F233" s="46">
        <v>307.8</v>
      </c>
      <c r="G233" s="14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46">
        <v>0</v>
      </c>
      <c r="R233" s="20">
        <v>0</v>
      </c>
      <c r="S233" s="46">
        <v>0</v>
      </c>
      <c r="T233" s="20">
        <v>0</v>
      </c>
      <c r="U233" s="46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36">
        <f>SUM(D233:AG233)</f>
        <v>307.8</v>
      </c>
    </row>
    <row r="234" spans="1:34" s="21" customFormat="1" ht="9.75">
      <c r="A234" s="19"/>
      <c r="B234" s="18" t="s">
        <v>427</v>
      </c>
      <c r="C234" s="18" t="s">
        <v>426</v>
      </c>
      <c r="D234" s="20">
        <v>0</v>
      </c>
      <c r="E234" s="20">
        <v>0</v>
      </c>
      <c r="F234" s="46">
        <v>592.2</v>
      </c>
      <c r="G234" s="14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46">
        <v>0</v>
      </c>
      <c r="R234" s="20">
        <v>0</v>
      </c>
      <c r="S234" s="46">
        <v>0</v>
      </c>
      <c r="T234" s="20">
        <v>0</v>
      </c>
      <c r="U234" s="46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36">
        <f>SUM(D234:AG234)</f>
        <v>592.2</v>
      </c>
    </row>
    <row r="235" spans="1:34" s="21" customFormat="1" ht="9.75">
      <c r="A235" s="19"/>
      <c r="B235" s="18" t="s">
        <v>429</v>
      </c>
      <c r="C235" s="18" t="s">
        <v>428</v>
      </c>
      <c r="D235" s="20">
        <v>0</v>
      </c>
      <c r="E235" s="20">
        <v>0</v>
      </c>
      <c r="F235" s="46">
        <v>75.228</v>
      </c>
      <c r="G235" s="14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46">
        <v>0</v>
      </c>
      <c r="R235" s="20">
        <v>0</v>
      </c>
      <c r="S235" s="46">
        <v>0</v>
      </c>
      <c r="T235" s="20">
        <v>0</v>
      </c>
      <c r="U235" s="46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36">
        <f>SUM(D235:AG235)</f>
        <v>75.228</v>
      </c>
    </row>
    <row r="236" spans="1:34" s="21" customFormat="1" ht="18.75">
      <c r="A236" s="19"/>
      <c r="B236" s="18" t="s">
        <v>431</v>
      </c>
      <c r="C236" s="18" t="s">
        <v>430</v>
      </c>
      <c r="D236" s="20">
        <v>0</v>
      </c>
      <c r="E236" s="20">
        <v>0</v>
      </c>
      <c r="F236" s="46">
        <v>342</v>
      </c>
      <c r="G236" s="14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46">
        <v>0</v>
      </c>
      <c r="R236" s="20">
        <v>0</v>
      </c>
      <c r="S236" s="46">
        <v>0</v>
      </c>
      <c r="T236" s="20">
        <v>0</v>
      </c>
      <c r="U236" s="46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36">
        <f>SUM(D236:AG236)</f>
        <v>342</v>
      </c>
    </row>
    <row r="237" spans="1:34" s="21" customFormat="1" ht="9.75">
      <c r="A237" s="19"/>
      <c r="B237" s="18" t="s">
        <v>433</v>
      </c>
      <c r="C237" s="18" t="s">
        <v>432</v>
      </c>
      <c r="D237" s="20">
        <v>0</v>
      </c>
      <c r="E237" s="20">
        <v>0</v>
      </c>
      <c r="F237" s="46">
        <v>7770.468</v>
      </c>
      <c r="G237" s="14">
        <v>6079.30189</v>
      </c>
      <c r="H237" s="20">
        <v>553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46">
        <v>0</v>
      </c>
      <c r="R237" s="20">
        <v>0</v>
      </c>
      <c r="S237" s="46">
        <v>0</v>
      </c>
      <c r="T237" s="20">
        <v>2262.48</v>
      </c>
      <c r="U237" s="46">
        <v>0</v>
      </c>
      <c r="V237" s="20">
        <v>0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36">
        <f>SUM(D237:AG237)</f>
        <v>16665.24989</v>
      </c>
    </row>
    <row r="238" spans="1:34" s="21" customFormat="1" ht="9.75">
      <c r="A238" s="19"/>
      <c r="B238" s="18" t="s">
        <v>435</v>
      </c>
      <c r="C238" s="18" t="s">
        <v>434</v>
      </c>
      <c r="D238" s="20">
        <v>0</v>
      </c>
      <c r="E238" s="20">
        <v>0</v>
      </c>
      <c r="F238" s="46">
        <v>158.558</v>
      </c>
      <c r="G238" s="14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46">
        <v>0</v>
      </c>
      <c r="R238" s="20">
        <v>0</v>
      </c>
      <c r="S238" s="46">
        <v>0</v>
      </c>
      <c r="T238" s="20">
        <v>0</v>
      </c>
      <c r="U238" s="46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36">
        <f>SUM(D238:AG238)</f>
        <v>158.558</v>
      </c>
    </row>
    <row r="239" spans="1:34" s="21" customFormat="1" ht="48">
      <c r="A239" s="19"/>
      <c r="B239" s="18" t="s">
        <v>437</v>
      </c>
      <c r="C239" s="18" t="s">
        <v>436</v>
      </c>
      <c r="D239" s="20">
        <v>0</v>
      </c>
      <c r="E239" s="20">
        <v>0</v>
      </c>
      <c r="F239" s="14">
        <v>0</v>
      </c>
      <c r="G239" s="14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46">
        <v>0</v>
      </c>
      <c r="R239" s="20">
        <v>0</v>
      </c>
      <c r="S239" s="46">
        <v>0</v>
      </c>
      <c r="T239" s="20">
        <v>0</v>
      </c>
      <c r="U239" s="46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964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36">
        <f>SUM(D239:AG239)</f>
        <v>964</v>
      </c>
    </row>
    <row r="240" spans="1:34" s="21" customFormat="1" ht="9.75">
      <c r="A240" s="19"/>
      <c r="B240" s="18" t="s">
        <v>439</v>
      </c>
      <c r="C240" s="18" t="s">
        <v>438</v>
      </c>
      <c r="D240" s="20">
        <v>0</v>
      </c>
      <c r="E240" s="20">
        <v>0</v>
      </c>
      <c r="F240" s="14">
        <v>0</v>
      </c>
      <c r="G240" s="14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46">
        <v>0</v>
      </c>
      <c r="R240" s="20">
        <v>0</v>
      </c>
      <c r="S240" s="46">
        <v>0</v>
      </c>
      <c r="T240" s="20">
        <v>0</v>
      </c>
      <c r="U240" s="46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91.954</v>
      </c>
      <c r="AH240" s="36">
        <f>SUM(D240:AG240)</f>
        <v>91.954</v>
      </c>
    </row>
    <row r="241" spans="1:34" s="1" customFormat="1" ht="9.75">
      <c r="A241" s="6"/>
      <c r="B241" s="13"/>
      <c r="C241" s="13"/>
      <c r="D241" s="15"/>
      <c r="E241" s="15"/>
      <c r="F241" s="14">
        <v>0</v>
      </c>
      <c r="G241" s="14">
        <v>0</v>
      </c>
      <c r="H241" s="15"/>
      <c r="I241" s="15"/>
      <c r="J241" s="15"/>
      <c r="K241" s="15"/>
      <c r="L241" s="15"/>
      <c r="M241" s="15"/>
      <c r="N241" s="15"/>
      <c r="O241" s="15"/>
      <c r="P241" s="15"/>
      <c r="Q241" s="46">
        <v>0</v>
      </c>
      <c r="R241" s="15"/>
      <c r="S241" s="46">
        <v>0</v>
      </c>
      <c r="T241" s="15"/>
      <c r="U241" s="46">
        <v>0</v>
      </c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37"/>
    </row>
    <row r="242" spans="2:76" s="1" customFormat="1" ht="9.75">
      <c r="B242" s="17" t="s">
        <v>467</v>
      </c>
      <c r="C242" s="16"/>
      <c r="D242" s="14">
        <f aca="true" t="shared" si="19" ref="D242:R242">SUM(D243:D257)</f>
        <v>465.693</v>
      </c>
      <c r="E242" s="14">
        <f t="shared" si="19"/>
        <v>0</v>
      </c>
      <c r="F242" s="14">
        <v>33455.092</v>
      </c>
      <c r="G242" s="14">
        <v>30447.368029999998</v>
      </c>
      <c r="H242" s="14">
        <f t="shared" si="19"/>
        <v>1890</v>
      </c>
      <c r="I242" s="14">
        <f t="shared" si="19"/>
        <v>0</v>
      </c>
      <c r="J242" s="14">
        <f t="shared" si="19"/>
        <v>0</v>
      </c>
      <c r="K242" s="14">
        <f>SUM(K243:K257)</f>
        <v>0</v>
      </c>
      <c r="L242" s="14">
        <f>SUM(L243:L257)</f>
        <v>0</v>
      </c>
      <c r="M242" s="14">
        <f>SUM(M243:M257)</f>
        <v>21047.59513</v>
      </c>
      <c r="N242" s="14">
        <f>SUM(N243:N257)</f>
        <v>0</v>
      </c>
      <c r="O242" s="14">
        <f t="shared" si="19"/>
        <v>0</v>
      </c>
      <c r="P242" s="14">
        <f t="shared" si="19"/>
        <v>912.25</v>
      </c>
      <c r="Q242" s="46">
        <v>0</v>
      </c>
      <c r="R242" s="14">
        <f t="shared" si="19"/>
        <v>0</v>
      </c>
      <c r="S242" s="46">
        <v>0</v>
      </c>
      <c r="T242" s="14">
        <f>SUM(T243:T257)</f>
        <v>9663.193</v>
      </c>
      <c r="U242" s="14">
        <v>24535.53</v>
      </c>
      <c r="V242" s="14">
        <f>SUM(V243:V257)</f>
        <v>0</v>
      </c>
      <c r="W242" s="14">
        <f aca="true" t="shared" si="20" ref="W242:AF242">SUM(W243:W257)</f>
        <v>0</v>
      </c>
      <c r="X242" s="14">
        <f t="shared" si="20"/>
        <v>0</v>
      </c>
      <c r="Y242" s="14">
        <f t="shared" si="20"/>
        <v>0</v>
      </c>
      <c r="Z242" s="14">
        <f>SUM(Z243:Z257)</f>
        <v>0</v>
      </c>
      <c r="AA242" s="14">
        <f t="shared" si="20"/>
        <v>352.17005</v>
      </c>
      <c r="AB242" s="14">
        <f t="shared" si="20"/>
        <v>0</v>
      </c>
      <c r="AC242" s="14">
        <f t="shared" si="20"/>
        <v>0</v>
      </c>
      <c r="AD242" s="14">
        <f t="shared" si="20"/>
        <v>0</v>
      </c>
      <c r="AE242" s="14">
        <f t="shared" si="20"/>
        <v>0</v>
      </c>
      <c r="AF242" s="14">
        <f t="shared" si="20"/>
        <v>0</v>
      </c>
      <c r="AG242" s="14">
        <f>SUM(AG243:AG257)</f>
        <v>0</v>
      </c>
      <c r="AH242" s="36">
        <f>SUM(D242:AG242)</f>
        <v>122768.89120999999</v>
      </c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2:34" s="1" customFormat="1" ht="9.75">
      <c r="B243" s="16"/>
      <c r="C243" s="16"/>
      <c r="D243" s="14"/>
      <c r="E243" s="14"/>
      <c r="F243" s="14">
        <v>0</v>
      </c>
      <c r="G243" s="14">
        <v>0</v>
      </c>
      <c r="H243" s="14"/>
      <c r="I243" s="14"/>
      <c r="J243" s="14"/>
      <c r="K243" s="14"/>
      <c r="L243" s="14"/>
      <c r="M243" s="14"/>
      <c r="N243" s="14"/>
      <c r="O243" s="14"/>
      <c r="P243" s="14"/>
      <c r="Q243" s="46">
        <v>0</v>
      </c>
      <c r="R243" s="14"/>
      <c r="S243" s="46">
        <v>0</v>
      </c>
      <c r="T243" s="14"/>
      <c r="U243" s="46">
        <v>0</v>
      </c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36">
        <f>SUM(D243:AG243)</f>
        <v>0</v>
      </c>
    </row>
    <row r="244" spans="1:34" s="21" customFormat="1" ht="9.75">
      <c r="A244" s="19"/>
      <c r="B244" s="18" t="s">
        <v>442</v>
      </c>
      <c r="C244" s="18" t="s">
        <v>441</v>
      </c>
      <c r="D244" s="20">
        <v>0</v>
      </c>
      <c r="E244" s="20">
        <v>0</v>
      </c>
      <c r="F244" s="46">
        <v>3495.175</v>
      </c>
      <c r="G244" s="14">
        <v>4420.68854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46">
        <v>0</v>
      </c>
      <c r="R244" s="20">
        <v>0</v>
      </c>
      <c r="S244" s="46">
        <v>0</v>
      </c>
      <c r="T244" s="20">
        <v>0</v>
      </c>
      <c r="U244" s="46">
        <v>4189.68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36">
        <f>SUM(D244:AG244)</f>
        <v>12105.54354</v>
      </c>
    </row>
    <row r="245" spans="1:34" s="21" customFormat="1" ht="9.75">
      <c r="A245" s="19"/>
      <c r="B245" s="18" t="s">
        <v>444</v>
      </c>
      <c r="C245" s="18" t="s">
        <v>443</v>
      </c>
      <c r="D245" s="20">
        <v>0</v>
      </c>
      <c r="E245" s="20">
        <v>0</v>
      </c>
      <c r="F245" s="46">
        <v>4271.891</v>
      </c>
      <c r="G245" s="14">
        <v>5902.36229</v>
      </c>
      <c r="H245" s="20">
        <v>609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46">
        <v>0</v>
      </c>
      <c r="R245" s="20">
        <v>0</v>
      </c>
      <c r="S245" s="46">
        <v>0</v>
      </c>
      <c r="T245" s="20">
        <v>3441.351</v>
      </c>
      <c r="U245" s="46">
        <v>4576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36">
        <f>SUM(D245:AG245)</f>
        <v>18800.604290000003</v>
      </c>
    </row>
    <row r="246" spans="1:34" s="21" customFormat="1" ht="9.75">
      <c r="A246" s="19"/>
      <c r="B246" s="18" t="s">
        <v>446</v>
      </c>
      <c r="C246" s="18" t="s">
        <v>445</v>
      </c>
      <c r="D246" s="20">
        <v>0</v>
      </c>
      <c r="E246" s="20">
        <v>0</v>
      </c>
      <c r="F246" s="46">
        <v>5528.856</v>
      </c>
      <c r="G246" s="14">
        <v>5471.53871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46">
        <v>0</v>
      </c>
      <c r="R246" s="20">
        <v>0</v>
      </c>
      <c r="S246" s="46">
        <v>0</v>
      </c>
      <c r="T246" s="20">
        <v>0</v>
      </c>
      <c r="U246" s="46">
        <v>4555.32</v>
      </c>
      <c r="V246" s="20">
        <v>0</v>
      </c>
      <c r="W246" s="20">
        <v>0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36">
        <f>SUM(D246:AG246)</f>
        <v>15555.71471</v>
      </c>
    </row>
    <row r="247" spans="1:34" s="21" customFormat="1" ht="9.75">
      <c r="A247" s="19"/>
      <c r="B247" s="18" t="s">
        <v>448</v>
      </c>
      <c r="C247" s="18" t="s">
        <v>447</v>
      </c>
      <c r="D247" s="20">
        <v>465.693</v>
      </c>
      <c r="E247" s="20">
        <v>0</v>
      </c>
      <c r="F247" s="46">
        <v>7419.76</v>
      </c>
      <c r="G247" s="14">
        <v>10619.96246</v>
      </c>
      <c r="H247" s="20">
        <v>1281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46">
        <v>0</v>
      </c>
      <c r="R247" s="20">
        <v>0</v>
      </c>
      <c r="S247" s="46">
        <v>0</v>
      </c>
      <c r="T247" s="20">
        <v>3078.877</v>
      </c>
      <c r="U247" s="46">
        <v>7269.68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36">
        <f>SUM(D247:AG247)</f>
        <v>30134.97246</v>
      </c>
    </row>
    <row r="248" spans="1:34" s="21" customFormat="1" ht="9.75">
      <c r="A248" s="19"/>
      <c r="B248" s="18" t="s">
        <v>450</v>
      </c>
      <c r="C248" s="18" t="s">
        <v>449</v>
      </c>
      <c r="D248" s="20">
        <v>0</v>
      </c>
      <c r="E248" s="20">
        <v>0</v>
      </c>
      <c r="F248" s="46">
        <v>5669.65</v>
      </c>
      <c r="G248" s="14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46">
        <v>0</v>
      </c>
      <c r="R248" s="20">
        <v>0</v>
      </c>
      <c r="S248" s="46">
        <v>0</v>
      </c>
      <c r="T248" s="20">
        <v>2550</v>
      </c>
      <c r="U248" s="46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36">
        <f>SUM(D248:AG248)</f>
        <v>8219.65</v>
      </c>
    </row>
    <row r="249" spans="1:34" s="21" customFormat="1" ht="9.75">
      <c r="A249" s="19"/>
      <c r="B249" s="18" t="s">
        <v>452</v>
      </c>
      <c r="C249" s="18" t="s">
        <v>451</v>
      </c>
      <c r="D249" s="20">
        <v>0</v>
      </c>
      <c r="E249" s="20">
        <v>0</v>
      </c>
      <c r="F249" s="46">
        <v>342</v>
      </c>
      <c r="G249" s="14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46">
        <v>0</v>
      </c>
      <c r="R249" s="20">
        <v>0</v>
      </c>
      <c r="S249" s="46">
        <v>0</v>
      </c>
      <c r="T249" s="20">
        <v>0</v>
      </c>
      <c r="U249" s="46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36">
        <f>SUM(D249:AG249)</f>
        <v>342</v>
      </c>
    </row>
    <row r="250" spans="1:34" s="21" customFormat="1" ht="18.75">
      <c r="A250" s="19"/>
      <c r="B250" s="18" t="s">
        <v>454</v>
      </c>
      <c r="C250" s="18" t="s">
        <v>453</v>
      </c>
      <c r="D250" s="20">
        <v>0</v>
      </c>
      <c r="E250" s="20">
        <v>0</v>
      </c>
      <c r="F250" s="46">
        <v>0</v>
      </c>
      <c r="G250" s="14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112.25</v>
      </c>
      <c r="Q250" s="46">
        <v>0</v>
      </c>
      <c r="R250" s="20">
        <v>0</v>
      </c>
      <c r="S250" s="46">
        <v>0</v>
      </c>
      <c r="T250" s="20">
        <v>0</v>
      </c>
      <c r="U250" s="46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36">
        <f>SUM(D250:AG250)</f>
        <v>112.25</v>
      </c>
    </row>
    <row r="251" spans="1:34" s="21" customFormat="1" ht="9.75">
      <c r="A251" s="19"/>
      <c r="B251" s="18" t="s">
        <v>456</v>
      </c>
      <c r="C251" s="18" t="s">
        <v>455</v>
      </c>
      <c r="D251" s="20">
        <v>0</v>
      </c>
      <c r="E251" s="20">
        <v>0</v>
      </c>
      <c r="F251" s="46">
        <v>0</v>
      </c>
      <c r="G251" s="14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50</v>
      </c>
      <c r="Q251" s="46">
        <v>0</v>
      </c>
      <c r="R251" s="20">
        <v>0</v>
      </c>
      <c r="S251" s="46">
        <v>0</v>
      </c>
      <c r="T251" s="20">
        <v>0</v>
      </c>
      <c r="U251" s="46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36">
        <f>SUM(D251:AG251)</f>
        <v>50</v>
      </c>
    </row>
    <row r="252" spans="1:34" s="21" customFormat="1" ht="18.75">
      <c r="A252" s="19"/>
      <c r="B252" s="18" t="s">
        <v>458</v>
      </c>
      <c r="C252" s="18" t="s">
        <v>457</v>
      </c>
      <c r="D252" s="20">
        <v>0</v>
      </c>
      <c r="E252" s="20">
        <v>0</v>
      </c>
      <c r="F252" s="46">
        <v>1263.36</v>
      </c>
      <c r="G252" s="14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250</v>
      </c>
      <c r="Q252" s="46">
        <v>0</v>
      </c>
      <c r="R252" s="20">
        <v>0</v>
      </c>
      <c r="S252" s="46">
        <v>0</v>
      </c>
      <c r="T252" s="20">
        <v>592.965</v>
      </c>
      <c r="U252" s="46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36">
        <f>SUM(D252:AG252)</f>
        <v>2106.325</v>
      </c>
    </row>
    <row r="253" spans="1:34" s="21" customFormat="1" ht="9.75">
      <c r="A253" s="19"/>
      <c r="B253" s="18" t="s">
        <v>460</v>
      </c>
      <c r="C253" s="18" t="s">
        <v>459</v>
      </c>
      <c r="D253" s="20">
        <v>0</v>
      </c>
      <c r="E253" s="20">
        <v>0</v>
      </c>
      <c r="F253" s="46">
        <v>0</v>
      </c>
      <c r="G253" s="14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500</v>
      </c>
      <c r="Q253" s="46">
        <v>0</v>
      </c>
      <c r="R253" s="20">
        <v>0</v>
      </c>
      <c r="S253" s="46">
        <v>0</v>
      </c>
      <c r="T253" s="20">
        <v>0</v>
      </c>
      <c r="U253" s="46">
        <v>0</v>
      </c>
      <c r="V253" s="20">
        <v>0</v>
      </c>
      <c r="W253" s="20">
        <v>0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36">
        <f>SUM(D253:AG253)</f>
        <v>500</v>
      </c>
    </row>
    <row r="254" spans="1:34" s="21" customFormat="1" ht="18.75">
      <c r="A254" s="19"/>
      <c r="B254" s="18" t="s">
        <v>462</v>
      </c>
      <c r="C254" s="18" t="s">
        <v>461</v>
      </c>
      <c r="D254" s="20">
        <v>0</v>
      </c>
      <c r="E254" s="20">
        <v>0</v>
      </c>
      <c r="F254" s="46">
        <v>0</v>
      </c>
      <c r="G254" s="14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21047.59513</v>
      </c>
      <c r="N254" s="20">
        <v>0</v>
      </c>
      <c r="O254" s="20">
        <v>0</v>
      </c>
      <c r="P254" s="20">
        <v>0</v>
      </c>
      <c r="Q254" s="46">
        <v>0</v>
      </c>
      <c r="R254" s="20">
        <v>0</v>
      </c>
      <c r="S254" s="46">
        <v>0</v>
      </c>
      <c r="T254" s="20">
        <v>0</v>
      </c>
      <c r="U254" s="46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36">
        <f>SUM(D254:AG254)</f>
        <v>21047.59513</v>
      </c>
    </row>
    <row r="255" spans="1:34" s="21" customFormat="1" ht="9.75">
      <c r="A255" s="19"/>
      <c r="B255" s="18" t="s">
        <v>464</v>
      </c>
      <c r="C255" s="18" t="s">
        <v>463</v>
      </c>
      <c r="D255" s="20">
        <v>0</v>
      </c>
      <c r="E255" s="20">
        <v>0</v>
      </c>
      <c r="F255" s="46">
        <v>5464.4</v>
      </c>
      <c r="G255" s="14">
        <v>4032.81603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46">
        <v>0</v>
      </c>
      <c r="R255" s="20">
        <v>0</v>
      </c>
      <c r="S255" s="46">
        <v>0</v>
      </c>
      <c r="T255" s="20">
        <v>0</v>
      </c>
      <c r="U255" s="46">
        <v>3944.85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36">
        <f>SUM(D255:AG255)</f>
        <v>13442.06603</v>
      </c>
    </row>
    <row r="256" spans="1:34" s="21" customFormat="1" ht="38.25">
      <c r="A256" s="19"/>
      <c r="B256" s="18" t="s">
        <v>466</v>
      </c>
      <c r="C256" s="18" t="s">
        <v>465</v>
      </c>
      <c r="D256" s="20">
        <v>0</v>
      </c>
      <c r="E256" s="20">
        <v>0</v>
      </c>
      <c r="F256" s="14">
        <v>0</v>
      </c>
      <c r="G256" s="14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46">
        <v>0</v>
      </c>
      <c r="R256" s="20">
        <v>0</v>
      </c>
      <c r="S256" s="46">
        <v>0</v>
      </c>
      <c r="T256" s="20">
        <v>0</v>
      </c>
      <c r="U256" s="46">
        <v>0</v>
      </c>
      <c r="V256" s="20">
        <v>0</v>
      </c>
      <c r="W256" s="20">
        <v>0</v>
      </c>
      <c r="X256" s="20">
        <v>0</v>
      </c>
      <c r="Y256" s="20">
        <v>0</v>
      </c>
      <c r="Z256" s="20">
        <v>0</v>
      </c>
      <c r="AA256" s="20">
        <v>352.17005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36">
        <f>SUM(D256:AG256)</f>
        <v>352.17005</v>
      </c>
    </row>
    <row r="257" spans="1:34" s="1" customFormat="1" ht="9.75">
      <c r="A257" s="6"/>
      <c r="B257" s="13"/>
      <c r="C257" s="13"/>
      <c r="D257" s="15"/>
      <c r="E257" s="15"/>
      <c r="F257" s="14">
        <v>0</v>
      </c>
      <c r="G257" s="14">
        <v>0</v>
      </c>
      <c r="H257" s="15"/>
      <c r="I257" s="15"/>
      <c r="J257" s="15"/>
      <c r="K257" s="15"/>
      <c r="L257" s="15"/>
      <c r="M257" s="15"/>
      <c r="N257" s="15"/>
      <c r="O257" s="15"/>
      <c r="P257" s="15"/>
      <c r="Q257" s="46">
        <v>0</v>
      </c>
      <c r="R257" s="15"/>
      <c r="S257" s="46">
        <v>0</v>
      </c>
      <c r="T257" s="15"/>
      <c r="U257" s="46">
        <v>0</v>
      </c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37"/>
    </row>
    <row r="258" spans="2:76" s="1" customFormat="1" ht="9.75">
      <c r="B258" s="17" t="s">
        <v>528</v>
      </c>
      <c r="C258" s="16"/>
      <c r="D258" s="14">
        <f aca="true" t="shared" si="21" ref="D258:R258">SUM(D259:D290)</f>
        <v>1973.376</v>
      </c>
      <c r="E258" s="14">
        <f t="shared" si="21"/>
        <v>0</v>
      </c>
      <c r="F258" s="14">
        <v>54906.642</v>
      </c>
      <c r="G258" s="14">
        <v>35803.18084</v>
      </c>
      <c r="H258" s="14">
        <f t="shared" si="21"/>
        <v>82144</v>
      </c>
      <c r="I258" s="14">
        <f t="shared" si="21"/>
        <v>1976.1</v>
      </c>
      <c r="J258" s="14">
        <f t="shared" si="21"/>
        <v>0</v>
      </c>
      <c r="K258" s="14">
        <f>SUM(K259:K290)</f>
        <v>62.72087</v>
      </c>
      <c r="L258" s="14">
        <f>SUM(L259:L290)</f>
        <v>14363.49851</v>
      </c>
      <c r="M258" s="14">
        <f>SUM(M259:M290)</f>
        <v>0</v>
      </c>
      <c r="N258" s="14">
        <f>SUM(N259:N290)</f>
        <v>0</v>
      </c>
      <c r="O258" s="14">
        <f t="shared" si="21"/>
        <v>0</v>
      </c>
      <c r="P258" s="14">
        <f t="shared" si="21"/>
        <v>1188</v>
      </c>
      <c r="Q258" s="46">
        <v>0</v>
      </c>
      <c r="R258" s="14">
        <f t="shared" si="21"/>
        <v>0</v>
      </c>
      <c r="S258" s="14">
        <v>35549.464159999996</v>
      </c>
      <c r="T258" s="14">
        <f>SUM(T259:T290)</f>
        <v>21282.809</v>
      </c>
      <c r="U258" s="14">
        <v>28623.775</v>
      </c>
      <c r="V258" s="14">
        <f>SUM(V259:V290)</f>
        <v>365.04946</v>
      </c>
      <c r="W258" s="14">
        <f aca="true" t="shared" si="22" ref="W258:AF258">SUM(W259:W290)</f>
        <v>188.5905</v>
      </c>
      <c r="X258" s="14">
        <f t="shared" si="22"/>
        <v>4227</v>
      </c>
      <c r="Y258" s="14">
        <f t="shared" si="22"/>
        <v>0</v>
      </c>
      <c r="Z258" s="14">
        <f>SUM(Z259:Z290)</f>
        <v>0</v>
      </c>
      <c r="AA258" s="14">
        <f t="shared" si="22"/>
        <v>2319.6</v>
      </c>
      <c r="AB258" s="14">
        <f t="shared" si="22"/>
        <v>0</v>
      </c>
      <c r="AC258" s="14">
        <f t="shared" si="22"/>
        <v>36</v>
      </c>
      <c r="AD258" s="14">
        <f t="shared" si="22"/>
        <v>0</v>
      </c>
      <c r="AE258" s="14">
        <f t="shared" si="22"/>
        <v>0</v>
      </c>
      <c r="AF258" s="14">
        <f t="shared" si="22"/>
        <v>0</v>
      </c>
      <c r="AG258" s="14">
        <f>SUM(AG259:AG290)</f>
        <v>0</v>
      </c>
      <c r="AH258" s="36">
        <f>SUM(D258:AG258)</f>
        <v>285009.80634</v>
      </c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2:34" s="1" customFormat="1" ht="9.75">
      <c r="B259" s="16"/>
      <c r="C259" s="16"/>
      <c r="D259" s="14"/>
      <c r="E259" s="14"/>
      <c r="F259" s="14">
        <v>0</v>
      </c>
      <c r="G259" s="14">
        <v>0</v>
      </c>
      <c r="H259" s="14"/>
      <c r="I259" s="14"/>
      <c r="J259" s="14"/>
      <c r="K259" s="14"/>
      <c r="L259" s="14"/>
      <c r="M259" s="14"/>
      <c r="N259" s="14"/>
      <c r="O259" s="14"/>
      <c r="P259" s="14"/>
      <c r="Q259" s="46">
        <v>0</v>
      </c>
      <c r="R259" s="14"/>
      <c r="S259" s="46">
        <v>0</v>
      </c>
      <c r="T259" s="14"/>
      <c r="U259" s="46">
        <v>0</v>
      </c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36">
        <f>SUM(D259:AG259)</f>
        <v>0</v>
      </c>
    </row>
    <row r="260" spans="1:34" s="21" customFormat="1" ht="9.75">
      <c r="A260" s="19"/>
      <c r="B260" s="18" t="s">
        <v>469</v>
      </c>
      <c r="C260" s="18" t="s">
        <v>468</v>
      </c>
      <c r="D260" s="20">
        <v>0</v>
      </c>
      <c r="E260" s="20">
        <v>0</v>
      </c>
      <c r="F260" s="46">
        <v>3951.574</v>
      </c>
      <c r="G260" s="14">
        <v>5525.562669999999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46">
        <v>0</v>
      </c>
      <c r="R260" s="20">
        <v>0</v>
      </c>
      <c r="S260" s="46">
        <v>55.852450000000005</v>
      </c>
      <c r="T260" s="20">
        <v>1275.833</v>
      </c>
      <c r="U260" s="46">
        <v>4524.975</v>
      </c>
      <c r="V260" s="20">
        <v>125.5577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36">
        <f>SUM(D260:AG260)</f>
        <v>15459.35482</v>
      </c>
    </row>
    <row r="261" spans="1:34" s="21" customFormat="1" ht="9.75">
      <c r="A261" s="19"/>
      <c r="B261" s="18" t="s">
        <v>471</v>
      </c>
      <c r="C261" s="18" t="s">
        <v>470</v>
      </c>
      <c r="D261" s="20">
        <v>547.19</v>
      </c>
      <c r="E261" s="20">
        <v>0</v>
      </c>
      <c r="F261" s="46">
        <v>11764.8</v>
      </c>
      <c r="G261" s="14">
        <v>14771.6971</v>
      </c>
      <c r="H261" s="20">
        <v>616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46">
        <v>0</v>
      </c>
      <c r="R261" s="20">
        <v>0</v>
      </c>
      <c r="S261" s="46">
        <v>1191.37384</v>
      </c>
      <c r="T261" s="20">
        <v>1134.828</v>
      </c>
      <c r="U261" s="46">
        <v>11638</v>
      </c>
      <c r="V261" s="20">
        <v>0</v>
      </c>
      <c r="W261" s="20">
        <v>0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36">
        <f>SUM(D261:AG261)</f>
        <v>41663.888940000004</v>
      </c>
    </row>
    <row r="262" spans="1:34" s="21" customFormat="1" ht="9.75">
      <c r="A262" s="19"/>
      <c r="B262" s="18" t="s">
        <v>473</v>
      </c>
      <c r="C262" s="18" t="s">
        <v>472</v>
      </c>
      <c r="D262" s="20">
        <v>0</v>
      </c>
      <c r="E262" s="20">
        <v>0</v>
      </c>
      <c r="F262" s="46">
        <v>0</v>
      </c>
      <c r="G262" s="14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30</v>
      </c>
      <c r="Q262" s="46">
        <v>0</v>
      </c>
      <c r="R262" s="20">
        <v>0</v>
      </c>
      <c r="S262" s="46">
        <v>0</v>
      </c>
      <c r="T262" s="20">
        <v>0</v>
      </c>
      <c r="U262" s="46">
        <v>0</v>
      </c>
      <c r="V262" s="20">
        <v>0</v>
      </c>
      <c r="W262" s="20">
        <v>0</v>
      </c>
      <c r="X262" s="20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36">
        <f>SUM(D262:AG262)</f>
        <v>30</v>
      </c>
    </row>
    <row r="263" spans="1:34" s="21" customFormat="1" ht="9.75">
      <c r="A263" s="19"/>
      <c r="B263" s="18" t="s">
        <v>475</v>
      </c>
      <c r="C263" s="18" t="s">
        <v>474</v>
      </c>
      <c r="D263" s="20">
        <v>0</v>
      </c>
      <c r="E263" s="20">
        <v>0</v>
      </c>
      <c r="F263" s="46">
        <v>0</v>
      </c>
      <c r="G263" s="14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100</v>
      </c>
      <c r="Q263" s="46">
        <v>0</v>
      </c>
      <c r="R263" s="20">
        <v>0</v>
      </c>
      <c r="S263" s="46">
        <v>0</v>
      </c>
      <c r="T263" s="20">
        <v>0</v>
      </c>
      <c r="U263" s="46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36">
        <f>SUM(D263:AG263)</f>
        <v>100</v>
      </c>
    </row>
    <row r="264" spans="1:34" s="21" customFormat="1" ht="18.75">
      <c r="A264" s="19"/>
      <c r="B264" s="18" t="s">
        <v>477</v>
      </c>
      <c r="C264" s="18" t="s">
        <v>476</v>
      </c>
      <c r="D264" s="20">
        <v>0</v>
      </c>
      <c r="E264" s="20">
        <v>0</v>
      </c>
      <c r="F264" s="46">
        <v>0</v>
      </c>
      <c r="G264" s="14">
        <v>93.82823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400</v>
      </c>
      <c r="Q264" s="46">
        <v>0</v>
      </c>
      <c r="R264" s="20">
        <v>0</v>
      </c>
      <c r="S264" s="46">
        <v>0</v>
      </c>
      <c r="T264" s="20">
        <v>0</v>
      </c>
      <c r="U264" s="46">
        <v>0</v>
      </c>
      <c r="V264" s="20">
        <v>0</v>
      </c>
      <c r="W264" s="20">
        <v>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36">
        <f>SUM(D264:AG264)</f>
        <v>493.82823</v>
      </c>
    </row>
    <row r="265" spans="1:34" s="21" customFormat="1" ht="9.75">
      <c r="A265" s="19"/>
      <c r="B265" s="18" t="s">
        <v>479</v>
      </c>
      <c r="C265" s="18" t="s">
        <v>478</v>
      </c>
      <c r="D265" s="20">
        <v>0</v>
      </c>
      <c r="E265" s="20">
        <v>0</v>
      </c>
      <c r="F265" s="46">
        <v>0</v>
      </c>
      <c r="G265" s="14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285</v>
      </c>
      <c r="Q265" s="46">
        <v>0</v>
      </c>
      <c r="R265" s="20">
        <v>0</v>
      </c>
      <c r="S265" s="46">
        <v>0</v>
      </c>
      <c r="T265" s="20">
        <v>0</v>
      </c>
      <c r="U265" s="46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36">
        <f>SUM(D265:AG265)</f>
        <v>285</v>
      </c>
    </row>
    <row r="266" spans="1:34" s="21" customFormat="1" ht="18.75">
      <c r="A266" s="19"/>
      <c r="B266" s="18" t="s">
        <v>481</v>
      </c>
      <c r="C266" s="18" t="s">
        <v>480</v>
      </c>
      <c r="D266" s="20">
        <v>0</v>
      </c>
      <c r="E266" s="20">
        <v>0</v>
      </c>
      <c r="F266" s="46">
        <v>0</v>
      </c>
      <c r="G266" s="14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101.75</v>
      </c>
      <c r="Q266" s="46">
        <v>0</v>
      </c>
      <c r="R266" s="20">
        <v>0</v>
      </c>
      <c r="S266" s="46">
        <v>0</v>
      </c>
      <c r="T266" s="20">
        <v>0</v>
      </c>
      <c r="U266" s="46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36">
        <f>SUM(D266:AG266)</f>
        <v>101.75</v>
      </c>
    </row>
    <row r="267" spans="1:34" s="21" customFormat="1" ht="18.75">
      <c r="A267" s="19"/>
      <c r="B267" s="18" t="s">
        <v>483</v>
      </c>
      <c r="C267" s="18" t="s">
        <v>482</v>
      </c>
      <c r="D267" s="20">
        <v>0</v>
      </c>
      <c r="E267" s="20">
        <v>0</v>
      </c>
      <c r="F267" s="46">
        <v>0</v>
      </c>
      <c r="G267" s="14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40</v>
      </c>
      <c r="Q267" s="46">
        <v>0</v>
      </c>
      <c r="R267" s="20">
        <v>0</v>
      </c>
      <c r="S267" s="46">
        <v>0</v>
      </c>
      <c r="T267" s="20">
        <v>0</v>
      </c>
      <c r="U267" s="46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36">
        <f>SUM(D267:AG267)</f>
        <v>40</v>
      </c>
    </row>
    <row r="268" spans="1:34" s="21" customFormat="1" ht="18.75">
      <c r="A268" s="19"/>
      <c r="B268" s="18" t="s">
        <v>485</v>
      </c>
      <c r="C268" s="18" t="s">
        <v>484</v>
      </c>
      <c r="D268" s="20">
        <v>0</v>
      </c>
      <c r="E268" s="20">
        <v>0</v>
      </c>
      <c r="F268" s="46">
        <v>0</v>
      </c>
      <c r="G268" s="14">
        <v>0</v>
      </c>
      <c r="H268" s="20">
        <v>42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46">
        <v>0</v>
      </c>
      <c r="R268" s="20">
        <v>0</v>
      </c>
      <c r="S268" s="46">
        <v>0</v>
      </c>
      <c r="T268" s="20">
        <v>0</v>
      </c>
      <c r="U268" s="46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36">
        <f>SUM(D268:AG268)</f>
        <v>42</v>
      </c>
    </row>
    <row r="269" spans="1:34" s="21" customFormat="1" ht="18.75">
      <c r="A269" s="19"/>
      <c r="B269" s="18" t="s">
        <v>487</v>
      </c>
      <c r="C269" s="18" t="s">
        <v>486</v>
      </c>
      <c r="D269" s="20">
        <v>0</v>
      </c>
      <c r="E269" s="20">
        <v>0</v>
      </c>
      <c r="F269" s="46">
        <v>0</v>
      </c>
      <c r="G269" s="14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46">
        <v>0</v>
      </c>
      <c r="R269" s="20">
        <v>0</v>
      </c>
      <c r="S269" s="46">
        <v>0</v>
      </c>
      <c r="T269" s="20">
        <v>0</v>
      </c>
      <c r="U269" s="46">
        <v>0</v>
      </c>
      <c r="V269" s="20">
        <v>0</v>
      </c>
      <c r="W269" s="20">
        <v>0</v>
      </c>
      <c r="X269" s="20">
        <v>2727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36">
        <f>SUM(D269:AG269)</f>
        <v>2727</v>
      </c>
    </row>
    <row r="270" spans="1:34" s="21" customFormat="1" ht="9.75">
      <c r="A270" s="19"/>
      <c r="B270" s="18" t="s">
        <v>489</v>
      </c>
      <c r="C270" s="18" t="s">
        <v>488</v>
      </c>
      <c r="D270" s="20">
        <v>0</v>
      </c>
      <c r="E270" s="20">
        <v>0</v>
      </c>
      <c r="F270" s="46">
        <v>0</v>
      </c>
      <c r="G270" s="14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42.25</v>
      </c>
      <c r="Q270" s="46">
        <v>0</v>
      </c>
      <c r="R270" s="20">
        <v>0</v>
      </c>
      <c r="S270" s="46">
        <v>0</v>
      </c>
      <c r="T270" s="20">
        <v>0</v>
      </c>
      <c r="U270" s="46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36">
        <f>SUM(D270:AG270)</f>
        <v>42.25</v>
      </c>
    </row>
    <row r="271" spans="1:34" s="21" customFormat="1" ht="9.75">
      <c r="A271" s="19"/>
      <c r="B271" s="18" t="s">
        <v>491</v>
      </c>
      <c r="C271" s="18" t="s">
        <v>490</v>
      </c>
      <c r="D271" s="20">
        <v>0</v>
      </c>
      <c r="E271" s="20">
        <v>0</v>
      </c>
      <c r="F271" s="46">
        <v>514.816</v>
      </c>
      <c r="G271" s="14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46">
        <v>0</v>
      </c>
      <c r="R271" s="20">
        <v>0</v>
      </c>
      <c r="S271" s="46">
        <v>0</v>
      </c>
      <c r="T271" s="20">
        <v>6488.682</v>
      </c>
      <c r="U271" s="46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36">
        <f>SUM(D271:AG271)</f>
        <v>7003.498</v>
      </c>
    </row>
    <row r="272" spans="1:34" s="21" customFormat="1" ht="9.75">
      <c r="A272" s="19"/>
      <c r="B272" s="18" t="s">
        <v>493</v>
      </c>
      <c r="C272" s="18" t="s">
        <v>492</v>
      </c>
      <c r="D272" s="20">
        <v>0</v>
      </c>
      <c r="E272" s="20">
        <v>0</v>
      </c>
      <c r="F272" s="46">
        <v>0</v>
      </c>
      <c r="G272" s="14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48.5</v>
      </c>
      <c r="Q272" s="46">
        <v>0</v>
      </c>
      <c r="R272" s="20">
        <v>0</v>
      </c>
      <c r="S272" s="46">
        <v>0</v>
      </c>
      <c r="T272" s="20">
        <v>0</v>
      </c>
      <c r="U272" s="46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36">
        <f>SUM(D272:AG272)</f>
        <v>48.5</v>
      </c>
    </row>
    <row r="273" spans="1:34" s="21" customFormat="1" ht="9.75">
      <c r="A273" s="19"/>
      <c r="B273" s="18" t="s">
        <v>495</v>
      </c>
      <c r="C273" s="18" t="s">
        <v>494</v>
      </c>
      <c r="D273" s="20">
        <v>0</v>
      </c>
      <c r="E273" s="20">
        <v>0</v>
      </c>
      <c r="F273" s="46">
        <v>0</v>
      </c>
      <c r="G273" s="14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90.5</v>
      </c>
      <c r="Q273" s="46">
        <v>0</v>
      </c>
      <c r="R273" s="20">
        <v>0</v>
      </c>
      <c r="S273" s="46">
        <v>0</v>
      </c>
      <c r="T273" s="20">
        <v>0</v>
      </c>
      <c r="U273" s="46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36">
        <f>SUM(D273:AG273)</f>
        <v>90.5</v>
      </c>
    </row>
    <row r="274" spans="1:34" s="21" customFormat="1" ht="9.75">
      <c r="A274" s="19"/>
      <c r="B274" s="18" t="s">
        <v>497</v>
      </c>
      <c r="C274" s="18" t="s">
        <v>496</v>
      </c>
      <c r="D274" s="20">
        <v>0</v>
      </c>
      <c r="E274" s="20">
        <v>0</v>
      </c>
      <c r="F274" s="46">
        <v>0</v>
      </c>
      <c r="G274" s="14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50</v>
      </c>
      <c r="Q274" s="46">
        <v>0</v>
      </c>
      <c r="R274" s="20">
        <v>0</v>
      </c>
      <c r="S274" s="46">
        <v>0</v>
      </c>
      <c r="T274" s="20">
        <v>0</v>
      </c>
      <c r="U274" s="46">
        <v>0</v>
      </c>
      <c r="V274" s="20">
        <v>0</v>
      </c>
      <c r="W274" s="20">
        <v>0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36">
        <f>SUM(D274:AG274)</f>
        <v>50</v>
      </c>
    </row>
    <row r="275" spans="1:34" s="21" customFormat="1" ht="18.75">
      <c r="A275" s="19"/>
      <c r="B275" s="18" t="s">
        <v>499</v>
      </c>
      <c r="C275" s="18" t="s">
        <v>498</v>
      </c>
      <c r="D275" s="20">
        <v>0</v>
      </c>
      <c r="E275" s="20">
        <v>0</v>
      </c>
      <c r="F275" s="46">
        <v>0</v>
      </c>
      <c r="G275" s="14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46">
        <v>0</v>
      </c>
      <c r="R275" s="20">
        <v>0</v>
      </c>
      <c r="S275" s="46">
        <v>0</v>
      </c>
      <c r="T275" s="20">
        <v>0</v>
      </c>
      <c r="U275" s="46">
        <v>0</v>
      </c>
      <c r="V275" s="20">
        <v>0</v>
      </c>
      <c r="W275" s="20">
        <v>0</v>
      </c>
      <c r="X275" s="20">
        <v>1500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36">
        <f>SUM(D275:AG275)</f>
        <v>1500</v>
      </c>
    </row>
    <row r="276" spans="1:34" s="21" customFormat="1" ht="9.75">
      <c r="A276" s="19"/>
      <c r="B276" s="18" t="s">
        <v>501</v>
      </c>
      <c r="C276" s="18" t="s">
        <v>500</v>
      </c>
      <c r="D276" s="20">
        <v>0</v>
      </c>
      <c r="E276" s="20">
        <v>0</v>
      </c>
      <c r="F276" s="46">
        <v>428.7</v>
      </c>
      <c r="G276" s="14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46">
        <v>0</v>
      </c>
      <c r="R276" s="20">
        <v>0</v>
      </c>
      <c r="S276" s="46">
        <v>0</v>
      </c>
      <c r="T276" s="20">
        <v>0</v>
      </c>
      <c r="U276" s="46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36">
        <f>SUM(D276:AG276)</f>
        <v>428.7</v>
      </c>
    </row>
    <row r="277" spans="1:34" s="21" customFormat="1" ht="18.75">
      <c r="A277" s="19"/>
      <c r="B277" s="18" t="s">
        <v>503</v>
      </c>
      <c r="C277" s="18" t="s">
        <v>502</v>
      </c>
      <c r="D277" s="20">
        <v>0</v>
      </c>
      <c r="E277" s="20">
        <v>0</v>
      </c>
      <c r="F277" s="46">
        <v>0</v>
      </c>
      <c r="G277" s="14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46">
        <v>0</v>
      </c>
      <c r="R277" s="20">
        <v>0</v>
      </c>
      <c r="S277" s="46">
        <v>269.18773</v>
      </c>
      <c r="T277" s="20">
        <v>0</v>
      </c>
      <c r="U277" s="46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36">
        <f>SUM(D277:AG277)</f>
        <v>269.18773</v>
      </c>
    </row>
    <row r="278" spans="1:34" s="21" customFormat="1" ht="9.75">
      <c r="A278" s="19"/>
      <c r="B278" s="18" t="s">
        <v>505</v>
      </c>
      <c r="C278" s="18" t="s">
        <v>504</v>
      </c>
      <c r="D278" s="20">
        <v>0</v>
      </c>
      <c r="E278" s="20">
        <v>0</v>
      </c>
      <c r="F278" s="46">
        <v>12850.932</v>
      </c>
      <c r="G278" s="14">
        <v>0</v>
      </c>
      <c r="H278" s="20">
        <v>78455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46">
        <v>0</v>
      </c>
      <c r="R278" s="20">
        <v>0</v>
      </c>
      <c r="S278" s="46">
        <v>0</v>
      </c>
      <c r="T278" s="20">
        <v>0</v>
      </c>
      <c r="U278" s="46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36">
        <f>SUM(D278:AG278)</f>
        <v>91305.932</v>
      </c>
    </row>
    <row r="279" spans="1:34" s="21" customFormat="1" ht="9.75">
      <c r="A279" s="19"/>
      <c r="B279" s="18" t="s">
        <v>507</v>
      </c>
      <c r="C279" s="18" t="s">
        <v>506</v>
      </c>
      <c r="D279" s="20">
        <v>0</v>
      </c>
      <c r="E279" s="20">
        <v>0</v>
      </c>
      <c r="F279" s="46">
        <v>5322.554</v>
      </c>
      <c r="G279" s="14">
        <v>4976.22733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46">
        <v>0</v>
      </c>
      <c r="R279" s="20">
        <v>0</v>
      </c>
      <c r="S279" s="46">
        <v>0</v>
      </c>
      <c r="T279" s="20">
        <v>0</v>
      </c>
      <c r="U279" s="46">
        <v>5033.6</v>
      </c>
      <c r="V279" s="20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36">
        <f>SUM(D279:AG279)</f>
        <v>15332.38133</v>
      </c>
    </row>
    <row r="280" spans="1:34" s="21" customFormat="1" ht="9.75">
      <c r="A280" s="19"/>
      <c r="B280" s="18" t="s">
        <v>509</v>
      </c>
      <c r="C280" s="18" t="s">
        <v>508</v>
      </c>
      <c r="D280" s="20">
        <v>0</v>
      </c>
      <c r="E280" s="20">
        <v>0</v>
      </c>
      <c r="F280" s="46">
        <v>636.7</v>
      </c>
      <c r="G280" s="14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46">
        <v>0</v>
      </c>
      <c r="R280" s="20">
        <v>0</v>
      </c>
      <c r="S280" s="46">
        <v>0</v>
      </c>
      <c r="T280" s="20">
        <v>1871.876</v>
      </c>
      <c r="U280" s="46">
        <v>0</v>
      </c>
      <c r="V280" s="20">
        <v>0</v>
      </c>
      <c r="W280" s="20">
        <v>0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36">
        <f>SUM(D280:AG280)</f>
        <v>2508.576</v>
      </c>
    </row>
    <row r="281" spans="1:34" s="21" customFormat="1" ht="9.75">
      <c r="A281" s="19"/>
      <c r="B281" s="18" t="s">
        <v>511</v>
      </c>
      <c r="C281" s="18" t="s">
        <v>510</v>
      </c>
      <c r="D281" s="20">
        <v>0</v>
      </c>
      <c r="E281" s="20">
        <v>0</v>
      </c>
      <c r="F281" s="46">
        <v>0</v>
      </c>
      <c r="G281" s="14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14363.49851</v>
      </c>
      <c r="M281" s="20">
        <v>0</v>
      </c>
      <c r="N281" s="20">
        <v>0</v>
      </c>
      <c r="O281" s="20">
        <v>0</v>
      </c>
      <c r="P281" s="20">
        <v>0</v>
      </c>
      <c r="Q281" s="46">
        <v>0</v>
      </c>
      <c r="R281" s="20">
        <v>0</v>
      </c>
      <c r="S281" s="46">
        <v>34033.05014</v>
      </c>
      <c r="T281" s="20">
        <v>0</v>
      </c>
      <c r="U281" s="46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36">
        <f>SUM(D281:AG281)</f>
        <v>48396.54865</v>
      </c>
    </row>
    <row r="282" spans="1:34" s="21" customFormat="1" ht="9.75">
      <c r="A282" s="19"/>
      <c r="B282" s="18" t="s">
        <v>513</v>
      </c>
      <c r="C282" s="18" t="s">
        <v>512</v>
      </c>
      <c r="D282" s="20">
        <v>0</v>
      </c>
      <c r="E282" s="20">
        <v>0</v>
      </c>
      <c r="F282" s="46">
        <v>8035.38</v>
      </c>
      <c r="G282" s="14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46">
        <v>0</v>
      </c>
      <c r="R282" s="20">
        <v>0</v>
      </c>
      <c r="S282" s="46">
        <v>0</v>
      </c>
      <c r="T282" s="20">
        <v>5100</v>
      </c>
      <c r="U282" s="46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36</v>
      </c>
      <c r="AD282" s="20">
        <v>0</v>
      </c>
      <c r="AE282" s="20">
        <v>0</v>
      </c>
      <c r="AF282" s="20">
        <v>0</v>
      </c>
      <c r="AG282" s="20">
        <v>0</v>
      </c>
      <c r="AH282" s="36">
        <f>SUM(D282:AG282)</f>
        <v>13171.380000000001</v>
      </c>
    </row>
    <row r="283" spans="1:34" s="21" customFormat="1" ht="9.75">
      <c r="A283" s="19"/>
      <c r="B283" s="18" t="s">
        <v>515</v>
      </c>
      <c r="C283" s="18" t="s">
        <v>514</v>
      </c>
      <c r="D283" s="20">
        <v>1426.186</v>
      </c>
      <c r="E283" s="20">
        <v>0</v>
      </c>
      <c r="F283" s="46">
        <v>400.03499999999997</v>
      </c>
      <c r="G283" s="14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46">
        <v>0</v>
      </c>
      <c r="R283" s="20">
        <v>0</v>
      </c>
      <c r="S283" s="46">
        <v>0</v>
      </c>
      <c r="T283" s="20">
        <v>0</v>
      </c>
      <c r="U283" s="46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36">
        <f>SUM(D283:AG283)</f>
        <v>1826.221</v>
      </c>
    </row>
    <row r="284" spans="1:34" s="21" customFormat="1" ht="9.75">
      <c r="A284" s="19"/>
      <c r="B284" s="18" t="s">
        <v>517</v>
      </c>
      <c r="C284" s="18" t="s">
        <v>516</v>
      </c>
      <c r="D284" s="20">
        <v>0</v>
      </c>
      <c r="E284" s="20">
        <v>0</v>
      </c>
      <c r="F284" s="46">
        <v>2760.064</v>
      </c>
      <c r="G284" s="14">
        <v>1408.59315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46">
        <v>0</v>
      </c>
      <c r="R284" s="20">
        <v>0</v>
      </c>
      <c r="S284" s="46">
        <v>0</v>
      </c>
      <c r="T284" s="20">
        <v>0</v>
      </c>
      <c r="U284" s="46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36">
        <f>SUM(D284:AG284)</f>
        <v>4168.65715</v>
      </c>
    </row>
    <row r="285" spans="1:34" s="21" customFormat="1" ht="9.75">
      <c r="A285" s="19"/>
      <c r="B285" s="18" t="s">
        <v>519</v>
      </c>
      <c r="C285" s="18" t="s">
        <v>518</v>
      </c>
      <c r="D285" s="20">
        <v>0</v>
      </c>
      <c r="E285" s="20">
        <v>0</v>
      </c>
      <c r="F285" s="46">
        <v>251.76</v>
      </c>
      <c r="G285" s="14">
        <v>0</v>
      </c>
      <c r="H285" s="20">
        <v>3031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46">
        <v>0</v>
      </c>
      <c r="R285" s="20">
        <v>0</v>
      </c>
      <c r="S285" s="46">
        <v>0</v>
      </c>
      <c r="T285" s="20">
        <v>0</v>
      </c>
      <c r="U285" s="46">
        <v>0</v>
      </c>
      <c r="V285" s="20">
        <v>0</v>
      </c>
      <c r="W285" s="20">
        <v>0</v>
      </c>
      <c r="X285" s="20">
        <v>0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36">
        <f>SUM(D285:AG285)</f>
        <v>3282.76</v>
      </c>
    </row>
    <row r="286" spans="1:34" s="21" customFormat="1" ht="9.75">
      <c r="A286" s="19"/>
      <c r="B286" s="18" t="s">
        <v>521</v>
      </c>
      <c r="C286" s="18" t="s">
        <v>520</v>
      </c>
      <c r="D286" s="20">
        <v>0</v>
      </c>
      <c r="E286" s="20">
        <v>0</v>
      </c>
      <c r="F286" s="46">
        <v>1104.395</v>
      </c>
      <c r="G286" s="14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46">
        <v>0</v>
      </c>
      <c r="R286" s="20">
        <v>0</v>
      </c>
      <c r="S286" s="46">
        <v>0</v>
      </c>
      <c r="T286" s="20">
        <v>1414.928</v>
      </c>
      <c r="U286" s="46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36">
        <f>SUM(D286:AG286)</f>
        <v>2519.3230000000003</v>
      </c>
    </row>
    <row r="287" spans="1:34" s="21" customFormat="1" ht="9.75">
      <c r="A287" s="19"/>
      <c r="B287" s="18" t="s">
        <v>523</v>
      </c>
      <c r="C287" s="18" t="s">
        <v>522</v>
      </c>
      <c r="D287" s="20">
        <v>0</v>
      </c>
      <c r="E287" s="20">
        <v>0</v>
      </c>
      <c r="F287" s="46">
        <v>0</v>
      </c>
      <c r="G287" s="14">
        <v>0</v>
      </c>
      <c r="H287" s="20">
        <v>0</v>
      </c>
      <c r="I287" s="20">
        <v>1976.1</v>
      </c>
      <c r="J287" s="20">
        <v>0</v>
      </c>
      <c r="K287" s="20">
        <v>62.72087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46">
        <v>0</v>
      </c>
      <c r="R287" s="20">
        <v>0</v>
      </c>
      <c r="S287" s="46">
        <v>0</v>
      </c>
      <c r="T287" s="20">
        <v>0</v>
      </c>
      <c r="U287" s="46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36">
        <f>SUM(D287:AG287)</f>
        <v>2038.82087</v>
      </c>
    </row>
    <row r="288" spans="1:34" s="21" customFormat="1" ht="9.75">
      <c r="A288" s="19"/>
      <c r="B288" s="18" t="s">
        <v>525</v>
      </c>
      <c r="C288" s="18" t="s">
        <v>524</v>
      </c>
      <c r="D288" s="20">
        <v>0</v>
      </c>
      <c r="E288" s="20">
        <v>0</v>
      </c>
      <c r="F288" s="46">
        <v>6884.932</v>
      </c>
      <c r="G288" s="14">
        <v>9027.27236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46">
        <v>0</v>
      </c>
      <c r="R288" s="20">
        <v>0</v>
      </c>
      <c r="S288" s="46">
        <v>0</v>
      </c>
      <c r="T288" s="20">
        <v>3996.662</v>
      </c>
      <c r="U288" s="46">
        <v>7427.2</v>
      </c>
      <c r="V288" s="20">
        <v>239.49176</v>
      </c>
      <c r="W288" s="20">
        <v>188.5905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36">
        <f>SUM(D288:AG288)</f>
        <v>27764.14862</v>
      </c>
    </row>
    <row r="289" spans="1:34" s="21" customFormat="1" ht="48">
      <c r="A289" s="19"/>
      <c r="B289" s="18" t="s">
        <v>527</v>
      </c>
      <c r="C289" s="18" t="s">
        <v>526</v>
      </c>
      <c r="D289" s="20">
        <v>0</v>
      </c>
      <c r="E289" s="20">
        <v>0</v>
      </c>
      <c r="F289" s="46">
        <v>0</v>
      </c>
      <c r="G289" s="14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46">
        <v>0</v>
      </c>
      <c r="R289" s="20">
        <v>0</v>
      </c>
      <c r="S289" s="46">
        <v>0</v>
      </c>
      <c r="T289" s="20">
        <v>0</v>
      </c>
      <c r="U289" s="46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2319.6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36">
        <f>SUM(D289:AG289)</f>
        <v>2319.6</v>
      </c>
    </row>
    <row r="290" spans="1:34" s="1" customFormat="1" ht="9.75">
      <c r="A290" s="6"/>
      <c r="B290" s="13"/>
      <c r="C290" s="13"/>
      <c r="D290" s="15"/>
      <c r="E290" s="15"/>
      <c r="F290" s="14">
        <v>0</v>
      </c>
      <c r="G290" s="14">
        <v>0</v>
      </c>
      <c r="H290" s="15"/>
      <c r="I290" s="15"/>
      <c r="J290" s="15"/>
      <c r="K290" s="15"/>
      <c r="L290" s="15"/>
      <c r="M290" s="15"/>
      <c r="N290" s="15"/>
      <c r="O290" s="15"/>
      <c r="P290" s="15"/>
      <c r="Q290" s="46">
        <v>0</v>
      </c>
      <c r="R290" s="15"/>
      <c r="S290" s="46">
        <v>0</v>
      </c>
      <c r="T290" s="15"/>
      <c r="U290" s="46">
        <v>0</v>
      </c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37"/>
    </row>
    <row r="291" spans="2:76" s="1" customFormat="1" ht="9.75">
      <c r="B291" s="17" t="s">
        <v>535</v>
      </c>
      <c r="C291" s="16"/>
      <c r="D291" s="14">
        <f aca="true" t="shared" si="23" ref="D291:R291">SUM(D292:D296)</f>
        <v>0</v>
      </c>
      <c r="E291" s="14">
        <f t="shared" si="23"/>
        <v>0</v>
      </c>
      <c r="F291" s="14">
        <v>0</v>
      </c>
      <c r="G291" s="14">
        <v>0</v>
      </c>
      <c r="H291" s="14">
        <f t="shared" si="23"/>
        <v>0</v>
      </c>
      <c r="I291" s="14">
        <f t="shared" si="23"/>
        <v>0</v>
      </c>
      <c r="J291" s="14">
        <f t="shared" si="23"/>
        <v>0</v>
      </c>
      <c r="K291" s="14">
        <f>SUM(K292:K296)</f>
        <v>0</v>
      </c>
      <c r="L291" s="14">
        <f>SUM(L292:L296)</f>
        <v>0</v>
      </c>
      <c r="M291" s="14">
        <f>SUM(M292:M296)</f>
        <v>0</v>
      </c>
      <c r="N291" s="14">
        <f>SUM(N292:N296)</f>
        <v>0</v>
      </c>
      <c r="O291" s="14">
        <f t="shared" si="23"/>
        <v>0</v>
      </c>
      <c r="P291" s="14">
        <f t="shared" si="23"/>
        <v>140</v>
      </c>
      <c r="Q291" s="46">
        <v>0</v>
      </c>
      <c r="R291" s="14">
        <f t="shared" si="23"/>
        <v>0</v>
      </c>
      <c r="S291" s="46">
        <v>0</v>
      </c>
      <c r="T291" s="14">
        <f>SUM(T292:T296)</f>
        <v>0</v>
      </c>
      <c r="U291" s="46">
        <v>0</v>
      </c>
      <c r="V291" s="14">
        <f>SUM(V292:V296)</f>
        <v>0</v>
      </c>
      <c r="W291" s="14">
        <f aca="true" t="shared" si="24" ref="W291:AF291">SUM(W292:W296)</f>
        <v>0</v>
      </c>
      <c r="X291" s="14">
        <f t="shared" si="24"/>
        <v>0</v>
      </c>
      <c r="Y291" s="14">
        <f t="shared" si="24"/>
        <v>0</v>
      </c>
      <c r="Z291" s="14">
        <f>SUM(Z292:Z296)</f>
        <v>0</v>
      </c>
      <c r="AA291" s="14">
        <f t="shared" si="24"/>
        <v>243.9</v>
      </c>
      <c r="AB291" s="14">
        <f t="shared" si="24"/>
        <v>0</v>
      </c>
      <c r="AC291" s="14">
        <f t="shared" si="24"/>
        <v>0</v>
      </c>
      <c r="AD291" s="14">
        <f t="shared" si="24"/>
        <v>0</v>
      </c>
      <c r="AE291" s="14">
        <f t="shared" si="24"/>
        <v>0</v>
      </c>
      <c r="AF291" s="14">
        <f t="shared" si="24"/>
        <v>0</v>
      </c>
      <c r="AG291" s="14">
        <f>SUM(AG292:AG296)</f>
        <v>0</v>
      </c>
      <c r="AH291" s="36">
        <f>SUM(D291:AG291)</f>
        <v>383.9</v>
      </c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2:34" s="1" customFormat="1" ht="9.75">
      <c r="B292" s="16"/>
      <c r="C292" s="16"/>
      <c r="D292" s="14"/>
      <c r="E292" s="14"/>
      <c r="F292" s="14">
        <v>0</v>
      </c>
      <c r="G292" s="14">
        <v>0</v>
      </c>
      <c r="H292" s="14"/>
      <c r="I292" s="14"/>
      <c r="J292" s="14"/>
      <c r="K292" s="14"/>
      <c r="L292" s="14"/>
      <c r="M292" s="14"/>
      <c r="N292" s="14"/>
      <c r="O292" s="14"/>
      <c r="P292" s="14"/>
      <c r="Q292" s="46">
        <v>0</v>
      </c>
      <c r="R292" s="14"/>
      <c r="S292" s="46">
        <v>0</v>
      </c>
      <c r="T292" s="14"/>
      <c r="U292" s="46">
        <v>0</v>
      </c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36">
        <f>SUM(D292:AG292)</f>
        <v>0</v>
      </c>
    </row>
    <row r="293" spans="1:34" s="21" customFormat="1" ht="18.75">
      <c r="A293" s="19"/>
      <c r="B293" s="18" t="s">
        <v>530</v>
      </c>
      <c r="C293" s="18" t="s">
        <v>529</v>
      </c>
      <c r="D293" s="20">
        <v>0</v>
      </c>
      <c r="E293" s="20">
        <v>0</v>
      </c>
      <c r="F293" s="14">
        <v>0</v>
      </c>
      <c r="G293" s="14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50</v>
      </c>
      <c r="Q293" s="46">
        <v>0</v>
      </c>
      <c r="R293" s="20">
        <v>0</v>
      </c>
      <c r="S293" s="46">
        <v>0</v>
      </c>
      <c r="T293" s="20">
        <v>0</v>
      </c>
      <c r="U293" s="46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36">
        <f>SUM(D293:AG293)</f>
        <v>50</v>
      </c>
    </row>
    <row r="294" spans="1:34" s="21" customFormat="1" ht="9.75">
      <c r="A294" s="19"/>
      <c r="B294" s="18" t="s">
        <v>532</v>
      </c>
      <c r="C294" s="18" t="s">
        <v>531</v>
      </c>
      <c r="D294" s="20">
        <v>0</v>
      </c>
      <c r="E294" s="20">
        <v>0</v>
      </c>
      <c r="F294" s="14">
        <v>0</v>
      </c>
      <c r="G294" s="14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90</v>
      </c>
      <c r="Q294" s="46">
        <v>0</v>
      </c>
      <c r="R294" s="20">
        <v>0</v>
      </c>
      <c r="S294" s="46">
        <v>0</v>
      </c>
      <c r="T294" s="20">
        <v>0</v>
      </c>
      <c r="U294" s="46">
        <v>0</v>
      </c>
      <c r="V294" s="20">
        <v>0</v>
      </c>
      <c r="W294" s="20">
        <v>0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36">
        <f>SUM(D294:AG294)</f>
        <v>90</v>
      </c>
    </row>
    <row r="295" spans="1:34" s="21" customFormat="1" ht="38.25">
      <c r="A295" s="19"/>
      <c r="B295" s="18" t="s">
        <v>534</v>
      </c>
      <c r="C295" s="18" t="s">
        <v>533</v>
      </c>
      <c r="D295" s="20">
        <v>0</v>
      </c>
      <c r="E295" s="20">
        <v>0</v>
      </c>
      <c r="F295" s="14">
        <v>0</v>
      </c>
      <c r="G295" s="14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46">
        <v>0</v>
      </c>
      <c r="R295" s="20">
        <v>0</v>
      </c>
      <c r="S295" s="46">
        <v>0</v>
      </c>
      <c r="T295" s="20">
        <v>0</v>
      </c>
      <c r="U295" s="46">
        <v>0</v>
      </c>
      <c r="V295" s="20">
        <v>0</v>
      </c>
      <c r="W295" s="20">
        <v>0</v>
      </c>
      <c r="X295" s="20">
        <v>0</v>
      </c>
      <c r="Y295" s="20">
        <v>0</v>
      </c>
      <c r="Z295" s="20">
        <v>0</v>
      </c>
      <c r="AA295" s="20">
        <v>243.9</v>
      </c>
      <c r="AB295" s="20">
        <v>0</v>
      </c>
      <c r="AC295" s="20">
        <v>0</v>
      </c>
      <c r="AD295" s="20">
        <v>0</v>
      </c>
      <c r="AE295" s="20">
        <v>0</v>
      </c>
      <c r="AF295" s="20">
        <v>0</v>
      </c>
      <c r="AG295" s="20">
        <v>0</v>
      </c>
      <c r="AH295" s="36">
        <f>SUM(D295:AG295)</f>
        <v>243.9</v>
      </c>
    </row>
    <row r="296" spans="1:34" s="1" customFormat="1" ht="9.75">
      <c r="A296" s="6"/>
      <c r="B296" s="13"/>
      <c r="C296" s="13"/>
      <c r="D296" s="15"/>
      <c r="E296" s="15"/>
      <c r="F296" s="14">
        <v>0</v>
      </c>
      <c r="G296" s="14">
        <v>0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46">
        <v>0</v>
      </c>
      <c r="R296" s="15"/>
      <c r="S296" s="46">
        <v>0</v>
      </c>
      <c r="T296" s="15"/>
      <c r="U296" s="46">
        <v>0</v>
      </c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37"/>
    </row>
    <row r="297" spans="2:76" s="1" customFormat="1" ht="9.75">
      <c r="B297" s="17" t="s">
        <v>580</v>
      </c>
      <c r="C297" s="16"/>
      <c r="D297" s="14">
        <f aca="true" t="shared" si="25" ref="D297:R297">SUM(D298:D321)</f>
        <v>363.823</v>
      </c>
      <c r="E297" s="14">
        <f t="shared" si="25"/>
        <v>0</v>
      </c>
      <c r="F297" s="14">
        <v>57824.403999999995</v>
      </c>
      <c r="G297" s="14">
        <v>113842.41782999999</v>
      </c>
      <c r="H297" s="14">
        <f t="shared" si="25"/>
        <v>8176</v>
      </c>
      <c r="I297" s="14">
        <f t="shared" si="25"/>
        <v>0</v>
      </c>
      <c r="J297" s="14">
        <f t="shared" si="25"/>
        <v>0</v>
      </c>
      <c r="K297" s="14">
        <f>SUM(K298:K321)</f>
        <v>0</v>
      </c>
      <c r="L297" s="14">
        <f>SUM(L298:L321)</f>
        <v>0</v>
      </c>
      <c r="M297" s="14">
        <f>SUM(M298:M321)</f>
        <v>0</v>
      </c>
      <c r="N297" s="14">
        <f>SUM(N298:N321)</f>
        <v>1869.969</v>
      </c>
      <c r="O297" s="14">
        <f t="shared" si="25"/>
        <v>0</v>
      </c>
      <c r="P297" s="14">
        <f t="shared" si="25"/>
        <v>1360.25</v>
      </c>
      <c r="Q297" s="46">
        <v>0</v>
      </c>
      <c r="R297" s="14">
        <f t="shared" si="25"/>
        <v>479.587</v>
      </c>
      <c r="S297" s="14">
        <v>22406.422160000002</v>
      </c>
      <c r="T297" s="14">
        <f>SUM(T298:T321)</f>
        <v>19804.13</v>
      </c>
      <c r="U297" s="14">
        <v>76851.21</v>
      </c>
      <c r="V297" s="14">
        <f>SUM(V298:V321)</f>
        <v>1707.76365</v>
      </c>
      <c r="W297" s="14">
        <f aca="true" t="shared" si="26" ref="W297:AF297">SUM(W298:W321)</f>
        <v>0</v>
      </c>
      <c r="X297" s="14">
        <f t="shared" si="26"/>
        <v>0</v>
      </c>
      <c r="Y297" s="14">
        <f t="shared" si="26"/>
        <v>0</v>
      </c>
      <c r="Z297" s="14">
        <f>SUM(Z298:Z321)</f>
        <v>0</v>
      </c>
      <c r="AA297" s="14">
        <f t="shared" si="26"/>
        <v>6056.675</v>
      </c>
      <c r="AB297" s="14">
        <f t="shared" si="26"/>
        <v>0</v>
      </c>
      <c r="AC297" s="14">
        <f t="shared" si="26"/>
        <v>30.832</v>
      </c>
      <c r="AD297" s="14">
        <f t="shared" si="26"/>
        <v>0</v>
      </c>
      <c r="AE297" s="14">
        <f t="shared" si="26"/>
        <v>0</v>
      </c>
      <c r="AF297" s="14">
        <f t="shared" si="26"/>
        <v>11477.64</v>
      </c>
      <c r="AG297" s="14">
        <f>SUM(AG298:AG321)</f>
        <v>0</v>
      </c>
      <c r="AH297" s="36">
        <f>SUM(D297:AG297)</f>
        <v>322251.12364</v>
      </c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2:34" s="1" customFormat="1" ht="9.75">
      <c r="B298" s="16"/>
      <c r="C298" s="16"/>
      <c r="D298" s="14"/>
      <c r="E298" s="14"/>
      <c r="F298" s="14">
        <v>0</v>
      </c>
      <c r="G298" s="14">
        <v>0</v>
      </c>
      <c r="H298" s="14"/>
      <c r="I298" s="14"/>
      <c r="J298" s="14"/>
      <c r="K298" s="14"/>
      <c r="L298" s="14"/>
      <c r="M298" s="14"/>
      <c r="N298" s="14"/>
      <c r="O298" s="14"/>
      <c r="P298" s="14"/>
      <c r="Q298" s="46">
        <v>0</v>
      </c>
      <c r="R298" s="14"/>
      <c r="S298" s="46">
        <v>0</v>
      </c>
      <c r="T298" s="14"/>
      <c r="U298" s="46">
        <v>0</v>
      </c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36">
        <f>SUM(D298:AG298)</f>
        <v>0</v>
      </c>
    </row>
    <row r="299" spans="1:34" s="21" customFormat="1" ht="9.75">
      <c r="A299" s="19"/>
      <c r="B299" s="18" t="s">
        <v>537</v>
      </c>
      <c r="C299" s="18" t="s">
        <v>536</v>
      </c>
      <c r="D299" s="20">
        <v>0</v>
      </c>
      <c r="E299" s="20">
        <v>0</v>
      </c>
      <c r="F299" s="46">
        <v>4192.776</v>
      </c>
      <c r="G299" s="14">
        <v>11570.14947</v>
      </c>
      <c r="H299" s="20">
        <v>469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46">
        <v>0</v>
      </c>
      <c r="R299" s="20">
        <v>0</v>
      </c>
      <c r="S299" s="46">
        <v>65.73835</v>
      </c>
      <c r="T299" s="20">
        <v>1519.525</v>
      </c>
      <c r="U299" s="46">
        <v>7163.2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36">
        <f>SUM(D299:AG299)</f>
        <v>24980.38882</v>
      </c>
    </row>
    <row r="300" spans="1:34" s="21" customFormat="1" ht="9.75">
      <c r="A300" s="19"/>
      <c r="B300" s="18" t="s">
        <v>539</v>
      </c>
      <c r="C300" s="18" t="s">
        <v>538</v>
      </c>
      <c r="D300" s="20">
        <v>0</v>
      </c>
      <c r="E300" s="20">
        <v>0</v>
      </c>
      <c r="F300" s="46">
        <v>5246.498</v>
      </c>
      <c r="G300" s="14">
        <v>10330.3526</v>
      </c>
      <c r="H300" s="20">
        <v>1267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46">
        <v>0</v>
      </c>
      <c r="R300" s="20">
        <v>0</v>
      </c>
      <c r="S300" s="46">
        <v>3596.30137</v>
      </c>
      <c r="T300" s="20">
        <v>3285.756</v>
      </c>
      <c r="U300" s="46">
        <v>8298.4</v>
      </c>
      <c r="V300" s="20">
        <v>254.858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36">
        <f>SUM(D300:AG300)</f>
        <v>32279.165970000002</v>
      </c>
    </row>
    <row r="301" spans="1:34" s="21" customFormat="1" ht="9.75">
      <c r="A301" s="19"/>
      <c r="B301" s="18" t="s">
        <v>541</v>
      </c>
      <c r="C301" s="18" t="s">
        <v>540</v>
      </c>
      <c r="D301" s="20">
        <v>0</v>
      </c>
      <c r="E301" s="20">
        <v>0</v>
      </c>
      <c r="F301" s="46">
        <v>9021.168</v>
      </c>
      <c r="G301" s="14">
        <v>12735.695249999999</v>
      </c>
      <c r="H301" s="20">
        <v>546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46">
        <v>0</v>
      </c>
      <c r="R301" s="20">
        <v>0</v>
      </c>
      <c r="S301" s="46">
        <v>295.55194</v>
      </c>
      <c r="T301" s="20">
        <v>2343.133</v>
      </c>
      <c r="U301" s="46">
        <v>10795.560000000001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36">
        <f>SUM(D301:AG301)</f>
        <v>35737.10819</v>
      </c>
    </row>
    <row r="302" spans="1:34" s="21" customFormat="1" ht="9.75">
      <c r="A302" s="19"/>
      <c r="B302" s="18" t="s">
        <v>543</v>
      </c>
      <c r="C302" s="18" t="s">
        <v>542</v>
      </c>
      <c r="D302" s="20">
        <v>0</v>
      </c>
      <c r="E302" s="20">
        <v>0</v>
      </c>
      <c r="F302" s="46">
        <v>2614.449</v>
      </c>
      <c r="G302" s="14">
        <v>7945.45543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46">
        <v>0</v>
      </c>
      <c r="R302" s="20">
        <v>0</v>
      </c>
      <c r="S302" s="46">
        <v>0</v>
      </c>
      <c r="T302" s="20">
        <v>0</v>
      </c>
      <c r="U302" s="46">
        <v>6160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36">
        <f>SUM(D302:AG302)</f>
        <v>16719.904430000002</v>
      </c>
    </row>
    <row r="303" spans="1:34" s="21" customFormat="1" ht="9.75">
      <c r="A303" s="19"/>
      <c r="B303" s="18" t="s">
        <v>545</v>
      </c>
      <c r="C303" s="18" t="s">
        <v>544</v>
      </c>
      <c r="D303" s="20">
        <v>363.823</v>
      </c>
      <c r="E303" s="20">
        <v>0</v>
      </c>
      <c r="F303" s="46">
        <v>11175.988</v>
      </c>
      <c r="G303" s="14">
        <v>21215.65912</v>
      </c>
      <c r="H303" s="20">
        <v>2422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46">
        <v>0</v>
      </c>
      <c r="R303" s="20">
        <v>0</v>
      </c>
      <c r="S303" s="46">
        <v>90.02260000000001</v>
      </c>
      <c r="T303" s="20">
        <v>8691.875</v>
      </c>
      <c r="U303" s="46">
        <v>13915</v>
      </c>
      <c r="V303" s="20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30.832</v>
      </c>
      <c r="AD303" s="20">
        <v>0</v>
      </c>
      <c r="AE303" s="20">
        <v>0</v>
      </c>
      <c r="AF303" s="20">
        <v>4892.616</v>
      </c>
      <c r="AG303" s="20">
        <v>0</v>
      </c>
      <c r="AH303" s="36">
        <f>SUM(D303:AG303)</f>
        <v>62797.81572</v>
      </c>
    </row>
    <row r="304" spans="1:34" s="21" customFormat="1" ht="9.75">
      <c r="A304" s="19"/>
      <c r="B304" s="18" t="s">
        <v>547</v>
      </c>
      <c r="C304" s="18" t="s">
        <v>546</v>
      </c>
      <c r="D304" s="20">
        <v>0</v>
      </c>
      <c r="E304" s="20">
        <v>0</v>
      </c>
      <c r="F304" s="46">
        <v>6219.8</v>
      </c>
      <c r="G304" s="14">
        <v>8271.12407</v>
      </c>
      <c r="H304" s="20">
        <v>28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46">
        <v>0</v>
      </c>
      <c r="R304" s="20">
        <v>0</v>
      </c>
      <c r="S304" s="46">
        <v>117.39244</v>
      </c>
      <c r="T304" s="20">
        <v>0</v>
      </c>
      <c r="U304" s="46">
        <v>5606.25</v>
      </c>
      <c r="V304" s="20">
        <v>280.51392</v>
      </c>
      <c r="W304" s="20">
        <v>0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36">
        <f>SUM(D304:AG304)</f>
        <v>20523.08043</v>
      </c>
    </row>
    <row r="305" spans="1:34" s="21" customFormat="1" ht="9.75">
      <c r="A305" s="19"/>
      <c r="B305" s="18" t="s">
        <v>549</v>
      </c>
      <c r="C305" s="18" t="s">
        <v>548</v>
      </c>
      <c r="D305" s="20">
        <v>0</v>
      </c>
      <c r="E305" s="20">
        <v>0</v>
      </c>
      <c r="F305" s="46">
        <v>2037.93</v>
      </c>
      <c r="G305" s="14">
        <v>11171.42206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46">
        <v>0</v>
      </c>
      <c r="R305" s="20">
        <v>0</v>
      </c>
      <c r="S305" s="46">
        <v>433.18802</v>
      </c>
      <c r="T305" s="20">
        <v>0</v>
      </c>
      <c r="U305" s="46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36">
        <f>SUM(D305:AG305)</f>
        <v>13642.54008</v>
      </c>
    </row>
    <row r="306" spans="1:34" s="21" customFormat="1" ht="9.75">
      <c r="A306" s="19"/>
      <c r="B306" s="18" t="s">
        <v>551</v>
      </c>
      <c r="C306" s="18" t="s">
        <v>550</v>
      </c>
      <c r="D306" s="20">
        <v>0</v>
      </c>
      <c r="E306" s="20">
        <v>0</v>
      </c>
      <c r="F306" s="46">
        <v>8642.826</v>
      </c>
      <c r="G306" s="14">
        <v>13181.861350000001</v>
      </c>
      <c r="H306" s="20">
        <v>1946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46">
        <v>0</v>
      </c>
      <c r="R306" s="20">
        <v>0</v>
      </c>
      <c r="S306" s="46">
        <v>0</v>
      </c>
      <c r="T306" s="20">
        <v>2736.562</v>
      </c>
      <c r="U306" s="46">
        <v>13173.6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6585.024</v>
      </c>
      <c r="AG306" s="20">
        <v>0</v>
      </c>
      <c r="AH306" s="36">
        <f>SUM(D306:AG306)</f>
        <v>46265.873349999994</v>
      </c>
    </row>
    <row r="307" spans="1:34" s="21" customFormat="1" ht="9.75">
      <c r="A307" s="19"/>
      <c r="B307" s="18" t="s">
        <v>553</v>
      </c>
      <c r="C307" s="18" t="s">
        <v>552</v>
      </c>
      <c r="D307" s="20">
        <v>0</v>
      </c>
      <c r="E307" s="20">
        <v>0</v>
      </c>
      <c r="F307" s="46">
        <v>5752.18</v>
      </c>
      <c r="G307" s="14">
        <v>16827.00414</v>
      </c>
      <c r="H307" s="20">
        <v>1344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46">
        <v>0</v>
      </c>
      <c r="R307" s="20">
        <v>0</v>
      </c>
      <c r="S307" s="46">
        <v>5055.77178</v>
      </c>
      <c r="T307" s="20">
        <v>0</v>
      </c>
      <c r="U307" s="46">
        <v>11739.2</v>
      </c>
      <c r="V307" s="20">
        <v>1172.39173</v>
      </c>
      <c r="W307" s="20">
        <v>0</v>
      </c>
      <c r="X307" s="20">
        <v>0</v>
      </c>
      <c r="Y307" s="20">
        <v>0</v>
      </c>
      <c r="Z307" s="20">
        <v>0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36">
        <f>SUM(D307:AG307)</f>
        <v>41890.54765000001</v>
      </c>
    </row>
    <row r="308" spans="1:34" s="21" customFormat="1" ht="9.75">
      <c r="A308" s="19"/>
      <c r="B308" s="18" t="s">
        <v>555</v>
      </c>
      <c r="C308" s="18" t="s">
        <v>554</v>
      </c>
      <c r="D308" s="20">
        <v>0</v>
      </c>
      <c r="E308" s="20">
        <v>0</v>
      </c>
      <c r="F308" s="46">
        <v>553.643</v>
      </c>
      <c r="G308" s="14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157.5</v>
      </c>
      <c r="Q308" s="46">
        <v>0</v>
      </c>
      <c r="R308" s="20">
        <v>0</v>
      </c>
      <c r="S308" s="46">
        <v>0</v>
      </c>
      <c r="T308" s="20">
        <v>0</v>
      </c>
      <c r="U308" s="46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36">
        <f>SUM(D308:AG308)</f>
        <v>711.143</v>
      </c>
    </row>
    <row r="309" spans="1:34" s="21" customFormat="1" ht="18.75">
      <c r="A309" s="19"/>
      <c r="B309" s="18" t="s">
        <v>557</v>
      </c>
      <c r="C309" s="18" t="s">
        <v>556</v>
      </c>
      <c r="D309" s="20">
        <v>0</v>
      </c>
      <c r="E309" s="20">
        <v>0</v>
      </c>
      <c r="F309" s="46">
        <v>0</v>
      </c>
      <c r="G309" s="14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195</v>
      </c>
      <c r="Q309" s="46">
        <v>0</v>
      </c>
      <c r="R309" s="20">
        <v>0</v>
      </c>
      <c r="S309" s="46">
        <v>0</v>
      </c>
      <c r="T309" s="20">
        <v>0</v>
      </c>
      <c r="U309" s="46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36">
        <f>SUM(D309:AG309)</f>
        <v>195</v>
      </c>
    </row>
    <row r="310" spans="1:34" s="21" customFormat="1" ht="9.75">
      <c r="A310" s="19"/>
      <c r="B310" s="18" t="s">
        <v>559</v>
      </c>
      <c r="C310" s="18" t="s">
        <v>558</v>
      </c>
      <c r="D310" s="20">
        <v>0</v>
      </c>
      <c r="E310" s="20">
        <v>0</v>
      </c>
      <c r="F310" s="46">
        <v>0</v>
      </c>
      <c r="G310" s="14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45</v>
      </c>
      <c r="Q310" s="46">
        <v>0</v>
      </c>
      <c r="R310" s="20">
        <v>0</v>
      </c>
      <c r="S310" s="46">
        <v>0</v>
      </c>
      <c r="T310" s="20">
        <v>0</v>
      </c>
      <c r="U310" s="46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36">
        <f>SUM(D310:AG310)</f>
        <v>45</v>
      </c>
    </row>
    <row r="311" spans="1:34" s="21" customFormat="1" ht="9.75">
      <c r="A311" s="19"/>
      <c r="B311" s="18" t="s">
        <v>561</v>
      </c>
      <c r="C311" s="18" t="s">
        <v>560</v>
      </c>
      <c r="D311" s="20">
        <v>0</v>
      </c>
      <c r="E311" s="20">
        <v>0</v>
      </c>
      <c r="F311" s="46">
        <v>0</v>
      </c>
      <c r="G311" s="14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350</v>
      </c>
      <c r="Q311" s="46">
        <v>0</v>
      </c>
      <c r="R311" s="20">
        <v>0</v>
      </c>
      <c r="S311" s="46">
        <v>0</v>
      </c>
      <c r="T311" s="20">
        <v>0</v>
      </c>
      <c r="U311" s="46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36">
        <f>SUM(D311:AG311)</f>
        <v>350</v>
      </c>
    </row>
    <row r="312" spans="1:34" s="21" customFormat="1" ht="9.75">
      <c r="A312" s="19"/>
      <c r="B312" s="18" t="s">
        <v>563</v>
      </c>
      <c r="C312" s="18" t="s">
        <v>562</v>
      </c>
      <c r="D312" s="20">
        <v>0</v>
      </c>
      <c r="E312" s="20">
        <v>0</v>
      </c>
      <c r="F312" s="46">
        <v>0</v>
      </c>
      <c r="G312" s="14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45</v>
      </c>
      <c r="Q312" s="46">
        <v>0</v>
      </c>
      <c r="R312" s="20">
        <v>0</v>
      </c>
      <c r="S312" s="46">
        <v>0</v>
      </c>
      <c r="T312" s="20">
        <v>0</v>
      </c>
      <c r="U312" s="46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20">
        <v>0</v>
      </c>
      <c r="AE312" s="20">
        <v>0</v>
      </c>
      <c r="AF312" s="20">
        <v>0</v>
      </c>
      <c r="AG312" s="20">
        <v>0</v>
      </c>
      <c r="AH312" s="36">
        <f>SUM(D312:AG312)</f>
        <v>45</v>
      </c>
    </row>
    <row r="313" spans="1:34" s="21" customFormat="1" ht="9.75">
      <c r="A313" s="19"/>
      <c r="B313" s="18" t="s">
        <v>565</v>
      </c>
      <c r="C313" s="18" t="s">
        <v>564</v>
      </c>
      <c r="D313" s="20">
        <v>0</v>
      </c>
      <c r="E313" s="20">
        <v>0</v>
      </c>
      <c r="F313" s="46">
        <v>0</v>
      </c>
      <c r="G313" s="14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32.75</v>
      </c>
      <c r="Q313" s="46">
        <v>0</v>
      </c>
      <c r="R313" s="20">
        <v>0</v>
      </c>
      <c r="S313" s="46">
        <v>0</v>
      </c>
      <c r="T313" s="20">
        <v>0</v>
      </c>
      <c r="U313" s="46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36">
        <f>SUM(D313:AG313)</f>
        <v>32.75</v>
      </c>
    </row>
    <row r="314" spans="1:34" s="21" customFormat="1" ht="9.75">
      <c r="A314" s="19"/>
      <c r="B314" s="18" t="s">
        <v>567</v>
      </c>
      <c r="C314" s="18" t="s">
        <v>566</v>
      </c>
      <c r="D314" s="20">
        <v>0</v>
      </c>
      <c r="E314" s="20">
        <v>0</v>
      </c>
      <c r="F314" s="46">
        <v>47.336</v>
      </c>
      <c r="G314" s="14">
        <v>443.51793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360</v>
      </c>
      <c r="Q314" s="46">
        <v>0</v>
      </c>
      <c r="R314" s="20">
        <v>0</v>
      </c>
      <c r="S314" s="46">
        <v>0</v>
      </c>
      <c r="T314" s="20">
        <v>400.5</v>
      </c>
      <c r="U314" s="46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36">
        <f>SUM(D314:AG314)</f>
        <v>1251.35393</v>
      </c>
    </row>
    <row r="315" spans="1:34" s="21" customFormat="1" ht="9.75">
      <c r="A315" s="19"/>
      <c r="B315" s="18" t="s">
        <v>569</v>
      </c>
      <c r="C315" s="18" t="s">
        <v>568</v>
      </c>
      <c r="D315" s="20">
        <v>0</v>
      </c>
      <c r="E315" s="20">
        <v>0</v>
      </c>
      <c r="F315" s="46">
        <v>0</v>
      </c>
      <c r="G315" s="14">
        <v>0</v>
      </c>
      <c r="H315" s="20">
        <v>154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46">
        <v>0</v>
      </c>
      <c r="R315" s="20">
        <v>0</v>
      </c>
      <c r="S315" s="46">
        <v>0</v>
      </c>
      <c r="T315" s="20">
        <v>0</v>
      </c>
      <c r="U315" s="46">
        <v>0</v>
      </c>
      <c r="V315" s="20">
        <v>0</v>
      </c>
      <c r="W315" s="20">
        <v>0</v>
      </c>
      <c r="X315" s="20">
        <v>0</v>
      </c>
      <c r="Y315" s="20">
        <v>0</v>
      </c>
      <c r="Z315" s="20">
        <v>0</v>
      </c>
      <c r="AA315" s="20">
        <v>0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36">
        <f>SUM(D315:AG315)</f>
        <v>154</v>
      </c>
    </row>
    <row r="316" spans="1:34" s="21" customFormat="1" ht="18.75">
      <c r="A316" s="19"/>
      <c r="B316" s="18" t="s">
        <v>571</v>
      </c>
      <c r="C316" s="18" t="s">
        <v>570</v>
      </c>
      <c r="D316" s="20">
        <v>0</v>
      </c>
      <c r="E316" s="20">
        <v>0</v>
      </c>
      <c r="F316" s="46">
        <v>0</v>
      </c>
      <c r="G316" s="14">
        <v>150.17641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175</v>
      </c>
      <c r="Q316" s="46">
        <v>0</v>
      </c>
      <c r="R316" s="20">
        <v>0</v>
      </c>
      <c r="S316" s="46">
        <v>0</v>
      </c>
      <c r="T316" s="20">
        <v>0</v>
      </c>
      <c r="U316" s="46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36">
        <f>SUM(D316:AG316)</f>
        <v>325.17641000000003</v>
      </c>
    </row>
    <row r="317" spans="1:34" s="21" customFormat="1" ht="9.75">
      <c r="A317" s="19"/>
      <c r="B317" s="18" t="s">
        <v>573</v>
      </c>
      <c r="C317" s="18" t="s">
        <v>572</v>
      </c>
      <c r="D317" s="20">
        <v>0</v>
      </c>
      <c r="E317" s="20">
        <v>0</v>
      </c>
      <c r="F317" s="46">
        <v>0</v>
      </c>
      <c r="G317" s="14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1869.969</v>
      </c>
      <c r="O317" s="20">
        <v>0</v>
      </c>
      <c r="P317" s="20">
        <v>0</v>
      </c>
      <c r="Q317" s="46">
        <v>0</v>
      </c>
      <c r="R317" s="20">
        <v>0</v>
      </c>
      <c r="S317" s="46">
        <v>0</v>
      </c>
      <c r="T317" s="20">
        <v>826.779</v>
      </c>
      <c r="U317" s="46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36">
        <f>SUM(D317:AG317)</f>
        <v>2696.748</v>
      </c>
    </row>
    <row r="318" spans="1:34" s="21" customFormat="1" ht="9.75">
      <c r="A318" s="19"/>
      <c r="B318" s="18" t="s">
        <v>575</v>
      </c>
      <c r="C318" s="18" t="s">
        <v>574</v>
      </c>
      <c r="D318" s="20">
        <v>0</v>
      </c>
      <c r="E318" s="20">
        <v>0</v>
      </c>
      <c r="F318" s="46">
        <v>2319.81</v>
      </c>
      <c r="G318" s="14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46">
        <v>0</v>
      </c>
      <c r="R318" s="20">
        <v>0</v>
      </c>
      <c r="S318" s="46">
        <v>12752.45566</v>
      </c>
      <c r="T318" s="20">
        <v>0</v>
      </c>
      <c r="U318" s="46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36">
        <f>SUM(D318:AG318)</f>
        <v>15072.26566</v>
      </c>
    </row>
    <row r="319" spans="1:34" s="21" customFormat="1" ht="9.75">
      <c r="A319" s="19"/>
      <c r="B319" s="18" t="s">
        <v>577</v>
      </c>
      <c r="C319" s="18" t="s">
        <v>576</v>
      </c>
      <c r="D319" s="20">
        <v>0</v>
      </c>
      <c r="E319" s="20">
        <v>0</v>
      </c>
      <c r="F319" s="46">
        <v>0</v>
      </c>
      <c r="G319" s="14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46">
        <v>0</v>
      </c>
      <c r="R319" s="20">
        <v>479.587</v>
      </c>
      <c r="S319" s="46">
        <v>0</v>
      </c>
      <c r="T319" s="20">
        <v>0</v>
      </c>
      <c r="U319" s="46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36">
        <f>SUM(D319:AG319)</f>
        <v>479.587</v>
      </c>
    </row>
    <row r="320" spans="1:34" s="21" customFormat="1" ht="38.25">
      <c r="A320" s="19"/>
      <c r="B320" s="18" t="s">
        <v>579</v>
      </c>
      <c r="C320" s="18" t="s">
        <v>578</v>
      </c>
      <c r="D320" s="20">
        <v>0</v>
      </c>
      <c r="E320" s="20">
        <v>0</v>
      </c>
      <c r="F320" s="46">
        <v>0</v>
      </c>
      <c r="G320" s="14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46">
        <v>0</v>
      </c>
      <c r="R320" s="20">
        <v>0</v>
      </c>
      <c r="S320" s="46">
        <v>0</v>
      </c>
      <c r="T320" s="20">
        <v>0</v>
      </c>
      <c r="U320" s="46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6056.675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36">
        <f>SUM(D320:AG320)</f>
        <v>6056.675</v>
      </c>
    </row>
    <row r="321" spans="1:34" s="1" customFormat="1" ht="9" customHeight="1">
      <c r="A321" s="6"/>
      <c r="B321" s="13"/>
      <c r="C321" s="13"/>
      <c r="D321" s="15"/>
      <c r="E321" s="15"/>
      <c r="F321" s="14">
        <v>0</v>
      </c>
      <c r="G321" s="14">
        <v>0</v>
      </c>
      <c r="H321" s="15"/>
      <c r="I321" s="15"/>
      <c r="J321" s="15"/>
      <c r="K321" s="15"/>
      <c r="L321" s="15"/>
      <c r="M321" s="15"/>
      <c r="N321" s="15"/>
      <c r="O321" s="15"/>
      <c r="P321" s="15"/>
      <c r="Q321" s="46">
        <v>0</v>
      </c>
      <c r="R321" s="15"/>
      <c r="S321" s="46">
        <v>0</v>
      </c>
      <c r="T321" s="15"/>
      <c r="U321" s="46">
        <v>0</v>
      </c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37"/>
    </row>
    <row r="322" spans="2:76" s="1" customFormat="1" ht="9.75" hidden="1">
      <c r="B322" s="17" t="s">
        <v>581</v>
      </c>
      <c r="C322" s="16"/>
      <c r="D322" s="14">
        <f aca="true" t="shared" si="27" ref="D322:R322">SUM(D323:D324)</f>
        <v>0</v>
      </c>
      <c r="E322" s="14">
        <f t="shared" si="27"/>
        <v>0</v>
      </c>
      <c r="F322" s="14">
        <v>0</v>
      </c>
      <c r="G322" s="14">
        <v>0</v>
      </c>
      <c r="H322" s="14">
        <f t="shared" si="27"/>
        <v>0</v>
      </c>
      <c r="I322" s="14">
        <f t="shared" si="27"/>
        <v>0</v>
      </c>
      <c r="J322" s="14">
        <f t="shared" si="27"/>
        <v>0</v>
      </c>
      <c r="K322" s="14">
        <f>SUM(K323:K324)</f>
        <v>0</v>
      </c>
      <c r="L322" s="14">
        <f>SUM(L323:L324)</f>
        <v>0</v>
      </c>
      <c r="M322" s="14">
        <f>SUM(M323:M324)</f>
        <v>0</v>
      </c>
      <c r="N322" s="14">
        <f>SUM(N323:N324)</f>
        <v>0</v>
      </c>
      <c r="O322" s="14">
        <f t="shared" si="27"/>
        <v>0</v>
      </c>
      <c r="P322" s="14">
        <f t="shared" si="27"/>
        <v>0</v>
      </c>
      <c r="Q322" s="46">
        <v>0</v>
      </c>
      <c r="R322" s="14">
        <f t="shared" si="27"/>
        <v>0</v>
      </c>
      <c r="S322" s="46">
        <v>0</v>
      </c>
      <c r="T322" s="14">
        <f>SUM(T323:T324)</f>
        <v>0</v>
      </c>
      <c r="U322" s="46">
        <v>0</v>
      </c>
      <c r="V322" s="14">
        <f>SUM(V323:V324)</f>
        <v>0</v>
      </c>
      <c r="W322" s="14">
        <f aca="true" t="shared" si="28" ref="W322:AF322">SUM(W323:W324)</f>
        <v>0</v>
      </c>
      <c r="X322" s="14">
        <f t="shared" si="28"/>
        <v>0</v>
      </c>
      <c r="Y322" s="14">
        <f t="shared" si="28"/>
        <v>0</v>
      </c>
      <c r="Z322" s="14">
        <f>SUM(Z323:Z324)</f>
        <v>0</v>
      </c>
      <c r="AA322" s="14">
        <f t="shared" si="28"/>
        <v>0</v>
      </c>
      <c r="AB322" s="14">
        <f t="shared" si="28"/>
        <v>0</v>
      </c>
      <c r="AC322" s="14">
        <f t="shared" si="28"/>
        <v>0</v>
      </c>
      <c r="AD322" s="14">
        <f t="shared" si="28"/>
        <v>0</v>
      </c>
      <c r="AE322" s="14">
        <f t="shared" si="28"/>
        <v>0</v>
      </c>
      <c r="AF322" s="14">
        <f t="shared" si="28"/>
        <v>0</v>
      </c>
      <c r="AG322" s="14">
        <f>SUM(AG323:AG324)</f>
        <v>0</v>
      </c>
      <c r="AH322" s="36">
        <f>SUM(D322:AG322)</f>
        <v>0</v>
      </c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2:34" s="1" customFormat="1" ht="9.75" hidden="1">
      <c r="B323" s="16"/>
      <c r="C323" s="16"/>
      <c r="D323" s="14"/>
      <c r="E323" s="14"/>
      <c r="F323" s="14">
        <v>0</v>
      </c>
      <c r="G323" s="14">
        <v>0</v>
      </c>
      <c r="H323" s="14"/>
      <c r="I323" s="14"/>
      <c r="J323" s="14"/>
      <c r="K323" s="14"/>
      <c r="L323" s="14"/>
      <c r="M323" s="14"/>
      <c r="N323" s="14"/>
      <c r="O323" s="14"/>
      <c r="P323" s="14"/>
      <c r="Q323" s="46">
        <v>0</v>
      </c>
      <c r="R323" s="14"/>
      <c r="S323" s="46">
        <v>0</v>
      </c>
      <c r="T323" s="14"/>
      <c r="U323" s="46">
        <v>0</v>
      </c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36">
        <f>SUM(D323:AG323)</f>
        <v>0</v>
      </c>
    </row>
    <row r="324" spans="1:34" s="1" customFormat="1" ht="9.75" hidden="1">
      <c r="A324" s="6"/>
      <c r="B324" s="13"/>
      <c r="C324" s="13"/>
      <c r="D324" s="15"/>
      <c r="E324" s="15"/>
      <c r="F324" s="14">
        <v>0</v>
      </c>
      <c r="G324" s="14">
        <v>0</v>
      </c>
      <c r="H324" s="15"/>
      <c r="I324" s="15"/>
      <c r="J324" s="15"/>
      <c r="K324" s="15"/>
      <c r="L324" s="15"/>
      <c r="M324" s="15"/>
      <c r="N324" s="15"/>
      <c r="O324" s="15"/>
      <c r="P324" s="15"/>
      <c r="Q324" s="46">
        <v>0</v>
      </c>
      <c r="R324" s="15"/>
      <c r="S324" s="46">
        <v>0</v>
      </c>
      <c r="T324" s="15"/>
      <c r="U324" s="46">
        <v>0</v>
      </c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37"/>
    </row>
    <row r="325" spans="2:76" s="1" customFormat="1" ht="9.75">
      <c r="B325" s="17" t="s">
        <v>598</v>
      </c>
      <c r="C325" s="16"/>
      <c r="D325" s="14">
        <f aca="true" t="shared" si="29" ref="D325:R325">SUM(D326:D335)</f>
        <v>0</v>
      </c>
      <c r="E325" s="14">
        <f t="shared" si="29"/>
        <v>0</v>
      </c>
      <c r="F325" s="14">
        <v>21415.864</v>
      </c>
      <c r="G325" s="14">
        <v>22892.45377</v>
      </c>
      <c r="H325" s="14">
        <f t="shared" si="29"/>
        <v>2121</v>
      </c>
      <c r="I325" s="14">
        <f t="shared" si="29"/>
        <v>0</v>
      </c>
      <c r="J325" s="14">
        <f t="shared" si="29"/>
        <v>0</v>
      </c>
      <c r="K325" s="14">
        <f>SUM(K326:K335)</f>
        <v>0</v>
      </c>
      <c r="L325" s="14">
        <f>SUM(L326:L335)</f>
        <v>0</v>
      </c>
      <c r="M325" s="14">
        <f>SUM(M326:M335)</f>
        <v>0</v>
      </c>
      <c r="N325" s="14">
        <f>SUM(N326:N335)</f>
        <v>0</v>
      </c>
      <c r="O325" s="14">
        <f t="shared" si="29"/>
        <v>0</v>
      </c>
      <c r="P325" s="14">
        <f t="shared" si="29"/>
        <v>150</v>
      </c>
      <c r="Q325" s="46">
        <v>0</v>
      </c>
      <c r="R325" s="14">
        <f t="shared" si="29"/>
        <v>0</v>
      </c>
      <c r="S325" s="14">
        <v>841.59112</v>
      </c>
      <c r="T325" s="14">
        <f>SUM(T326:T335)</f>
        <v>4010.792</v>
      </c>
      <c r="U325" s="14">
        <v>20473.2</v>
      </c>
      <c r="V325" s="14">
        <f>SUM(V326:V335)</f>
        <v>0</v>
      </c>
      <c r="W325" s="14">
        <f aca="true" t="shared" si="30" ref="W325:AF325">SUM(W326:W335)</f>
        <v>0</v>
      </c>
      <c r="X325" s="14">
        <f t="shared" si="30"/>
        <v>0</v>
      </c>
      <c r="Y325" s="14">
        <f t="shared" si="30"/>
        <v>0</v>
      </c>
      <c r="Z325" s="14">
        <f>SUM(Z326:Z335)</f>
        <v>0</v>
      </c>
      <c r="AA325" s="14">
        <f t="shared" si="30"/>
        <v>909.2</v>
      </c>
      <c r="AB325" s="14">
        <f t="shared" si="30"/>
        <v>0</v>
      </c>
      <c r="AC325" s="14">
        <f t="shared" si="30"/>
        <v>0</v>
      </c>
      <c r="AD325" s="14">
        <f t="shared" si="30"/>
        <v>0</v>
      </c>
      <c r="AE325" s="14">
        <f t="shared" si="30"/>
        <v>0</v>
      </c>
      <c r="AF325" s="14">
        <f t="shared" si="30"/>
        <v>0</v>
      </c>
      <c r="AG325" s="14">
        <f>SUM(AG326:AG335)</f>
        <v>0</v>
      </c>
      <c r="AH325" s="36">
        <f>SUM(D325:AG325)</f>
        <v>72814.10089</v>
      </c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2:34" s="1" customFormat="1" ht="9.75">
      <c r="B326" s="16"/>
      <c r="C326" s="16"/>
      <c r="D326" s="14"/>
      <c r="E326" s="14"/>
      <c r="F326" s="14">
        <v>0</v>
      </c>
      <c r="G326" s="14">
        <v>0</v>
      </c>
      <c r="H326" s="14"/>
      <c r="I326" s="14"/>
      <c r="J326" s="14"/>
      <c r="K326" s="14"/>
      <c r="L326" s="14"/>
      <c r="M326" s="14"/>
      <c r="N326" s="14"/>
      <c r="O326" s="14"/>
      <c r="P326" s="14"/>
      <c r="Q326" s="46">
        <v>0</v>
      </c>
      <c r="R326" s="14"/>
      <c r="S326" s="46">
        <v>0</v>
      </c>
      <c r="T326" s="14"/>
      <c r="U326" s="46">
        <v>0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36">
        <f>SUM(D326:AG326)</f>
        <v>0</v>
      </c>
    </row>
    <row r="327" spans="1:34" s="21" customFormat="1" ht="9.75">
      <c r="A327" s="19"/>
      <c r="B327" s="18" t="s">
        <v>583</v>
      </c>
      <c r="C327" s="18" t="s">
        <v>582</v>
      </c>
      <c r="D327" s="20">
        <v>0</v>
      </c>
      <c r="E327" s="20">
        <v>0</v>
      </c>
      <c r="F327" s="46">
        <v>11183.400000000001</v>
      </c>
      <c r="G327" s="14">
        <v>13402.70528</v>
      </c>
      <c r="H327" s="20">
        <v>1043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46">
        <v>0</v>
      </c>
      <c r="R327" s="20">
        <v>0</v>
      </c>
      <c r="S327" s="46">
        <v>0</v>
      </c>
      <c r="T327" s="20">
        <v>410.792</v>
      </c>
      <c r="U327" s="46">
        <v>12003.2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0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36">
        <f>SUM(D327:AG327)</f>
        <v>38043.09728</v>
      </c>
    </row>
    <row r="328" spans="1:34" s="21" customFormat="1" ht="9.75">
      <c r="A328" s="19"/>
      <c r="B328" s="18" t="s">
        <v>585</v>
      </c>
      <c r="C328" s="18" t="s">
        <v>584</v>
      </c>
      <c r="D328" s="20">
        <v>0</v>
      </c>
      <c r="E328" s="20">
        <v>0</v>
      </c>
      <c r="F328" s="46">
        <v>9904.574</v>
      </c>
      <c r="G328" s="14">
        <v>9489.74849</v>
      </c>
      <c r="H328" s="20">
        <v>1078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46">
        <v>0</v>
      </c>
      <c r="R328" s="20">
        <v>0</v>
      </c>
      <c r="S328" s="46">
        <v>841.59112</v>
      </c>
      <c r="T328" s="20">
        <v>3600</v>
      </c>
      <c r="U328" s="46">
        <v>8470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36">
        <f>SUM(D328:AG328)</f>
        <v>33383.91361</v>
      </c>
    </row>
    <row r="329" spans="1:34" s="21" customFormat="1" ht="9.75">
      <c r="A329" s="19"/>
      <c r="B329" s="18" t="s">
        <v>587</v>
      </c>
      <c r="C329" s="18" t="s">
        <v>586</v>
      </c>
      <c r="D329" s="20">
        <v>0</v>
      </c>
      <c r="E329" s="20">
        <v>0</v>
      </c>
      <c r="F329" s="46">
        <v>72.95</v>
      </c>
      <c r="G329" s="14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84</v>
      </c>
      <c r="Q329" s="46">
        <v>0</v>
      </c>
      <c r="R329" s="20">
        <v>0</v>
      </c>
      <c r="S329" s="46">
        <v>0</v>
      </c>
      <c r="T329" s="20">
        <v>0</v>
      </c>
      <c r="U329" s="46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36">
        <f>SUM(D329:AG329)</f>
        <v>156.95</v>
      </c>
    </row>
    <row r="330" spans="1:34" s="21" customFormat="1" ht="9.75">
      <c r="A330" s="19"/>
      <c r="B330" s="18" t="s">
        <v>589</v>
      </c>
      <c r="C330" s="18" t="s">
        <v>588</v>
      </c>
      <c r="D330" s="20">
        <v>0</v>
      </c>
      <c r="E330" s="20">
        <v>0</v>
      </c>
      <c r="F330" s="46">
        <v>2.361</v>
      </c>
      <c r="G330" s="14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66</v>
      </c>
      <c r="Q330" s="46">
        <v>0</v>
      </c>
      <c r="R330" s="20">
        <v>0</v>
      </c>
      <c r="S330" s="46">
        <v>0</v>
      </c>
      <c r="T330" s="20">
        <v>0</v>
      </c>
      <c r="U330" s="46">
        <v>0</v>
      </c>
      <c r="V330" s="20">
        <v>0</v>
      </c>
      <c r="W330" s="20">
        <v>0</v>
      </c>
      <c r="X330" s="20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36">
        <f>SUM(D330:AG330)</f>
        <v>68.361</v>
      </c>
    </row>
    <row r="331" spans="1:34" s="21" customFormat="1" ht="18.75">
      <c r="A331" s="19"/>
      <c r="B331" s="18" t="s">
        <v>591</v>
      </c>
      <c r="C331" s="18" t="s">
        <v>590</v>
      </c>
      <c r="D331" s="20">
        <v>0</v>
      </c>
      <c r="E331" s="20">
        <v>0</v>
      </c>
      <c r="F331" s="46">
        <v>48.063</v>
      </c>
      <c r="G331" s="14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46">
        <v>0</v>
      </c>
      <c r="R331" s="20">
        <v>0</v>
      </c>
      <c r="S331" s="46">
        <v>0</v>
      </c>
      <c r="T331" s="20">
        <v>0</v>
      </c>
      <c r="U331" s="46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36">
        <f>SUM(D331:AG331)</f>
        <v>48.063</v>
      </c>
    </row>
    <row r="332" spans="1:34" s="21" customFormat="1" ht="9.75">
      <c r="A332" s="19"/>
      <c r="B332" s="18" t="s">
        <v>593</v>
      </c>
      <c r="C332" s="18" t="s">
        <v>592</v>
      </c>
      <c r="D332" s="20">
        <v>0</v>
      </c>
      <c r="E332" s="20">
        <v>0</v>
      </c>
      <c r="F332" s="46">
        <v>156.676</v>
      </c>
      <c r="G332" s="14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46">
        <v>0</v>
      </c>
      <c r="R332" s="20">
        <v>0</v>
      </c>
      <c r="S332" s="46">
        <v>0</v>
      </c>
      <c r="T332" s="20">
        <v>0</v>
      </c>
      <c r="U332" s="46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36">
        <f>SUM(D332:AG332)</f>
        <v>156.676</v>
      </c>
    </row>
    <row r="333" spans="1:34" s="21" customFormat="1" ht="9.75">
      <c r="A333" s="19"/>
      <c r="B333" s="18" t="s">
        <v>595</v>
      </c>
      <c r="C333" s="18" t="s">
        <v>594</v>
      </c>
      <c r="D333" s="20">
        <v>0</v>
      </c>
      <c r="E333" s="20">
        <v>0</v>
      </c>
      <c r="F333" s="46">
        <v>47.84</v>
      </c>
      <c r="G333" s="14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46">
        <v>0</v>
      </c>
      <c r="R333" s="20">
        <v>0</v>
      </c>
      <c r="S333" s="46">
        <v>0</v>
      </c>
      <c r="T333" s="20">
        <v>0</v>
      </c>
      <c r="U333" s="46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36">
        <f>SUM(D333:AG333)</f>
        <v>47.84</v>
      </c>
    </row>
    <row r="334" spans="1:34" s="21" customFormat="1" ht="38.25">
      <c r="A334" s="19"/>
      <c r="B334" s="18" t="s">
        <v>597</v>
      </c>
      <c r="C334" s="18" t="s">
        <v>596</v>
      </c>
      <c r="D334" s="20">
        <v>0</v>
      </c>
      <c r="E334" s="20">
        <v>0</v>
      </c>
      <c r="F334" s="46">
        <v>0</v>
      </c>
      <c r="G334" s="14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46">
        <v>0</v>
      </c>
      <c r="R334" s="20">
        <v>0</v>
      </c>
      <c r="S334" s="46">
        <v>0</v>
      </c>
      <c r="T334" s="20">
        <v>0</v>
      </c>
      <c r="U334" s="46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909.2</v>
      </c>
      <c r="AB334" s="20">
        <v>0</v>
      </c>
      <c r="AC334" s="20">
        <v>0</v>
      </c>
      <c r="AD334" s="20">
        <v>0</v>
      </c>
      <c r="AE334" s="20">
        <v>0</v>
      </c>
      <c r="AF334" s="20">
        <v>0</v>
      </c>
      <c r="AG334" s="20">
        <v>0</v>
      </c>
      <c r="AH334" s="36">
        <f>SUM(D334:AG334)</f>
        <v>909.2</v>
      </c>
    </row>
    <row r="335" spans="1:34" s="1" customFormat="1" ht="9.75">
      <c r="A335" s="6"/>
      <c r="B335" s="13"/>
      <c r="C335" s="13"/>
      <c r="D335" s="15"/>
      <c r="E335" s="15"/>
      <c r="F335" s="14">
        <v>0</v>
      </c>
      <c r="G335" s="14">
        <v>0</v>
      </c>
      <c r="H335" s="15"/>
      <c r="I335" s="15"/>
      <c r="J335" s="15"/>
      <c r="K335" s="15"/>
      <c r="L335" s="15"/>
      <c r="M335" s="15"/>
      <c r="N335" s="15"/>
      <c r="O335" s="15"/>
      <c r="P335" s="15"/>
      <c r="Q335" s="46">
        <v>0</v>
      </c>
      <c r="R335" s="15"/>
      <c r="S335" s="46">
        <v>0</v>
      </c>
      <c r="T335" s="15"/>
      <c r="U335" s="46">
        <v>0</v>
      </c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37"/>
    </row>
    <row r="336" spans="2:76" s="1" customFormat="1" ht="9.75">
      <c r="B336" s="17" t="s">
        <v>619</v>
      </c>
      <c r="C336" s="16"/>
      <c r="D336" s="14">
        <f aca="true" t="shared" si="31" ref="D336:R336">SUM(D337:D348)</f>
        <v>0</v>
      </c>
      <c r="E336" s="14">
        <f t="shared" si="31"/>
        <v>0</v>
      </c>
      <c r="F336" s="14">
        <v>6455.368</v>
      </c>
      <c r="G336" s="14">
        <v>17086.75144</v>
      </c>
      <c r="H336" s="14">
        <f t="shared" si="31"/>
        <v>0</v>
      </c>
      <c r="I336" s="14">
        <f t="shared" si="31"/>
        <v>0</v>
      </c>
      <c r="J336" s="14">
        <f t="shared" si="31"/>
        <v>0</v>
      </c>
      <c r="K336" s="14">
        <f>SUM(K337:K348)</f>
        <v>0</v>
      </c>
      <c r="L336" s="14">
        <f>SUM(L337:L348)</f>
        <v>0</v>
      </c>
      <c r="M336" s="14">
        <f>SUM(M337:M348)</f>
        <v>0</v>
      </c>
      <c r="N336" s="14">
        <f>SUM(N337:N348)</f>
        <v>19.842</v>
      </c>
      <c r="O336" s="14">
        <f t="shared" si="31"/>
        <v>0</v>
      </c>
      <c r="P336" s="14">
        <f t="shared" si="31"/>
        <v>120</v>
      </c>
      <c r="Q336" s="14">
        <v>3572.4</v>
      </c>
      <c r="R336" s="14">
        <f t="shared" si="31"/>
        <v>0</v>
      </c>
      <c r="S336" s="46">
        <v>0</v>
      </c>
      <c r="T336" s="14">
        <f>SUM(T337:T348)</f>
        <v>5923.616</v>
      </c>
      <c r="U336" s="14">
        <v>9512.8</v>
      </c>
      <c r="V336" s="14">
        <f>SUM(V337:V348)</f>
        <v>0</v>
      </c>
      <c r="W336" s="14">
        <f aca="true" t="shared" si="32" ref="W336:AF336">SUM(W337:W348)</f>
        <v>0</v>
      </c>
      <c r="X336" s="14">
        <f t="shared" si="32"/>
        <v>0</v>
      </c>
      <c r="Y336" s="14">
        <f t="shared" si="32"/>
        <v>0</v>
      </c>
      <c r="Z336" s="14">
        <f>SUM(Z337:Z348)</f>
        <v>0</v>
      </c>
      <c r="AA336" s="14">
        <f t="shared" si="32"/>
        <v>557.2</v>
      </c>
      <c r="AB336" s="14">
        <f t="shared" si="32"/>
        <v>0</v>
      </c>
      <c r="AC336" s="14">
        <f t="shared" si="32"/>
        <v>41.2</v>
      </c>
      <c r="AD336" s="14">
        <f t="shared" si="32"/>
        <v>0</v>
      </c>
      <c r="AE336" s="14">
        <f t="shared" si="32"/>
        <v>0</v>
      </c>
      <c r="AF336" s="14">
        <f t="shared" si="32"/>
        <v>0</v>
      </c>
      <c r="AG336" s="14">
        <f>SUM(AG337:AG348)</f>
        <v>183.908</v>
      </c>
      <c r="AH336" s="36">
        <f>SUM(D336:AG336)</f>
        <v>43473.08544</v>
      </c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2:34" s="1" customFormat="1" ht="9.75">
      <c r="B337" s="16"/>
      <c r="C337" s="16"/>
      <c r="D337" s="14"/>
      <c r="E337" s="14"/>
      <c r="F337" s="14">
        <v>0</v>
      </c>
      <c r="G337" s="14">
        <v>0</v>
      </c>
      <c r="H337" s="14"/>
      <c r="I337" s="14"/>
      <c r="J337" s="14"/>
      <c r="K337" s="14"/>
      <c r="L337" s="14"/>
      <c r="M337" s="14"/>
      <c r="N337" s="14"/>
      <c r="O337" s="14"/>
      <c r="P337" s="14"/>
      <c r="Q337" s="46">
        <v>0</v>
      </c>
      <c r="R337" s="14"/>
      <c r="S337" s="46">
        <v>0</v>
      </c>
      <c r="T337" s="14"/>
      <c r="U337" s="46">
        <v>0</v>
      </c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36">
        <f>SUM(D337:AG337)</f>
        <v>0</v>
      </c>
    </row>
    <row r="338" spans="1:34" s="21" customFormat="1" ht="9.75">
      <c r="A338" s="19"/>
      <c r="B338" s="18" t="s">
        <v>600</v>
      </c>
      <c r="C338" s="18" t="s">
        <v>599</v>
      </c>
      <c r="D338" s="20">
        <v>0</v>
      </c>
      <c r="E338" s="20">
        <v>0</v>
      </c>
      <c r="F338" s="46">
        <v>3942.316</v>
      </c>
      <c r="G338" s="14">
        <v>8074.18875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46">
        <v>0</v>
      </c>
      <c r="R338" s="20">
        <v>0</v>
      </c>
      <c r="S338" s="46">
        <v>0</v>
      </c>
      <c r="T338" s="20">
        <v>996.499</v>
      </c>
      <c r="U338" s="46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41.2</v>
      </c>
      <c r="AD338" s="20">
        <v>0</v>
      </c>
      <c r="AE338" s="20">
        <v>0</v>
      </c>
      <c r="AF338" s="20">
        <v>0</v>
      </c>
      <c r="AG338" s="20">
        <v>0</v>
      </c>
      <c r="AH338" s="36">
        <f>SUM(D338:AG338)</f>
        <v>13054.20375</v>
      </c>
    </row>
    <row r="339" spans="1:34" s="21" customFormat="1" ht="9.75">
      <c r="A339" s="19"/>
      <c r="B339" s="18" t="s">
        <v>602</v>
      </c>
      <c r="C339" s="18" t="s">
        <v>601</v>
      </c>
      <c r="D339" s="20">
        <v>0</v>
      </c>
      <c r="E339" s="20">
        <v>0</v>
      </c>
      <c r="F339" s="46">
        <v>2513.052</v>
      </c>
      <c r="G339" s="14">
        <v>9012.56269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46">
        <v>0</v>
      </c>
      <c r="R339" s="20">
        <v>0</v>
      </c>
      <c r="S339" s="46">
        <v>0</v>
      </c>
      <c r="T339" s="20">
        <v>4739.018</v>
      </c>
      <c r="U339" s="46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0</v>
      </c>
      <c r="AA339" s="20">
        <v>0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36">
        <f>SUM(D339:AG339)</f>
        <v>16264.63269</v>
      </c>
    </row>
    <row r="340" spans="1:34" s="21" customFormat="1" ht="18.75">
      <c r="A340" s="19"/>
      <c r="B340" s="18" t="s">
        <v>604</v>
      </c>
      <c r="C340" s="18" t="s">
        <v>603</v>
      </c>
      <c r="D340" s="20">
        <v>0</v>
      </c>
      <c r="E340" s="20">
        <v>0</v>
      </c>
      <c r="F340" s="14">
        <v>0</v>
      </c>
      <c r="G340" s="14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46">
        <v>3572.4</v>
      </c>
      <c r="R340" s="20">
        <v>0</v>
      </c>
      <c r="S340" s="46">
        <v>0</v>
      </c>
      <c r="T340" s="20">
        <v>0</v>
      </c>
      <c r="U340" s="46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36">
        <f>SUM(D340:AG340)</f>
        <v>3572.4</v>
      </c>
    </row>
    <row r="341" spans="1:34" s="21" customFormat="1" ht="9.75">
      <c r="A341" s="19"/>
      <c r="B341" s="18" t="s">
        <v>606</v>
      </c>
      <c r="C341" s="18" t="s">
        <v>605</v>
      </c>
      <c r="D341" s="20">
        <v>0</v>
      </c>
      <c r="E341" s="20">
        <v>0</v>
      </c>
      <c r="F341" s="14">
        <v>0</v>
      </c>
      <c r="G341" s="14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120</v>
      </c>
      <c r="Q341" s="46">
        <v>0</v>
      </c>
      <c r="R341" s="20">
        <v>0</v>
      </c>
      <c r="S341" s="46">
        <v>0</v>
      </c>
      <c r="T341" s="20">
        <v>0</v>
      </c>
      <c r="U341" s="46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36">
        <f>SUM(D341:AG341)</f>
        <v>120</v>
      </c>
    </row>
    <row r="342" spans="1:34" s="21" customFormat="1" ht="9.75">
      <c r="A342" s="19"/>
      <c r="B342" s="18" t="s">
        <v>608</v>
      </c>
      <c r="C342" s="18" t="s">
        <v>607</v>
      </c>
      <c r="D342" s="20">
        <v>0</v>
      </c>
      <c r="E342" s="20">
        <v>0</v>
      </c>
      <c r="F342" s="14">
        <v>0</v>
      </c>
      <c r="G342" s="14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46">
        <v>0</v>
      </c>
      <c r="R342" s="20">
        <v>0</v>
      </c>
      <c r="S342" s="46">
        <v>0</v>
      </c>
      <c r="T342" s="20">
        <v>0</v>
      </c>
      <c r="U342" s="46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91.954</v>
      </c>
      <c r="AH342" s="36">
        <f>SUM(D342:AG342)</f>
        <v>91.954</v>
      </c>
    </row>
    <row r="343" spans="1:34" s="21" customFormat="1" ht="9.75">
      <c r="A343" s="19"/>
      <c r="B343" s="18" t="s">
        <v>610</v>
      </c>
      <c r="C343" s="18" t="s">
        <v>609</v>
      </c>
      <c r="D343" s="20">
        <v>0</v>
      </c>
      <c r="E343" s="20">
        <v>0</v>
      </c>
      <c r="F343" s="14">
        <v>0</v>
      </c>
      <c r="G343" s="14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46">
        <v>0</v>
      </c>
      <c r="R343" s="20">
        <v>0</v>
      </c>
      <c r="S343" s="46">
        <v>0</v>
      </c>
      <c r="T343" s="20">
        <v>188.099</v>
      </c>
      <c r="U343" s="46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36">
        <f>SUM(D343:AG343)</f>
        <v>188.099</v>
      </c>
    </row>
    <row r="344" spans="1:34" s="21" customFormat="1" ht="9.75">
      <c r="A344" s="19"/>
      <c r="B344" s="18" t="s">
        <v>612</v>
      </c>
      <c r="C344" s="18" t="s">
        <v>611</v>
      </c>
      <c r="D344" s="20">
        <v>0</v>
      </c>
      <c r="E344" s="20">
        <v>0</v>
      </c>
      <c r="F344" s="14">
        <v>0</v>
      </c>
      <c r="G344" s="14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46">
        <v>0</v>
      </c>
      <c r="R344" s="20">
        <v>0</v>
      </c>
      <c r="S344" s="46">
        <v>0</v>
      </c>
      <c r="T344" s="20">
        <v>0</v>
      </c>
      <c r="U344" s="46">
        <v>9512.8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36">
        <f>SUM(D344:AG344)</f>
        <v>9512.8</v>
      </c>
    </row>
    <row r="345" spans="1:34" s="21" customFormat="1" ht="9.75">
      <c r="A345" s="19"/>
      <c r="B345" s="18" t="s">
        <v>614</v>
      </c>
      <c r="C345" s="18" t="s">
        <v>613</v>
      </c>
      <c r="D345" s="20">
        <v>0</v>
      </c>
      <c r="E345" s="20">
        <v>0</v>
      </c>
      <c r="F345" s="14">
        <v>0</v>
      </c>
      <c r="G345" s="14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19.842</v>
      </c>
      <c r="O345" s="20">
        <v>0</v>
      </c>
      <c r="P345" s="20">
        <v>0</v>
      </c>
      <c r="Q345" s="46">
        <v>0</v>
      </c>
      <c r="R345" s="20">
        <v>0</v>
      </c>
      <c r="S345" s="46">
        <v>0</v>
      </c>
      <c r="T345" s="20">
        <v>0</v>
      </c>
      <c r="U345" s="46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36">
        <f>SUM(D345:AG345)</f>
        <v>19.842</v>
      </c>
    </row>
    <row r="346" spans="1:34" s="21" customFormat="1" ht="9.75">
      <c r="A346" s="19"/>
      <c r="B346" s="18" t="s">
        <v>616</v>
      </c>
      <c r="C346" s="18" t="s">
        <v>615</v>
      </c>
      <c r="D346" s="20">
        <v>0</v>
      </c>
      <c r="E346" s="20">
        <v>0</v>
      </c>
      <c r="F346" s="14">
        <v>0</v>
      </c>
      <c r="G346" s="14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46">
        <v>0</v>
      </c>
      <c r="R346" s="20">
        <v>0</v>
      </c>
      <c r="S346" s="46">
        <v>0</v>
      </c>
      <c r="T346" s="20">
        <v>0</v>
      </c>
      <c r="U346" s="46">
        <v>0</v>
      </c>
      <c r="V346" s="20">
        <v>0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91.954</v>
      </c>
      <c r="AH346" s="36">
        <f>SUM(D346:AG346)</f>
        <v>91.954</v>
      </c>
    </row>
    <row r="347" spans="1:34" s="21" customFormat="1" ht="28.5">
      <c r="A347" s="19"/>
      <c r="B347" s="18" t="s">
        <v>618</v>
      </c>
      <c r="C347" s="18" t="s">
        <v>617</v>
      </c>
      <c r="D347" s="20">
        <v>0</v>
      </c>
      <c r="E347" s="20">
        <v>0</v>
      </c>
      <c r="F347" s="14">
        <v>0</v>
      </c>
      <c r="G347" s="14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46">
        <v>0</v>
      </c>
      <c r="R347" s="20">
        <v>0</v>
      </c>
      <c r="S347" s="46">
        <v>0</v>
      </c>
      <c r="T347" s="20">
        <v>0</v>
      </c>
      <c r="U347" s="46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557.2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36">
        <f>SUM(D347:AG347)</f>
        <v>557.2</v>
      </c>
    </row>
    <row r="348" spans="1:34" s="1" customFormat="1" ht="9.75">
      <c r="A348" s="6"/>
      <c r="B348" s="13"/>
      <c r="C348" s="13"/>
      <c r="D348" s="15"/>
      <c r="E348" s="15"/>
      <c r="F348" s="14">
        <v>0</v>
      </c>
      <c r="G348" s="14">
        <v>0</v>
      </c>
      <c r="H348" s="15"/>
      <c r="I348" s="15"/>
      <c r="J348" s="15"/>
      <c r="K348" s="15"/>
      <c r="L348" s="15"/>
      <c r="M348" s="15"/>
      <c r="N348" s="15"/>
      <c r="O348" s="15"/>
      <c r="P348" s="15"/>
      <c r="Q348" s="46">
        <v>0</v>
      </c>
      <c r="R348" s="15"/>
      <c r="S348" s="46">
        <v>0</v>
      </c>
      <c r="T348" s="15"/>
      <c r="U348" s="46">
        <v>0</v>
      </c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37"/>
    </row>
    <row r="349" spans="2:76" s="1" customFormat="1" ht="9.75">
      <c r="B349" s="17" t="s">
        <v>676</v>
      </c>
      <c r="C349" s="16"/>
      <c r="D349" s="14">
        <f aca="true" t="shared" si="33" ref="D349:R349">SUM(D350:D379)</f>
        <v>0</v>
      </c>
      <c r="E349" s="14">
        <f t="shared" si="33"/>
        <v>0</v>
      </c>
      <c r="F349" s="14">
        <v>44323.454000000005</v>
      </c>
      <c r="G349" s="14">
        <v>45571.37641000001</v>
      </c>
      <c r="H349" s="14">
        <f t="shared" si="33"/>
        <v>3311</v>
      </c>
      <c r="I349" s="14">
        <f t="shared" si="33"/>
        <v>0</v>
      </c>
      <c r="J349" s="14">
        <f t="shared" si="33"/>
        <v>12779.826500000001</v>
      </c>
      <c r="K349" s="14">
        <f>SUM(K350:K379)</f>
        <v>0</v>
      </c>
      <c r="L349" s="14">
        <f>SUM(L350:L379)</f>
        <v>30322.12456</v>
      </c>
      <c r="M349" s="14">
        <f>SUM(M350:M379)</f>
        <v>0</v>
      </c>
      <c r="N349" s="14">
        <f>SUM(N350:N379)</f>
        <v>0</v>
      </c>
      <c r="O349" s="14">
        <f t="shared" si="33"/>
        <v>0</v>
      </c>
      <c r="P349" s="14">
        <f t="shared" si="33"/>
        <v>955.25</v>
      </c>
      <c r="Q349" s="46">
        <v>0</v>
      </c>
      <c r="R349" s="14">
        <f t="shared" si="33"/>
        <v>5531.407</v>
      </c>
      <c r="S349" s="46">
        <v>0</v>
      </c>
      <c r="T349" s="14">
        <f>SUM(T350:T379)</f>
        <v>5571.856</v>
      </c>
      <c r="U349" s="14">
        <v>34390.65</v>
      </c>
      <c r="V349" s="14">
        <f>SUM(V350:V379)</f>
        <v>0</v>
      </c>
      <c r="W349" s="14">
        <f aca="true" t="shared" si="34" ref="W349:AF349">SUM(W350:W379)</f>
        <v>637.90409</v>
      </c>
      <c r="X349" s="14">
        <f t="shared" si="34"/>
        <v>0</v>
      </c>
      <c r="Y349" s="14">
        <f t="shared" si="34"/>
        <v>5400</v>
      </c>
      <c r="Z349" s="14">
        <f>SUM(Z350:Z379)</f>
        <v>0</v>
      </c>
      <c r="AA349" s="14">
        <f t="shared" si="34"/>
        <v>1453.878</v>
      </c>
      <c r="AB349" s="14">
        <f t="shared" si="34"/>
        <v>0</v>
      </c>
      <c r="AC349" s="14">
        <f t="shared" si="34"/>
        <v>267.744</v>
      </c>
      <c r="AD349" s="14">
        <f t="shared" si="34"/>
        <v>0</v>
      </c>
      <c r="AE349" s="14">
        <f t="shared" si="34"/>
        <v>0</v>
      </c>
      <c r="AF349" s="14">
        <f t="shared" si="34"/>
        <v>0</v>
      </c>
      <c r="AG349" s="14">
        <f>SUM(AG350:AG379)</f>
        <v>91.954</v>
      </c>
      <c r="AH349" s="36">
        <f>SUM(D349:AG349)</f>
        <v>190608.42456</v>
      </c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2:34" s="1" customFormat="1" ht="9.75">
      <c r="B350" s="16"/>
      <c r="C350" s="16"/>
      <c r="D350" s="14"/>
      <c r="E350" s="14"/>
      <c r="F350" s="14">
        <v>0</v>
      </c>
      <c r="G350" s="14">
        <v>0</v>
      </c>
      <c r="H350" s="14"/>
      <c r="I350" s="14"/>
      <c r="J350" s="14"/>
      <c r="K350" s="14"/>
      <c r="L350" s="14"/>
      <c r="M350" s="14"/>
      <c r="N350" s="14"/>
      <c r="O350" s="14"/>
      <c r="P350" s="14"/>
      <c r="Q350" s="46">
        <v>0</v>
      </c>
      <c r="R350" s="14"/>
      <c r="S350" s="46">
        <v>0</v>
      </c>
      <c r="T350" s="14"/>
      <c r="U350" s="46">
        <v>0</v>
      </c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36">
        <f>SUM(D350:AG350)</f>
        <v>0</v>
      </c>
    </row>
    <row r="351" spans="1:34" s="21" customFormat="1" ht="9.75">
      <c r="A351" s="19"/>
      <c r="B351" s="18" t="s">
        <v>621</v>
      </c>
      <c r="C351" s="18" t="s">
        <v>620</v>
      </c>
      <c r="D351" s="20">
        <v>0</v>
      </c>
      <c r="E351" s="20">
        <v>0</v>
      </c>
      <c r="F351" s="46">
        <v>11062.296</v>
      </c>
      <c r="G351" s="14">
        <v>13167.15115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46">
        <v>0</v>
      </c>
      <c r="R351" s="20">
        <v>0</v>
      </c>
      <c r="S351" s="46">
        <v>0</v>
      </c>
      <c r="T351" s="20">
        <v>0</v>
      </c>
      <c r="U351" s="46">
        <v>10920</v>
      </c>
      <c r="V351" s="20">
        <v>0</v>
      </c>
      <c r="W351" s="20">
        <v>0</v>
      </c>
      <c r="X351" s="20">
        <v>0</v>
      </c>
      <c r="Y351" s="20">
        <v>0</v>
      </c>
      <c r="Z351" s="20">
        <v>0</v>
      </c>
      <c r="AA351" s="20">
        <v>0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36">
        <f>SUM(D351:AG351)</f>
        <v>35149.44715</v>
      </c>
    </row>
    <row r="352" spans="1:34" s="21" customFormat="1" ht="9.75">
      <c r="A352" s="19"/>
      <c r="B352" s="18" t="s">
        <v>623</v>
      </c>
      <c r="C352" s="18" t="s">
        <v>622</v>
      </c>
      <c r="D352" s="20">
        <v>0</v>
      </c>
      <c r="E352" s="20">
        <v>0</v>
      </c>
      <c r="F352" s="46">
        <v>18849.602</v>
      </c>
      <c r="G352" s="14">
        <v>14727.243680000001</v>
      </c>
      <c r="H352" s="20">
        <v>2296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46">
        <v>0</v>
      </c>
      <c r="R352" s="20">
        <v>0</v>
      </c>
      <c r="S352" s="46">
        <v>0</v>
      </c>
      <c r="T352" s="20">
        <v>5571.856</v>
      </c>
      <c r="U352" s="46">
        <v>13028.4</v>
      </c>
      <c r="V352" s="20">
        <v>0</v>
      </c>
      <c r="W352" s="20">
        <v>637.90409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36">
        <f>SUM(D352:AG352)</f>
        <v>55111.00577</v>
      </c>
    </row>
    <row r="353" spans="1:34" s="21" customFormat="1" ht="18.75">
      <c r="A353" s="19"/>
      <c r="B353" s="18" t="s">
        <v>625</v>
      </c>
      <c r="C353" s="18" t="s">
        <v>624</v>
      </c>
      <c r="D353" s="20">
        <v>0</v>
      </c>
      <c r="E353" s="20">
        <v>0</v>
      </c>
      <c r="F353" s="46">
        <v>0</v>
      </c>
      <c r="G353" s="14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30</v>
      </c>
      <c r="Q353" s="46">
        <v>0</v>
      </c>
      <c r="R353" s="20">
        <v>0</v>
      </c>
      <c r="S353" s="46">
        <v>0</v>
      </c>
      <c r="T353" s="20">
        <v>0</v>
      </c>
      <c r="U353" s="46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36">
        <f>SUM(D353:AG353)</f>
        <v>30</v>
      </c>
    </row>
    <row r="354" spans="1:34" s="21" customFormat="1" ht="9.75">
      <c r="A354" s="19"/>
      <c r="B354" s="18" t="s">
        <v>627</v>
      </c>
      <c r="C354" s="18" t="s">
        <v>626</v>
      </c>
      <c r="D354" s="20">
        <v>0</v>
      </c>
      <c r="E354" s="20">
        <v>0</v>
      </c>
      <c r="F354" s="46">
        <v>0</v>
      </c>
      <c r="G354" s="14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170</v>
      </c>
      <c r="Q354" s="46">
        <v>0</v>
      </c>
      <c r="R354" s="20">
        <v>0</v>
      </c>
      <c r="S354" s="46">
        <v>0</v>
      </c>
      <c r="T354" s="20">
        <v>0</v>
      </c>
      <c r="U354" s="46">
        <v>0</v>
      </c>
      <c r="V354" s="20">
        <v>0</v>
      </c>
      <c r="W354" s="20">
        <v>0</v>
      </c>
      <c r="X354" s="20">
        <v>0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36">
        <f>SUM(D354:AG354)</f>
        <v>170</v>
      </c>
    </row>
    <row r="355" spans="1:34" s="21" customFormat="1" ht="9.75">
      <c r="A355" s="19"/>
      <c r="B355" s="18" t="s">
        <v>629</v>
      </c>
      <c r="C355" s="18" t="s">
        <v>628</v>
      </c>
      <c r="D355" s="20">
        <v>0</v>
      </c>
      <c r="E355" s="20">
        <v>0</v>
      </c>
      <c r="F355" s="46">
        <v>127.55</v>
      </c>
      <c r="G355" s="14">
        <v>0</v>
      </c>
      <c r="H355" s="20">
        <v>378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55</v>
      </c>
      <c r="Q355" s="46">
        <v>0</v>
      </c>
      <c r="R355" s="20">
        <v>0</v>
      </c>
      <c r="S355" s="46">
        <v>0</v>
      </c>
      <c r="T355" s="20">
        <v>0</v>
      </c>
      <c r="U355" s="46">
        <v>0</v>
      </c>
      <c r="V355" s="20">
        <v>0</v>
      </c>
      <c r="W355" s="20">
        <v>0</v>
      </c>
      <c r="X355" s="20">
        <v>0</v>
      </c>
      <c r="Y355" s="20">
        <v>0</v>
      </c>
      <c r="Z355" s="20">
        <v>0</v>
      </c>
      <c r="AA355" s="20">
        <v>0</v>
      </c>
      <c r="AB355" s="20">
        <v>0</v>
      </c>
      <c r="AC355" s="20">
        <v>0</v>
      </c>
      <c r="AD355" s="20">
        <v>0</v>
      </c>
      <c r="AE355" s="20">
        <v>0</v>
      </c>
      <c r="AF355" s="20">
        <v>0</v>
      </c>
      <c r="AG355" s="20">
        <v>0</v>
      </c>
      <c r="AH355" s="36">
        <f>SUM(D355:AG355)</f>
        <v>560.55</v>
      </c>
    </row>
    <row r="356" spans="1:34" s="21" customFormat="1" ht="18.75">
      <c r="A356" s="19"/>
      <c r="B356" s="18" t="s">
        <v>631</v>
      </c>
      <c r="C356" s="18" t="s">
        <v>630</v>
      </c>
      <c r="D356" s="20">
        <v>0</v>
      </c>
      <c r="E356" s="20">
        <v>0</v>
      </c>
      <c r="F356" s="46">
        <v>0</v>
      </c>
      <c r="G356" s="14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75</v>
      </c>
      <c r="Q356" s="46">
        <v>0</v>
      </c>
      <c r="R356" s="20">
        <v>0</v>
      </c>
      <c r="S356" s="46">
        <v>0</v>
      </c>
      <c r="T356" s="20">
        <v>0</v>
      </c>
      <c r="U356" s="46">
        <v>0</v>
      </c>
      <c r="V356" s="20">
        <v>0</v>
      </c>
      <c r="W356" s="20">
        <v>0</v>
      </c>
      <c r="X356" s="20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36">
        <f>SUM(D356:AG356)</f>
        <v>75</v>
      </c>
    </row>
    <row r="357" spans="1:34" s="21" customFormat="1" ht="18.75">
      <c r="A357" s="19"/>
      <c r="B357" s="18" t="s">
        <v>633</v>
      </c>
      <c r="C357" s="18" t="s">
        <v>632</v>
      </c>
      <c r="D357" s="20">
        <v>0</v>
      </c>
      <c r="E357" s="20">
        <v>0</v>
      </c>
      <c r="F357" s="46">
        <v>0</v>
      </c>
      <c r="G357" s="14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121</v>
      </c>
      <c r="Q357" s="46">
        <v>0</v>
      </c>
      <c r="R357" s="20">
        <v>0</v>
      </c>
      <c r="S357" s="46">
        <v>0</v>
      </c>
      <c r="T357" s="20">
        <v>0</v>
      </c>
      <c r="U357" s="46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0</v>
      </c>
      <c r="AA357" s="20">
        <v>0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36">
        <f>SUM(D357:AG357)</f>
        <v>121</v>
      </c>
    </row>
    <row r="358" spans="1:34" s="21" customFormat="1" ht="9.75">
      <c r="A358" s="19"/>
      <c r="B358" s="18" t="s">
        <v>635</v>
      </c>
      <c r="C358" s="18" t="s">
        <v>634</v>
      </c>
      <c r="D358" s="20">
        <v>0</v>
      </c>
      <c r="E358" s="20">
        <v>0</v>
      </c>
      <c r="F358" s="46">
        <v>0</v>
      </c>
      <c r="G358" s="14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120</v>
      </c>
      <c r="Q358" s="46">
        <v>0</v>
      </c>
      <c r="R358" s="20">
        <v>0</v>
      </c>
      <c r="S358" s="46">
        <v>0</v>
      </c>
      <c r="T358" s="20">
        <v>0</v>
      </c>
      <c r="U358" s="46">
        <v>0</v>
      </c>
      <c r="V358" s="20">
        <v>0</v>
      </c>
      <c r="W358" s="20">
        <v>0</v>
      </c>
      <c r="X358" s="20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36">
        <f>SUM(D358:AG358)</f>
        <v>120</v>
      </c>
    </row>
    <row r="359" spans="1:34" s="21" customFormat="1" ht="9.75">
      <c r="A359" s="19"/>
      <c r="B359" s="18" t="s">
        <v>637</v>
      </c>
      <c r="C359" s="18" t="s">
        <v>636</v>
      </c>
      <c r="D359" s="20">
        <v>0</v>
      </c>
      <c r="E359" s="20">
        <v>0</v>
      </c>
      <c r="F359" s="46">
        <v>0</v>
      </c>
      <c r="G359" s="14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50</v>
      </c>
      <c r="Q359" s="46">
        <v>0</v>
      </c>
      <c r="R359" s="20">
        <v>0</v>
      </c>
      <c r="S359" s="46">
        <v>0</v>
      </c>
      <c r="T359" s="20">
        <v>0</v>
      </c>
      <c r="U359" s="46">
        <v>0</v>
      </c>
      <c r="V359" s="20">
        <v>0</v>
      </c>
      <c r="W359" s="20">
        <v>0</v>
      </c>
      <c r="X359" s="20">
        <v>0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36">
        <f>SUM(D359:AG359)</f>
        <v>50</v>
      </c>
    </row>
    <row r="360" spans="1:34" s="21" customFormat="1" ht="18.75">
      <c r="A360" s="19"/>
      <c r="B360" s="18" t="s">
        <v>639</v>
      </c>
      <c r="C360" s="18" t="s">
        <v>638</v>
      </c>
      <c r="D360" s="20">
        <v>0</v>
      </c>
      <c r="E360" s="20">
        <v>0</v>
      </c>
      <c r="F360" s="46">
        <v>0</v>
      </c>
      <c r="G360" s="14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165</v>
      </c>
      <c r="Q360" s="46">
        <v>0</v>
      </c>
      <c r="R360" s="20">
        <v>0</v>
      </c>
      <c r="S360" s="46">
        <v>0</v>
      </c>
      <c r="T360" s="20">
        <v>0</v>
      </c>
      <c r="U360" s="46">
        <v>0</v>
      </c>
      <c r="V360" s="20">
        <v>0</v>
      </c>
      <c r="W360" s="20">
        <v>0</v>
      </c>
      <c r="X360" s="20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36">
        <f>SUM(D360:AG360)</f>
        <v>165</v>
      </c>
    </row>
    <row r="361" spans="1:34" s="21" customFormat="1" ht="9.75">
      <c r="A361" s="19"/>
      <c r="B361" s="18" t="s">
        <v>641</v>
      </c>
      <c r="C361" s="18" t="s">
        <v>640</v>
      </c>
      <c r="D361" s="20">
        <v>0</v>
      </c>
      <c r="E361" s="20">
        <v>0</v>
      </c>
      <c r="F361" s="46">
        <v>0</v>
      </c>
      <c r="G361" s="14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125</v>
      </c>
      <c r="Q361" s="46">
        <v>0</v>
      </c>
      <c r="R361" s="20">
        <v>0</v>
      </c>
      <c r="S361" s="46">
        <v>0</v>
      </c>
      <c r="T361" s="20">
        <v>0</v>
      </c>
      <c r="U361" s="46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36">
        <f>SUM(D361:AG361)</f>
        <v>125</v>
      </c>
    </row>
    <row r="362" spans="1:34" s="21" customFormat="1" ht="9.75">
      <c r="A362" s="19"/>
      <c r="B362" s="18" t="s">
        <v>643</v>
      </c>
      <c r="C362" s="18" t="s">
        <v>642</v>
      </c>
      <c r="D362" s="20">
        <v>0</v>
      </c>
      <c r="E362" s="20">
        <v>0</v>
      </c>
      <c r="F362" s="46">
        <v>0</v>
      </c>
      <c r="G362" s="14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15</v>
      </c>
      <c r="Q362" s="46">
        <v>0</v>
      </c>
      <c r="R362" s="20">
        <v>0</v>
      </c>
      <c r="S362" s="46">
        <v>0</v>
      </c>
      <c r="T362" s="20">
        <v>0</v>
      </c>
      <c r="U362" s="46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36">
        <f>SUM(D362:AG362)</f>
        <v>15</v>
      </c>
    </row>
    <row r="363" spans="1:34" s="21" customFormat="1" ht="9.75">
      <c r="A363" s="19"/>
      <c r="B363" s="18" t="s">
        <v>645</v>
      </c>
      <c r="C363" s="18" t="s">
        <v>644</v>
      </c>
      <c r="D363" s="20">
        <v>0</v>
      </c>
      <c r="E363" s="20">
        <v>0</v>
      </c>
      <c r="F363" s="46">
        <v>0</v>
      </c>
      <c r="G363" s="14">
        <v>0</v>
      </c>
      <c r="H363" s="20">
        <v>616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46">
        <v>0</v>
      </c>
      <c r="R363" s="20">
        <v>0</v>
      </c>
      <c r="S363" s="46">
        <v>0</v>
      </c>
      <c r="T363" s="20">
        <v>0</v>
      </c>
      <c r="U363" s="46">
        <v>0</v>
      </c>
      <c r="V363" s="20">
        <v>0</v>
      </c>
      <c r="W363" s="20">
        <v>0</v>
      </c>
      <c r="X363" s="20">
        <v>0</v>
      </c>
      <c r="Y363" s="20">
        <v>5400</v>
      </c>
      <c r="Z363" s="20">
        <v>0</v>
      </c>
      <c r="AA363" s="20">
        <v>0</v>
      </c>
      <c r="AB363" s="20">
        <v>0</v>
      </c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36">
        <f>SUM(D363:AG363)</f>
        <v>6016</v>
      </c>
    </row>
    <row r="364" spans="1:34" s="21" customFormat="1" ht="9.75">
      <c r="A364" s="19"/>
      <c r="B364" s="18" t="s">
        <v>647</v>
      </c>
      <c r="C364" s="18" t="s">
        <v>646</v>
      </c>
      <c r="D364" s="20">
        <v>0</v>
      </c>
      <c r="E364" s="20">
        <v>0</v>
      </c>
      <c r="F364" s="46">
        <v>3543</v>
      </c>
      <c r="G364" s="14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46">
        <v>0</v>
      </c>
      <c r="R364" s="20">
        <v>0</v>
      </c>
      <c r="S364" s="46">
        <v>0</v>
      </c>
      <c r="T364" s="20">
        <v>0</v>
      </c>
      <c r="U364" s="46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36">
        <f>SUM(D364:AG364)</f>
        <v>3543</v>
      </c>
    </row>
    <row r="365" spans="1:34" s="21" customFormat="1" ht="18.75">
      <c r="A365" s="19"/>
      <c r="B365" s="18" t="s">
        <v>649</v>
      </c>
      <c r="C365" s="18" t="s">
        <v>648</v>
      </c>
      <c r="D365" s="20">
        <v>0</v>
      </c>
      <c r="E365" s="20">
        <v>0</v>
      </c>
      <c r="F365" s="46">
        <v>0</v>
      </c>
      <c r="G365" s="14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3.75</v>
      </c>
      <c r="Q365" s="46">
        <v>0</v>
      </c>
      <c r="R365" s="20">
        <v>0</v>
      </c>
      <c r="S365" s="46">
        <v>0</v>
      </c>
      <c r="T365" s="20">
        <v>0</v>
      </c>
      <c r="U365" s="46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36">
        <f>SUM(D365:AG365)</f>
        <v>3.75</v>
      </c>
    </row>
    <row r="366" spans="1:34" s="21" customFormat="1" ht="9.75">
      <c r="A366" s="19"/>
      <c r="B366" s="18" t="s">
        <v>651</v>
      </c>
      <c r="C366" s="18" t="s">
        <v>650</v>
      </c>
      <c r="D366" s="20">
        <v>0</v>
      </c>
      <c r="E366" s="20">
        <v>0</v>
      </c>
      <c r="F366" s="46">
        <v>111.15</v>
      </c>
      <c r="G366" s="14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46">
        <v>0</v>
      </c>
      <c r="R366" s="20">
        <v>0</v>
      </c>
      <c r="S366" s="46">
        <v>0</v>
      </c>
      <c r="T366" s="20">
        <v>0</v>
      </c>
      <c r="U366" s="46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36">
        <f>SUM(D366:AG366)</f>
        <v>111.15</v>
      </c>
    </row>
    <row r="367" spans="1:34" s="21" customFormat="1" ht="9.75">
      <c r="A367" s="19"/>
      <c r="B367" s="18" t="s">
        <v>653</v>
      </c>
      <c r="C367" s="18" t="s">
        <v>652</v>
      </c>
      <c r="D367" s="20">
        <v>0</v>
      </c>
      <c r="E367" s="20">
        <v>0</v>
      </c>
      <c r="F367" s="46">
        <v>0</v>
      </c>
      <c r="G367" s="14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25.5</v>
      </c>
      <c r="Q367" s="46">
        <v>0</v>
      </c>
      <c r="R367" s="20">
        <v>0</v>
      </c>
      <c r="S367" s="46">
        <v>0</v>
      </c>
      <c r="T367" s="20">
        <v>0</v>
      </c>
      <c r="U367" s="46">
        <v>0</v>
      </c>
      <c r="V367" s="20">
        <v>0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36">
        <f>SUM(D367:AG367)</f>
        <v>25.5</v>
      </c>
    </row>
    <row r="368" spans="1:34" s="21" customFormat="1" ht="9.75">
      <c r="A368" s="19"/>
      <c r="B368" s="18" t="s">
        <v>655</v>
      </c>
      <c r="C368" s="18" t="s">
        <v>654</v>
      </c>
      <c r="D368" s="20">
        <v>0</v>
      </c>
      <c r="E368" s="20">
        <v>0</v>
      </c>
      <c r="F368" s="46">
        <v>0</v>
      </c>
      <c r="G368" s="14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46">
        <v>0</v>
      </c>
      <c r="R368" s="20">
        <v>0</v>
      </c>
      <c r="S368" s="46">
        <v>0</v>
      </c>
      <c r="T368" s="20">
        <v>0</v>
      </c>
      <c r="U368" s="46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91.954</v>
      </c>
      <c r="AH368" s="36">
        <f>SUM(D368:AG368)</f>
        <v>91.954</v>
      </c>
    </row>
    <row r="369" spans="1:34" s="21" customFormat="1" ht="9.75">
      <c r="A369" s="19"/>
      <c r="B369" s="18" t="s">
        <v>657</v>
      </c>
      <c r="C369" s="18" t="s">
        <v>656</v>
      </c>
      <c r="D369" s="20">
        <v>0</v>
      </c>
      <c r="E369" s="20">
        <v>0</v>
      </c>
      <c r="F369" s="46">
        <v>3796.131</v>
      </c>
      <c r="G369" s="14">
        <v>6736.04474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46">
        <v>0</v>
      </c>
      <c r="R369" s="20">
        <v>0</v>
      </c>
      <c r="S369" s="46">
        <v>0</v>
      </c>
      <c r="T369" s="20">
        <v>0</v>
      </c>
      <c r="U369" s="46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36">
        <f>SUM(D369:AG369)</f>
        <v>10532.17574</v>
      </c>
    </row>
    <row r="370" spans="1:34" s="21" customFormat="1" ht="9.75">
      <c r="A370" s="19"/>
      <c r="B370" s="18" t="s">
        <v>659</v>
      </c>
      <c r="C370" s="18" t="s">
        <v>658</v>
      </c>
      <c r="D370" s="20">
        <v>0</v>
      </c>
      <c r="E370" s="20">
        <v>0</v>
      </c>
      <c r="F370" s="46">
        <v>0</v>
      </c>
      <c r="G370" s="14">
        <v>0</v>
      </c>
      <c r="H370" s="20">
        <v>0</v>
      </c>
      <c r="I370" s="20">
        <v>0</v>
      </c>
      <c r="J370" s="20">
        <v>3827.70859</v>
      </c>
      <c r="K370" s="20">
        <v>0</v>
      </c>
      <c r="L370" s="20">
        <v>5784.85738</v>
      </c>
      <c r="M370" s="20">
        <v>0</v>
      </c>
      <c r="N370" s="20">
        <v>0</v>
      </c>
      <c r="O370" s="20">
        <v>0</v>
      </c>
      <c r="P370" s="20">
        <v>0</v>
      </c>
      <c r="Q370" s="46">
        <v>0</v>
      </c>
      <c r="R370" s="20">
        <v>0</v>
      </c>
      <c r="S370" s="46">
        <v>0</v>
      </c>
      <c r="T370" s="20">
        <v>0</v>
      </c>
      <c r="U370" s="46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36">
        <f>SUM(D370:AG370)</f>
        <v>9612.56597</v>
      </c>
    </row>
    <row r="371" spans="1:34" s="21" customFormat="1" ht="9.75">
      <c r="A371" s="19"/>
      <c r="B371" s="18" t="s">
        <v>661</v>
      </c>
      <c r="C371" s="18" t="s">
        <v>660</v>
      </c>
      <c r="D371" s="20">
        <v>0</v>
      </c>
      <c r="E371" s="20">
        <v>0</v>
      </c>
      <c r="F371" s="46">
        <v>949.74</v>
      </c>
      <c r="G371" s="14">
        <v>0</v>
      </c>
      <c r="H371" s="20">
        <v>0</v>
      </c>
      <c r="I371" s="20">
        <v>0</v>
      </c>
      <c r="J371" s="20">
        <v>8952.11791</v>
      </c>
      <c r="K371" s="20">
        <v>0</v>
      </c>
      <c r="L371" s="20">
        <v>24537.26718</v>
      </c>
      <c r="M371" s="20">
        <v>0</v>
      </c>
      <c r="N371" s="20">
        <v>0</v>
      </c>
      <c r="O371" s="20">
        <v>0</v>
      </c>
      <c r="P371" s="20">
        <v>0</v>
      </c>
      <c r="Q371" s="46">
        <v>0</v>
      </c>
      <c r="R371" s="20">
        <v>0</v>
      </c>
      <c r="S371" s="46">
        <v>0</v>
      </c>
      <c r="T371" s="20">
        <v>0</v>
      </c>
      <c r="U371" s="46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0</v>
      </c>
      <c r="AA371" s="20">
        <v>0</v>
      </c>
      <c r="AB371" s="20">
        <v>0</v>
      </c>
      <c r="AC371" s="20">
        <v>267.744</v>
      </c>
      <c r="AD371" s="20">
        <v>0</v>
      </c>
      <c r="AE371" s="20">
        <v>0</v>
      </c>
      <c r="AF371" s="20">
        <v>0</v>
      </c>
      <c r="AG371" s="20">
        <v>0</v>
      </c>
      <c r="AH371" s="36">
        <f>SUM(D371:AG371)</f>
        <v>34706.86909</v>
      </c>
    </row>
    <row r="372" spans="1:34" s="21" customFormat="1" ht="18.75">
      <c r="A372" s="19"/>
      <c r="B372" s="18" t="s">
        <v>663</v>
      </c>
      <c r="C372" s="18" t="s">
        <v>662</v>
      </c>
      <c r="D372" s="20">
        <v>0</v>
      </c>
      <c r="E372" s="20">
        <v>0</v>
      </c>
      <c r="F372" s="46">
        <v>704.98</v>
      </c>
      <c r="G372" s="14">
        <v>7262.62253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46">
        <v>0</v>
      </c>
      <c r="R372" s="20">
        <v>0</v>
      </c>
      <c r="S372" s="46">
        <v>0</v>
      </c>
      <c r="T372" s="20">
        <v>0</v>
      </c>
      <c r="U372" s="46">
        <v>7302.75</v>
      </c>
      <c r="V372" s="20">
        <v>0</v>
      </c>
      <c r="W372" s="20">
        <v>0</v>
      </c>
      <c r="X372" s="20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20">
        <v>0</v>
      </c>
      <c r="AE372" s="20">
        <v>0</v>
      </c>
      <c r="AF372" s="20">
        <v>0</v>
      </c>
      <c r="AG372" s="20">
        <v>0</v>
      </c>
      <c r="AH372" s="36">
        <f>SUM(D372:AG372)</f>
        <v>15270.35253</v>
      </c>
    </row>
    <row r="373" spans="1:34" s="21" customFormat="1" ht="9.75">
      <c r="A373" s="19"/>
      <c r="B373" s="18" t="s">
        <v>665</v>
      </c>
      <c r="C373" s="18" t="s">
        <v>664</v>
      </c>
      <c r="D373" s="20">
        <v>0</v>
      </c>
      <c r="E373" s="20">
        <v>0</v>
      </c>
      <c r="F373" s="46">
        <v>4745.682</v>
      </c>
      <c r="G373" s="14">
        <v>3122.31243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46">
        <v>0</v>
      </c>
      <c r="R373" s="20">
        <v>0</v>
      </c>
      <c r="S373" s="46">
        <v>0</v>
      </c>
      <c r="T373" s="20">
        <v>0</v>
      </c>
      <c r="U373" s="46">
        <v>3139.5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36">
        <f>SUM(D373:AG373)</f>
        <v>11007.494429999999</v>
      </c>
    </row>
    <row r="374" spans="1:34" s="21" customFormat="1" ht="9.75">
      <c r="A374" s="19"/>
      <c r="B374" s="18" t="s">
        <v>667</v>
      </c>
      <c r="C374" s="18" t="s">
        <v>666</v>
      </c>
      <c r="D374" s="20">
        <v>0</v>
      </c>
      <c r="E374" s="20">
        <v>0</v>
      </c>
      <c r="F374" s="46">
        <v>433.323</v>
      </c>
      <c r="G374" s="14">
        <v>556.00188</v>
      </c>
      <c r="H374" s="20">
        <v>21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46">
        <v>0</v>
      </c>
      <c r="R374" s="20">
        <v>0</v>
      </c>
      <c r="S374" s="46">
        <v>0</v>
      </c>
      <c r="T374" s="20">
        <v>0</v>
      </c>
      <c r="U374" s="46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36">
        <f>SUM(D374:AG374)</f>
        <v>1010.32488</v>
      </c>
    </row>
    <row r="375" spans="1:34" s="21" customFormat="1" ht="9.75">
      <c r="A375" s="19"/>
      <c r="B375" s="18" t="s">
        <v>669</v>
      </c>
      <c r="C375" s="18" t="s">
        <v>668</v>
      </c>
      <c r="D375" s="20">
        <v>0</v>
      </c>
      <c r="E375" s="20">
        <v>0</v>
      </c>
      <c r="F375" s="46">
        <v>0</v>
      </c>
      <c r="G375" s="14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46">
        <v>0</v>
      </c>
      <c r="R375" s="20">
        <v>2400</v>
      </c>
      <c r="S375" s="46">
        <v>0</v>
      </c>
      <c r="T375" s="20">
        <v>0</v>
      </c>
      <c r="U375" s="46">
        <v>0</v>
      </c>
      <c r="V375" s="20">
        <v>0</v>
      </c>
      <c r="W375" s="20">
        <v>0</v>
      </c>
      <c r="X375" s="20">
        <v>0</v>
      </c>
      <c r="Y375" s="20">
        <v>0</v>
      </c>
      <c r="Z375" s="20">
        <v>0</v>
      </c>
      <c r="AA375" s="20">
        <v>0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36">
        <f>SUM(D375:AG375)</f>
        <v>2400</v>
      </c>
    </row>
    <row r="376" spans="1:34" s="21" customFormat="1" ht="9.75">
      <c r="A376" s="19"/>
      <c r="B376" s="18" t="s">
        <v>671</v>
      </c>
      <c r="C376" s="18" t="s">
        <v>670</v>
      </c>
      <c r="D376" s="20">
        <v>0</v>
      </c>
      <c r="E376" s="20">
        <v>0</v>
      </c>
      <c r="F376" s="46">
        <v>0</v>
      </c>
      <c r="G376" s="14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46">
        <v>0</v>
      </c>
      <c r="R376" s="20">
        <v>1187.407</v>
      </c>
      <c r="S376" s="46">
        <v>0</v>
      </c>
      <c r="T376" s="20">
        <v>0</v>
      </c>
      <c r="U376" s="46">
        <v>0</v>
      </c>
      <c r="V376" s="20">
        <v>0</v>
      </c>
      <c r="W376" s="20">
        <v>0</v>
      </c>
      <c r="X376" s="20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36">
        <f>SUM(D376:AG376)</f>
        <v>1187.407</v>
      </c>
    </row>
    <row r="377" spans="1:34" s="21" customFormat="1" ht="9.75">
      <c r="A377" s="19"/>
      <c r="B377" s="18" t="s">
        <v>673</v>
      </c>
      <c r="C377" s="18" t="s">
        <v>672</v>
      </c>
      <c r="D377" s="20">
        <v>0</v>
      </c>
      <c r="E377" s="20">
        <v>0</v>
      </c>
      <c r="F377" s="14">
        <v>0</v>
      </c>
      <c r="G377" s="14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46">
        <v>0</v>
      </c>
      <c r="R377" s="20">
        <v>1944</v>
      </c>
      <c r="S377" s="46">
        <v>0</v>
      </c>
      <c r="T377" s="20">
        <v>0</v>
      </c>
      <c r="U377" s="46">
        <v>0</v>
      </c>
      <c r="V377" s="20">
        <v>0</v>
      </c>
      <c r="W377" s="20">
        <v>0</v>
      </c>
      <c r="X377" s="20">
        <v>0</v>
      </c>
      <c r="Y377" s="20">
        <v>0</v>
      </c>
      <c r="Z377" s="20">
        <v>0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36">
        <f>SUM(D377:AG377)</f>
        <v>1944</v>
      </c>
    </row>
    <row r="378" spans="1:34" s="21" customFormat="1" ht="28.5">
      <c r="A378" s="19"/>
      <c r="B378" s="18" t="s">
        <v>675</v>
      </c>
      <c r="C378" s="18" t="s">
        <v>674</v>
      </c>
      <c r="D378" s="20">
        <v>0</v>
      </c>
      <c r="E378" s="20">
        <v>0</v>
      </c>
      <c r="F378" s="14">
        <v>0</v>
      </c>
      <c r="G378" s="14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46">
        <v>0</v>
      </c>
      <c r="R378" s="20">
        <v>0</v>
      </c>
      <c r="S378" s="46">
        <v>0</v>
      </c>
      <c r="T378" s="20">
        <v>0</v>
      </c>
      <c r="U378" s="46">
        <v>0</v>
      </c>
      <c r="V378" s="20">
        <v>0</v>
      </c>
      <c r="W378" s="20">
        <v>0</v>
      </c>
      <c r="X378" s="20">
        <v>0</v>
      </c>
      <c r="Y378" s="20">
        <v>0</v>
      </c>
      <c r="Z378" s="20">
        <v>0</v>
      </c>
      <c r="AA378" s="20">
        <v>1453.878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36">
        <f>SUM(D378:AG378)</f>
        <v>1453.878</v>
      </c>
    </row>
    <row r="379" spans="1:34" s="1" customFormat="1" ht="9.75">
      <c r="A379" s="6"/>
      <c r="B379" s="13"/>
      <c r="C379" s="13"/>
      <c r="D379" s="15"/>
      <c r="E379" s="15"/>
      <c r="F379" s="14">
        <v>0</v>
      </c>
      <c r="G379" s="14">
        <v>0</v>
      </c>
      <c r="H379" s="15"/>
      <c r="I379" s="15"/>
      <c r="J379" s="15"/>
      <c r="K379" s="15"/>
      <c r="L379" s="15"/>
      <c r="M379" s="15"/>
      <c r="N379" s="15"/>
      <c r="O379" s="15"/>
      <c r="P379" s="15"/>
      <c r="Q379" s="46">
        <v>0</v>
      </c>
      <c r="R379" s="15"/>
      <c r="S379" s="46">
        <v>0</v>
      </c>
      <c r="T379" s="15"/>
      <c r="U379" s="46">
        <v>0</v>
      </c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37"/>
    </row>
    <row r="380" spans="2:76" s="1" customFormat="1" ht="9.75">
      <c r="B380" s="17" t="s">
        <v>679</v>
      </c>
      <c r="C380" s="16"/>
      <c r="D380" s="14">
        <f aca="true" t="shared" si="35" ref="D380:R380">SUM(D381:D383)</f>
        <v>0</v>
      </c>
      <c r="E380" s="14">
        <f t="shared" si="35"/>
        <v>0</v>
      </c>
      <c r="F380" s="14">
        <v>0</v>
      </c>
      <c r="G380" s="14">
        <v>0</v>
      </c>
      <c r="H380" s="14">
        <f t="shared" si="35"/>
        <v>0</v>
      </c>
      <c r="I380" s="14">
        <f t="shared" si="35"/>
        <v>0</v>
      </c>
      <c r="J380" s="14">
        <f t="shared" si="35"/>
        <v>0</v>
      </c>
      <c r="K380" s="14">
        <f>SUM(K381:K383)</f>
        <v>0</v>
      </c>
      <c r="L380" s="14">
        <f>SUM(L381:L383)</f>
        <v>0</v>
      </c>
      <c r="M380" s="14">
        <f>SUM(M381:M383)</f>
        <v>0</v>
      </c>
      <c r="N380" s="14">
        <f>SUM(N381:N383)</f>
        <v>80.782</v>
      </c>
      <c r="O380" s="14">
        <f t="shared" si="35"/>
        <v>0</v>
      </c>
      <c r="P380" s="14">
        <f t="shared" si="35"/>
        <v>0</v>
      </c>
      <c r="Q380" s="46">
        <v>0</v>
      </c>
      <c r="R380" s="14">
        <f t="shared" si="35"/>
        <v>0</v>
      </c>
      <c r="S380" s="46">
        <v>0</v>
      </c>
      <c r="T380" s="14">
        <f>SUM(T381:T383)</f>
        <v>0</v>
      </c>
      <c r="U380" s="46">
        <v>0</v>
      </c>
      <c r="V380" s="14">
        <f>SUM(V381:V383)</f>
        <v>0</v>
      </c>
      <c r="W380" s="14">
        <f aca="true" t="shared" si="36" ref="W380:AF380">SUM(W381:W383)</f>
        <v>0</v>
      </c>
      <c r="X380" s="14">
        <f t="shared" si="36"/>
        <v>0</v>
      </c>
      <c r="Y380" s="14">
        <f t="shared" si="36"/>
        <v>0</v>
      </c>
      <c r="Z380" s="14">
        <f>SUM(Z381:Z383)</f>
        <v>0</v>
      </c>
      <c r="AA380" s="14">
        <f t="shared" si="36"/>
        <v>0</v>
      </c>
      <c r="AB380" s="14">
        <f t="shared" si="36"/>
        <v>0</v>
      </c>
      <c r="AC380" s="14">
        <f t="shared" si="36"/>
        <v>0</v>
      </c>
      <c r="AD380" s="14">
        <f t="shared" si="36"/>
        <v>0</v>
      </c>
      <c r="AE380" s="14">
        <f t="shared" si="36"/>
        <v>0</v>
      </c>
      <c r="AF380" s="14">
        <f t="shared" si="36"/>
        <v>0</v>
      </c>
      <c r="AG380" s="14">
        <f>SUM(AG381:AG383)</f>
        <v>0</v>
      </c>
      <c r="AH380" s="36">
        <f>SUM(D380:AG380)</f>
        <v>80.782</v>
      </c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</row>
    <row r="381" spans="2:34" s="1" customFormat="1" ht="9.75">
      <c r="B381" s="16"/>
      <c r="C381" s="16"/>
      <c r="D381" s="14"/>
      <c r="E381" s="14"/>
      <c r="F381" s="14">
        <v>0</v>
      </c>
      <c r="G381" s="14">
        <v>0</v>
      </c>
      <c r="H381" s="14"/>
      <c r="I381" s="14"/>
      <c r="J381" s="14"/>
      <c r="K381" s="14"/>
      <c r="L381" s="14"/>
      <c r="M381" s="14"/>
      <c r="N381" s="14"/>
      <c r="O381" s="14"/>
      <c r="P381" s="14"/>
      <c r="Q381" s="46">
        <v>0</v>
      </c>
      <c r="R381" s="14"/>
      <c r="S381" s="46">
        <v>0</v>
      </c>
      <c r="T381" s="14"/>
      <c r="U381" s="46">
        <v>0</v>
      </c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36">
        <f>SUM(D381:AG381)</f>
        <v>0</v>
      </c>
    </row>
    <row r="382" spans="1:34" s="21" customFormat="1" ht="9.75">
      <c r="A382" s="19"/>
      <c r="B382" s="18" t="s">
        <v>678</v>
      </c>
      <c r="C382" s="18" t="s">
        <v>677</v>
      </c>
      <c r="D382" s="20">
        <v>0</v>
      </c>
      <c r="E382" s="20">
        <v>0</v>
      </c>
      <c r="F382" s="14">
        <v>0</v>
      </c>
      <c r="G382" s="14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80.782</v>
      </c>
      <c r="O382" s="20">
        <v>0</v>
      </c>
      <c r="P382" s="20">
        <v>0</v>
      </c>
      <c r="Q382" s="46">
        <v>0</v>
      </c>
      <c r="R382" s="20">
        <v>0</v>
      </c>
      <c r="S382" s="46">
        <v>0</v>
      </c>
      <c r="T382" s="20">
        <v>0</v>
      </c>
      <c r="U382" s="46">
        <v>0</v>
      </c>
      <c r="V382" s="20">
        <v>0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36">
        <f>SUM(D382:AG382)</f>
        <v>80.782</v>
      </c>
    </row>
    <row r="383" spans="1:34" s="1" customFormat="1" ht="9.75">
      <c r="A383" s="6"/>
      <c r="B383" s="13"/>
      <c r="C383" s="13"/>
      <c r="D383" s="15"/>
      <c r="E383" s="15"/>
      <c r="F383" s="14">
        <v>0</v>
      </c>
      <c r="G383" s="14">
        <v>0</v>
      </c>
      <c r="H383" s="15"/>
      <c r="I383" s="15"/>
      <c r="J383" s="15"/>
      <c r="K383" s="15"/>
      <c r="L383" s="15"/>
      <c r="M383" s="15"/>
      <c r="N383" s="15"/>
      <c r="O383" s="15"/>
      <c r="P383" s="15"/>
      <c r="Q383" s="46">
        <v>0</v>
      </c>
      <c r="R383" s="15"/>
      <c r="S383" s="46">
        <v>0</v>
      </c>
      <c r="T383" s="15"/>
      <c r="U383" s="46">
        <v>0</v>
      </c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37"/>
    </row>
    <row r="384" spans="2:76" s="1" customFormat="1" ht="9.75">
      <c r="B384" s="17" t="s">
        <v>684</v>
      </c>
      <c r="C384" s="16"/>
      <c r="D384" s="14">
        <f aca="true" t="shared" si="37" ref="D384:R384">SUM(D385:D388)</f>
        <v>0</v>
      </c>
      <c r="E384" s="14">
        <f t="shared" si="37"/>
        <v>0</v>
      </c>
      <c r="F384" s="14">
        <v>0</v>
      </c>
      <c r="G384" s="14">
        <v>0</v>
      </c>
      <c r="H384" s="14">
        <f t="shared" si="37"/>
        <v>0</v>
      </c>
      <c r="I384" s="14">
        <f t="shared" si="37"/>
        <v>0</v>
      </c>
      <c r="J384" s="14">
        <f t="shared" si="37"/>
        <v>0</v>
      </c>
      <c r="K384" s="14">
        <f>SUM(K385:K388)</f>
        <v>0</v>
      </c>
      <c r="L384" s="14">
        <f>SUM(L385:L388)</f>
        <v>0</v>
      </c>
      <c r="M384" s="14">
        <f>SUM(M385:M388)</f>
        <v>0</v>
      </c>
      <c r="N384" s="14">
        <f>SUM(N385:N388)</f>
        <v>0</v>
      </c>
      <c r="O384" s="14">
        <f t="shared" si="37"/>
        <v>0</v>
      </c>
      <c r="P384" s="14">
        <f t="shared" si="37"/>
        <v>0</v>
      </c>
      <c r="Q384" s="46">
        <v>0</v>
      </c>
      <c r="R384" s="14">
        <f t="shared" si="37"/>
        <v>0</v>
      </c>
      <c r="S384" s="46">
        <v>0</v>
      </c>
      <c r="T384" s="14">
        <f>SUM(T385:T388)</f>
        <v>0</v>
      </c>
      <c r="U384" s="46">
        <v>0</v>
      </c>
      <c r="V384" s="14">
        <f>SUM(V385:V388)</f>
        <v>0</v>
      </c>
      <c r="W384" s="14">
        <f aca="true" t="shared" si="38" ref="W384:AF384">SUM(W385:W388)</f>
        <v>0</v>
      </c>
      <c r="X384" s="14">
        <f t="shared" si="38"/>
        <v>0</v>
      </c>
      <c r="Y384" s="14">
        <f t="shared" si="38"/>
        <v>0</v>
      </c>
      <c r="Z384" s="14">
        <f>SUM(Z385:Z388)</f>
        <v>0</v>
      </c>
      <c r="AA384" s="14">
        <f t="shared" si="38"/>
        <v>0</v>
      </c>
      <c r="AB384" s="14">
        <f t="shared" si="38"/>
        <v>1060.998</v>
      </c>
      <c r="AC384" s="14">
        <f t="shared" si="38"/>
        <v>0</v>
      </c>
      <c r="AD384" s="14">
        <f t="shared" si="38"/>
        <v>0</v>
      </c>
      <c r="AE384" s="14">
        <f t="shared" si="38"/>
        <v>0</v>
      </c>
      <c r="AF384" s="14">
        <f t="shared" si="38"/>
        <v>0</v>
      </c>
      <c r="AG384" s="14">
        <f>SUM(AG385:AG388)</f>
        <v>0</v>
      </c>
      <c r="AH384" s="36">
        <f>SUM(D384:AG384)</f>
        <v>1060.998</v>
      </c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</row>
    <row r="385" spans="2:34" s="1" customFormat="1" ht="9.75">
      <c r="B385" s="16"/>
      <c r="C385" s="16"/>
      <c r="D385" s="14"/>
      <c r="E385" s="14"/>
      <c r="F385" s="14">
        <v>0</v>
      </c>
      <c r="G385" s="14">
        <v>0</v>
      </c>
      <c r="H385" s="14"/>
      <c r="I385" s="14"/>
      <c r="J385" s="14"/>
      <c r="K385" s="14"/>
      <c r="L385" s="14"/>
      <c r="M385" s="14"/>
      <c r="N385" s="14"/>
      <c r="O385" s="14"/>
      <c r="P385" s="14"/>
      <c r="Q385" s="46">
        <v>0</v>
      </c>
      <c r="R385" s="14"/>
      <c r="S385" s="46">
        <v>0</v>
      </c>
      <c r="T385" s="14"/>
      <c r="U385" s="46">
        <v>0</v>
      </c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36">
        <f>SUM(D385:AG385)</f>
        <v>0</v>
      </c>
    </row>
    <row r="386" spans="1:34" s="21" customFormat="1" ht="18.75">
      <c r="A386" s="19"/>
      <c r="B386" s="18" t="s">
        <v>681</v>
      </c>
      <c r="C386" s="18" t="s">
        <v>680</v>
      </c>
      <c r="D386" s="20">
        <v>0</v>
      </c>
      <c r="E386" s="20">
        <v>0</v>
      </c>
      <c r="F386" s="14">
        <v>0</v>
      </c>
      <c r="G386" s="14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46">
        <v>0</v>
      </c>
      <c r="R386" s="20">
        <v>0</v>
      </c>
      <c r="S386" s="46">
        <v>0</v>
      </c>
      <c r="T386" s="20">
        <v>0</v>
      </c>
      <c r="U386" s="46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36">
        <f>SUM(D386:AG386)</f>
        <v>0</v>
      </c>
    </row>
    <row r="387" spans="1:34" s="21" customFormat="1" ht="9.75">
      <c r="A387" s="19"/>
      <c r="B387" s="18" t="s">
        <v>683</v>
      </c>
      <c r="C387" s="18" t="s">
        <v>682</v>
      </c>
      <c r="D387" s="20">
        <v>0</v>
      </c>
      <c r="E387" s="20">
        <v>0</v>
      </c>
      <c r="F387" s="14">
        <v>0</v>
      </c>
      <c r="G387" s="14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46">
        <v>0</v>
      </c>
      <c r="R387" s="20">
        <v>0</v>
      </c>
      <c r="S387" s="46">
        <v>0</v>
      </c>
      <c r="T387" s="20">
        <v>0</v>
      </c>
      <c r="U387" s="46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1060.998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36">
        <f>SUM(D387:AG387)</f>
        <v>1060.998</v>
      </c>
    </row>
    <row r="388" spans="1:34" s="1" customFormat="1" ht="9.75">
      <c r="A388" s="6"/>
      <c r="B388" s="13"/>
      <c r="C388" s="13"/>
      <c r="D388" s="15"/>
      <c r="E388" s="15"/>
      <c r="F388" s="14">
        <v>0</v>
      </c>
      <c r="G388" s="14">
        <v>0</v>
      </c>
      <c r="H388" s="15"/>
      <c r="I388" s="15"/>
      <c r="J388" s="15"/>
      <c r="K388" s="15"/>
      <c r="L388" s="15"/>
      <c r="M388" s="15"/>
      <c r="N388" s="15"/>
      <c r="O388" s="15"/>
      <c r="P388" s="15"/>
      <c r="Q388" s="46">
        <v>0</v>
      </c>
      <c r="R388" s="15"/>
      <c r="S388" s="46">
        <v>0</v>
      </c>
      <c r="T388" s="15"/>
      <c r="U388" s="46">
        <v>0</v>
      </c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37"/>
    </row>
    <row r="389" spans="1:34" s="1" customFormat="1" ht="10.5" thickBot="1">
      <c r="A389" s="6"/>
      <c r="B389" s="26"/>
      <c r="C389" s="26"/>
      <c r="D389" s="27"/>
      <c r="E389" s="27"/>
      <c r="F389" s="14">
        <v>0</v>
      </c>
      <c r="G389" s="14">
        <v>0</v>
      </c>
      <c r="H389" s="27"/>
      <c r="I389" s="27"/>
      <c r="J389" s="27"/>
      <c r="K389" s="27"/>
      <c r="L389" s="27"/>
      <c r="M389" s="27"/>
      <c r="N389" s="27"/>
      <c r="O389" s="27"/>
      <c r="P389" s="27"/>
      <c r="Q389" s="46">
        <v>0</v>
      </c>
      <c r="R389" s="27"/>
      <c r="S389" s="46">
        <v>0</v>
      </c>
      <c r="T389" s="27"/>
      <c r="U389" s="46">
        <v>0</v>
      </c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38"/>
    </row>
    <row r="390" spans="1:34" s="1" customFormat="1" ht="10.5" thickBot="1">
      <c r="A390" s="6"/>
      <c r="B390" s="28" t="s">
        <v>0</v>
      </c>
      <c r="C390" s="29"/>
      <c r="D390" s="31">
        <f aca="true" t="shared" si="39" ref="D390:R390">SUM(D11:D389)/2</f>
        <v>9150</v>
      </c>
      <c r="E390" s="30">
        <f t="shared" si="39"/>
        <v>4068.637</v>
      </c>
      <c r="F390" s="14">
        <v>657144.1720000004</v>
      </c>
      <c r="G390" s="14">
        <v>717646.1001600001</v>
      </c>
      <c r="H390" s="30">
        <f t="shared" si="39"/>
        <v>116976</v>
      </c>
      <c r="I390" s="30">
        <f t="shared" si="39"/>
        <v>1976.1</v>
      </c>
      <c r="J390" s="30">
        <f t="shared" si="39"/>
        <v>13666.900000000001</v>
      </c>
      <c r="K390" s="30">
        <f>SUM(K11:K389)/2</f>
        <v>459.36368999999996</v>
      </c>
      <c r="L390" s="30">
        <f>SUM(L11:L389)/2</f>
        <v>46194.49996</v>
      </c>
      <c r="M390" s="30">
        <f>SUM(M11:M389)/2</f>
        <v>200000</v>
      </c>
      <c r="N390" s="30">
        <f>SUM(N11:N389)/2</f>
        <v>1970.5930000000003</v>
      </c>
      <c r="O390" s="30">
        <f t="shared" si="39"/>
        <v>8813.588</v>
      </c>
      <c r="P390" s="30">
        <f t="shared" si="39"/>
        <v>16062.75</v>
      </c>
      <c r="Q390" s="14">
        <v>6764.16908</v>
      </c>
      <c r="R390" s="30">
        <f t="shared" si="39"/>
        <v>6010.994</v>
      </c>
      <c r="S390" s="14">
        <v>259863.00509000002</v>
      </c>
      <c r="T390" s="30">
        <f>SUM(T11:T389)/2</f>
        <v>149559.78900000005</v>
      </c>
      <c r="U390" s="14">
        <v>535323.9809999999</v>
      </c>
      <c r="V390" s="30">
        <f>SUM(V11:V389)/2</f>
        <v>2867.13158</v>
      </c>
      <c r="W390" s="30">
        <f aca="true" t="shared" si="40" ref="W390:AF390">SUM(W11:W389)/2</f>
        <v>15915.187329999999</v>
      </c>
      <c r="X390" s="30">
        <f t="shared" si="40"/>
        <v>20727</v>
      </c>
      <c r="Y390" s="30">
        <f t="shared" si="40"/>
        <v>21255</v>
      </c>
      <c r="Z390" s="30">
        <f>SUM(Z11:Z389)/2</f>
        <v>792.8429999999998</v>
      </c>
      <c r="AA390" s="30">
        <f t="shared" si="40"/>
        <v>25707.08504999999</v>
      </c>
      <c r="AB390" s="30">
        <f t="shared" si="40"/>
        <v>1060.998</v>
      </c>
      <c r="AC390" s="30">
        <f t="shared" si="40"/>
        <v>544.4960000000001</v>
      </c>
      <c r="AD390" s="30">
        <f t="shared" si="40"/>
        <v>2245</v>
      </c>
      <c r="AE390" s="30">
        <f t="shared" si="40"/>
        <v>154</v>
      </c>
      <c r="AF390" s="30">
        <f t="shared" si="40"/>
        <v>20388.654</v>
      </c>
      <c r="AG390" s="30">
        <f>SUM(AG11:AG389)/2</f>
        <v>1011.4939999999997</v>
      </c>
      <c r="AH390" s="39">
        <f>SUM(D390:AG390)</f>
        <v>2864319.5309400004</v>
      </c>
    </row>
    <row r="391" s="1" customFormat="1" ht="9.75"/>
    <row r="392" s="1" customFormat="1" ht="9.75"/>
    <row r="393" s="1" customFormat="1" ht="9.75"/>
    <row r="394" s="1" customFormat="1" ht="9.75"/>
    <row r="395" s="1" customFormat="1" ht="9.75"/>
    <row r="396" s="1" customFormat="1" ht="9.75"/>
    <row r="397" s="1" customFormat="1" ht="9.75"/>
    <row r="398" s="1" customFormat="1" ht="9.75"/>
    <row r="399" s="1" customFormat="1" ht="9.75"/>
    <row r="400" s="1" customFormat="1" ht="9.75"/>
    <row r="401" s="1" customFormat="1" ht="9.75"/>
    <row r="402" s="1" customFormat="1" ht="9.75"/>
    <row r="403" s="1" customFormat="1" ht="9.75"/>
    <row r="404" s="1" customFormat="1" ht="9.75"/>
    <row r="405" s="1" customFormat="1" ht="9.75"/>
    <row r="406" s="1" customFormat="1" ht="9.75"/>
    <row r="407" s="1" customFormat="1" ht="9.75"/>
    <row r="408" s="1" customFormat="1" ht="9.75"/>
    <row r="409" s="1" customFormat="1" ht="9.75"/>
    <row r="410" s="1" customFormat="1" ht="9.75"/>
    <row r="411" s="1" customFormat="1" ht="9.75"/>
    <row r="412" s="1" customFormat="1" ht="9.75"/>
  </sheetData>
  <sheetProtection/>
  <mergeCells count="3">
    <mergeCell ref="D3:I3"/>
    <mergeCell ref="E6:F6"/>
    <mergeCell ref="D4:I4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2019-07-02T08:22:47Z</cp:lastPrinted>
  <dcterms:created xsi:type="dcterms:W3CDTF">2006-08-25T09:40:47Z</dcterms:created>
  <dcterms:modified xsi:type="dcterms:W3CDTF">2019-07-02T10:58:37Z</dcterms:modified>
  <cp:category/>
  <cp:version/>
  <cp:contentType/>
  <cp:contentStatus/>
</cp:coreProperties>
</file>