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</sheets>
  <definedNames>
    <definedName name="_xlnm.Print_Titles" localSheetId="0">'Лист1'!$A:$A,'Лист1'!$7:$7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<sst xmlns="http://schemas.openxmlformats.org/spreadsheetml/2006/main" count="2617" uniqueCount="2442">
  <si>
    <t>Итого</t>
  </si>
  <si>
    <t>Информация</t>
  </si>
  <si>
    <t>Наименование хозяйств</t>
  </si>
  <si>
    <t>ИНН</t>
  </si>
  <si>
    <t>ОКТМО</t>
  </si>
  <si>
    <t>Адрес</t>
  </si>
  <si>
    <t>Телефон</t>
  </si>
  <si>
    <t>187681,Ленинградская область, Бокситогорский район,пос.Совхозный,дом 11</t>
  </si>
  <si>
    <t>4715029573</t>
  </si>
  <si>
    <t>41603476</t>
  </si>
  <si>
    <t>(81366)65-325</t>
  </si>
  <si>
    <t>Администрация Самойловского сельского поселения</t>
  </si>
  <si>
    <t>187643, Ленинградская область, Бокситогорский район, Борское сельское поселение, в районе деревни Бор</t>
  </si>
  <si>
    <t>471507342954</t>
  </si>
  <si>
    <t>41603101001</t>
  </si>
  <si>
    <t>8-921-887-79-90</t>
  </si>
  <si>
    <t>К(Ф)Х  Китаев Роман Сергеевич</t>
  </si>
  <si>
    <t>187646, Ленинградская область, Бокситогорский район, Борское сельское поселение, в районе д. Мозолево</t>
  </si>
  <si>
    <t>4715029534</t>
  </si>
  <si>
    <t>41603101</t>
  </si>
  <si>
    <t>8-921-312-59-29</t>
  </si>
  <si>
    <t>К(Ф)Х "Катумские овцы"</t>
  </si>
  <si>
    <t>187646, Ленинградская область, Бокситогорский район, Борское сельское поселение, в районе д. Пустая Глина,</t>
  </si>
  <si>
    <t>052801667352</t>
  </si>
  <si>
    <t>41603416</t>
  </si>
  <si>
    <t>8-931-352-42-03</t>
  </si>
  <si>
    <t>К(Ф)Х Магомедов Магомед Ахмедович</t>
  </si>
  <si>
    <t>Ленинградская область, Бокситогорский район, Климовское сельское поселение</t>
  </si>
  <si>
    <t>470102159660</t>
  </si>
  <si>
    <t>41603434</t>
  </si>
  <si>
    <t>8(8-13-66)-55-126</t>
  </si>
  <si>
    <t>К(Ф)Х Соболев И.Н.</t>
  </si>
  <si>
    <t>187650, Ленинградская область, Бокситогорский район, Борское сельское поселение, в районе д. Селище</t>
  </si>
  <si>
    <t>470101066853</t>
  </si>
  <si>
    <t>8-921-992-34-43</t>
  </si>
  <si>
    <t>К(Ф)Х Тихонов Александр Валериевич</t>
  </si>
  <si>
    <t>187636, Ленинградская область, Бокситогорский район, Климовское сельское поселение, в районе д. Городок</t>
  </si>
  <si>
    <t>780153567929</t>
  </si>
  <si>
    <t>8-981-760-93-05</t>
  </si>
  <si>
    <t xml:space="preserve">К(Ф)Х Хаджаев Шамиль Магомедович </t>
  </si>
  <si>
    <t>187650, Ленинградская область, г. Бокситогорск, ул. Нагорная, д. 1</t>
  </si>
  <si>
    <t>471507872976</t>
  </si>
  <si>
    <t>8(921)974-69-74</t>
  </si>
  <si>
    <t>К(Ф)Х Шештанов Кирилл Владимирович</t>
  </si>
  <si>
    <t>187600, Ленинградская область, Бокситогорский район, г.Пикалево, жилая зона "Новая Деревня", д. 80</t>
  </si>
  <si>
    <t>4715025459</t>
  </si>
  <si>
    <t>41603102</t>
  </si>
  <si>
    <t>982-99-69</t>
  </si>
  <si>
    <t>ООО "Круглый год"</t>
  </si>
  <si>
    <t>187650, Ленинградская обл., г. Бокситогорск, ул. Красных Следопытов, д. 7, кв. 94</t>
  </si>
  <si>
    <t>4701002476</t>
  </si>
  <si>
    <t>8-(81366) 27886</t>
  </si>
  <si>
    <t>СНТ СН "Металлург-2"</t>
  </si>
  <si>
    <t>187650, Ленинградская обл., г. Бокситогорск, ул. Вишневая, дом 1</t>
  </si>
  <si>
    <t>4701003462</t>
  </si>
  <si>
    <t>8  931 223 34 32</t>
  </si>
  <si>
    <t>ТСН "Металлург"</t>
  </si>
  <si>
    <t>4701001377</t>
  </si>
  <si>
    <t>41603000</t>
  </si>
  <si>
    <t>УФК по Ленинградской области (Администрация Бокситогорского муниципального района л/с 04453004460)</t>
  </si>
  <si>
    <t>187613, Ленинградская область, Бокситогорский район, д. Большой Двор, д.30</t>
  </si>
  <si>
    <t>4715015980</t>
  </si>
  <si>
    <t>41603412</t>
  </si>
  <si>
    <t>8-81366-61256;61-266</t>
  </si>
  <si>
    <t>УФК по Ленинградской области (Администрация Большедворского сельского поселения)</t>
  </si>
  <si>
    <t>Бокситогорский</t>
  </si>
  <si>
    <t>188413, Ленинградская область, Волосовский район, д. Рабитицы</t>
  </si>
  <si>
    <t>4717008498</t>
  </si>
  <si>
    <t>8137372319</t>
  </si>
  <si>
    <t>Администрация Рабитицкого сельского поселение</t>
  </si>
  <si>
    <t>471702321732</t>
  </si>
  <si>
    <t>Александров Михаил Вячеславович</t>
  </si>
  <si>
    <t>188417, Ленинградская область, Волосовский район, п. Сумино, д. 52</t>
  </si>
  <si>
    <t>4717000837</t>
  </si>
  <si>
    <t xml:space="preserve">41606416 </t>
  </si>
  <si>
    <t>(73) 21-577,24-471</t>
  </si>
  <si>
    <t>АО  "Сумино"</t>
  </si>
  <si>
    <t>188420, Ленинградская область, Волосовский район, дер.Торосово, д.51</t>
  </si>
  <si>
    <t>4717001460</t>
  </si>
  <si>
    <t>41606416</t>
  </si>
  <si>
    <t>81373)77-262, 77-117</t>
  </si>
  <si>
    <t>АО "ПЗ "Торосово"</t>
  </si>
  <si>
    <t>188421, Ленинградская обл., Волосовский р-н., д.Клопицы, здание 38В</t>
  </si>
  <si>
    <t>4717000379</t>
  </si>
  <si>
    <t>41606430</t>
  </si>
  <si>
    <t>8-813-73-494-63</t>
  </si>
  <si>
    <t xml:space="preserve">АО "Племенной завод "Ленинский путь" </t>
  </si>
  <si>
    <t>188423, Ленинградская область, Волосовский район, д. Бегуницы, д.53</t>
  </si>
  <si>
    <t>4717000636</t>
  </si>
  <si>
    <t>41606404</t>
  </si>
  <si>
    <t>(81373)51-170,51-109</t>
  </si>
  <si>
    <t>АО "Племзавод "Гомонтово"</t>
  </si>
  <si>
    <t>188422, Ленинградская область, Волосовский район, п. Сельцо</t>
  </si>
  <si>
    <t>4717001044</t>
  </si>
  <si>
    <t>41606428</t>
  </si>
  <si>
    <t>(81373)52-219 (52-284)</t>
  </si>
  <si>
    <t>АО "Сельцо"</t>
  </si>
  <si>
    <t>175429,Новгородская обл., Валдайский р-н, с. Едрово, ул. Станционная, д.88</t>
  </si>
  <si>
    <t>530201505237</t>
  </si>
  <si>
    <t>8996 9402235</t>
  </si>
  <si>
    <t>Быкова Екатерина Ивановна</t>
  </si>
  <si>
    <t>188402, Ленинградская область,  Волосовский район, д. Терпилицы</t>
  </si>
  <si>
    <t>4717000812</t>
  </si>
  <si>
    <t>41606444</t>
  </si>
  <si>
    <t>(81373)75-210,75-217</t>
  </si>
  <si>
    <t>ЗАО "Октябрьское"</t>
  </si>
  <si>
    <t>188413, Ленинградская область, Волосовский район, д. Рабитицы, д. 23 а</t>
  </si>
  <si>
    <t>4717000611</t>
  </si>
  <si>
    <t>41606408</t>
  </si>
  <si>
    <t>73)22-431 ,72-219,</t>
  </si>
  <si>
    <t>ЗАО "ПЗ" Рабитицы"</t>
  </si>
  <si>
    <t>187439, Ленинградская обл., Волховский р-он, с. Колчаново, микрорайон Алексино, дом 16</t>
  </si>
  <si>
    <t>100604854054</t>
  </si>
  <si>
    <t>89114132988</t>
  </si>
  <si>
    <t>Имбразевичус Екатерина Антоновна</t>
  </si>
  <si>
    <t>Ленинградская обл., Волосовский р-н., д.Губаницы</t>
  </si>
  <si>
    <t>471700928641</t>
  </si>
  <si>
    <t>41606101001</t>
  </si>
  <si>
    <t>8-921-397-71-88</t>
  </si>
  <si>
    <t>К(Ф)Х  Солопаев С.А.</t>
  </si>
  <si>
    <t>Ленинградская область, Волосовский район, в районе д. Коростовицы</t>
  </si>
  <si>
    <t>781014972047</t>
  </si>
  <si>
    <t>41606424</t>
  </si>
  <si>
    <t>8-921-863-11-22</t>
  </si>
  <si>
    <t>К(Ф)Х Алексеницер Ольги Васильевны</t>
  </si>
  <si>
    <t>Ленинградская область, Волосовский район, д. Коряча</t>
  </si>
  <si>
    <t>780246155702</t>
  </si>
  <si>
    <t>41606436131</t>
  </si>
  <si>
    <t>8-921-779-67-06</t>
  </si>
  <si>
    <t>К(Ф)Х Богданова Андрея Александровича</t>
  </si>
  <si>
    <t>Ленинградская обл., Волосовский р-н., Бегуницкое сельское поселение, в районе д. Томарово</t>
  </si>
  <si>
    <t>471704246791</t>
  </si>
  <si>
    <t>41606404101</t>
  </si>
  <si>
    <t>8-911-944-01-84</t>
  </si>
  <si>
    <t>К(Ф)Х Большакова В.И.</t>
  </si>
  <si>
    <t>188422 Ленинградская область, Волосовский район, дер. Модолицы, контур №31</t>
  </si>
  <si>
    <t>470511864574</t>
  </si>
  <si>
    <t xml:space="preserve">41606428136 </t>
  </si>
  <si>
    <t>8-911-138-83-80</t>
  </si>
  <si>
    <t>К(Ф)Х Быстрова Анна Валентиновна</t>
  </si>
  <si>
    <t>188417,Ленинградская область, Волосовский район, пос. Сумино</t>
  </si>
  <si>
    <t>782516451875</t>
  </si>
  <si>
    <t>41606416101</t>
  </si>
  <si>
    <t>8-921-318-36-00</t>
  </si>
  <si>
    <t>К(Ф)Х Газаева Амира Габибуллаевича</t>
  </si>
  <si>
    <t>188422, Ленинградская область, Волосовский район, д. Шелково</t>
  </si>
  <si>
    <t>782607907442</t>
  </si>
  <si>
    <t>8(911)9148144</t>
  </si>
  <si>
    <t>К(Ф)Х Горячевская Е.В.</t>
  </si>
  <si>
    <t>Ленинградская область, Волосовский район, Врудская волость, в районе дер. Красные Прологи</t>
  </si>
  <si>
    <t>781100996010</t>
  </si>
  <si>
    <t>41606412136</t>
  </si>
  <si>
    <t xml:space="preserve">911 846 1890 </t>
  </si>
  <si>
    <t>К(Ф)Х Жагло Наталия Владимировна</t>
  </si>
  <si>
    <t>Ленинградская область, Волосовский район, вблизи деревни Язвище</t>
  </si>
  <si>
    <t>780629895130</t>
  </si>
  <si>
    <t>41606436136</t>
  </si>
  <si>
    <t>8-(921)-923-11-08</t>
  </si>
  <si>
    <t>К(Ф)Х Кирилловой Анастасии Михайловны</t>
  </si>
  <si>
    <t>Ленинградская обл., Волосовский р-н., Клопицкое сельское поселение, участок № 42/1</t>
  </si>
  <si>
    <t>781140214519</t>
  </si>
  <si>
    <t>41606430111</t>
  </si>
  <si>
    <t>8-911-0000625</t>
  </si>
  <si>
    <t>К(Ф)Х Кудрявцева Д.Е.</t>
  </si>
  <si>
    <t xml:space="preserve"> 188401,д.Глумицы,ул.Большое Заречье,д.2</t>
  </si>
  <si>
    <t>471700264454</t>
  </si>
  <si>
    <t>921-999-99-04</t>
  </si>
  <si>
    <t>К(Ф)Х Кузьмина С.В.</t>
  </si>
  <si>
    <t>188401, Ленинградская область, Волосовский район, д.Глумицы, ул.Большое Заречье, д.2</t>
  </si>
  <si>
    <t>41606420</t>
  </si>
  <si>
    <t>8-921-999-99-04</t>
  </si>
  <si>
    <t>К(Ф)Х Кузьмина Сергея Владимировича</t>
  </si>
  <si>
    <t>188416,Ленинградская область, Волосовский район, д. Аракюля, д. 4а</t>
  </si>
  <si>
    <t>781429247374</t>
  </si>
  <si>
    <t>41606412</t>
  </si>
  <si>
    <t>9052162049</t>
  </si>
  <si>
    <t xml:space="preserve">К(Ф)Х Ладыка Марии Юрьевны </t>
  </si>
  <si>
    <t>188430 Ленинградская обл., Волосовский район д. Большая Вруда, д.14</t>
  </si>
  <si>
    <t>054306977201</t>
  </si>
  <si>
    <t>41606412101</t>
  </si>
  <si>
    <t>89313519763</t>
  </si>
  <si>
    <t>К(Ф)Х Магомедов Абдула Мурадович</t>
  </si>
  <si>
    <t>Ленинградская область, Волосовский муниципальный район, в 30 метрах на восток дер. Горки</t>
  </si>
  <si>
    <t>780536990536</t>
  </si>
  <si>
    <t>8-904-554-55-45</t>
  </si>
  <si>
    <t>К(Ф)Х Махмудов Рамиль Шахвалад Оглы</t>
  </si>
  <si>
    <t>188442, Ленинградская обл., Волосовский р-н, д. Шадырицы,д.15</t>
  </si>
  <si>
    <t>781309760961</t>
  </si>
  <si>
    <t>41606432</t>
  </si>
  <si>
    <t>8-921-955-27-38;</t>
  </si>
  <si>
    <t xml:space="preserve">К(Ф)Х Натёкина И.А. </t>
  </si>
  <si>
    <t>188410, Ленинградская область, г. Волосово, ул. Ленинградская, д. 7, кв. 84</t>
  </si>
  <si>
    <t>471700092886</t>
  </si>
  <si>
    <t>41606101</t>
  </si>
  <si>
    <t>8-981-809-76-36</t>
  </si>
  <si>
    <t>К(Ф)Х Пантелеева Б.М.</t>
  </si>
  <si>
    <t>188447, Ленинградская область, Волосовский район, п. Беседа, ул. Мирная, д.8</t>
  </si>
  <si>
    <t>471700055330</t>
  </si>
  <si>
    <t>41606406</t>
  </si>
  <si>
    <t>8-921-428-40-33</t>
  </si>
  <si>
    <t>К(Ф)Х Петровой Р.Н.</t>
  </si>
  <si>
    <t>Ленинградская область, Волосовский район, пос. Зимитицы, д. 29</t>
  </si>
  <si>
    <t>471703523900</t>
  </si>
  <si>
    <t>41606452101</t>
  </si>
  <si>
    <t>8-911-752-88-61</t>
  </si>
  <si>
    <t>К(Ф)Х Тальман Ольга Тимофеевна</t>
  </si>
  <si>
    <t>188430,  Ленинградская область Волосовский район д. Летошицы, д.10</t>
  </si>
  <si>
    <t>471704063413</t>
  </si>
  <si>
    <t>8-969-732-53-23</t>
  </si>
  <si>
    <t>К(Ф)Х Тинамагомедова А.К.</t>
  </si>
  <si>
    <t>Ленинградская область, Волосовский район, вблизи деревни Мышкино</t>
  </si>
  <si>
    <t>471305257833</t>
  </si>
  <si>
    <t>41606418126</t>
  </si>
  <si>
    <t>8(911) 195-78-42</t>
  </si>
  <si>
    <t>К(Ф)Х Усмонова Ф.Р.</t>
  </si>
  <si>
    <t>188417 Ленинградская область, Волосовский район, п. Сумино, д.70, кв.53</t>
  </si>
  <si>
    <t>070302818661</t>
  </si>
  <si>
    <t>41606416161</t>
  </si>
  <si>
    <t>8 911 979 08 30</t>
  </si>
  <si>
    <t>К(Ф)Х Цой Станислав Сергеевич</t>
  </si>
  <si>
    <t>188447, Ленинградская область, Волосовский район, п. Беседа, д.4, кв.4</t>
  </si>
  <si>
    <t>471700105197</t>
  </si>
  <si>
    <t>63 341;</t>
  </si>
  <si>
    <t>К(Ф)Х Шариповой М. Г.</t>
  </si>
  <si>
    <t>188423, , Ленинградская обл, Волосовский р-н, д. Бегуницы,д.14а, кв.2</t>
  </si>
  <si>
    <t>301513216799</t>
  </si>
  <si>
    <t>Карпушина Ксения Игоревна</t>
  </si>
  <si>
    <t>188421, Ленинградская обл., Волосовский р-н., д. Клопицы,д.13, кв.15</t>
  </si>
  <si>
    <t>781147547877</t>
  </si>
  <si>
    <t>Макарова Екатерина Сергеевна</t>
  </si>
  <si>
    <t>188423, Ленинградская обл., Волосовский р-он, д. Ивановское, дом 17</t>
  </si>
  <si>
    <t>471702805797</t>
  </si>
  <si>
    <t>89112783310</t>
  </si>
  <si>
    <t>Морозов Егор Алексеевич</t>
  </si>
  <si>
    <t>188425, Ленинградская область,  Волосовский район, п/о Зимитицы, д.Чирковицы, д.33</t>
  </si>
  <si>
    <t>4717001132</t>
  </si>
  <si>
    <t>41606452</t>
  </si>
  <si>
    <t>8-911-157-12-96</t>
  </si>
  <si>
    <t>ОАО "Труд"</t>
  </si>
  <si>
    <t>188410, Ленинградская область, г. Волосово, улица Хрустицкого, дом 78</t>
  </si>
  <si>
    <t>4717009170</t>
  </si>
  <si>
    <t>326-18-58</t>
  </si>
  <si>
    <t>ООО "АгроИнтер"</t>
  </si>
  <si>
    <t>188447, Ленинградская область, Волосовский район, п. Остроговицы, д.9а</t>
  </si>
  <si>
    <t>4705056874</t>
  </si>
  <si>
    <t>(81373) 61-120</t>
  </si>
  <si>
    <t>ООО "Остроговицы"</t>
  </si>
  <si>
    <t>188414, Ленинградская область, Волосовский район, д. Извара, д.15</t>
  </si>
  <si>
    <t>4705058624</t>
  </si>
  <si>
    <t>41606418</t>
  </si>
  <si>
    <t>8-931-267-49-44</t>
  </si>
  <si>
    <t>ООО "Рос Агро"</t>
  </si>
  <si>
    <t>188402,Ленинградская область,  Волосовский район, д.Терпилицы</t>
  </si>
  <si>
    <t>4717008931</t>
  </si>
  <si>
    <t>81373-75-346,75-306</t>
  </si>
  <si>
    <t>ООО "Семена Северо-Запада"</t>
  </si>
  <si>
    <t>188416,  Ленинградская область. Волосовский район, д.Большая Вруда</t>
  </si>
  <si>
    <t>4705056923</t>
  </si>
  <si>
    <t xml:space="preserve">41606412 </t>
  </si>
  <si>
    <t>73-55-371</t>
  </si>
  <si>
    <t>ООО "СП "Сяглицы"</t>
  </si>
  <si>
    <t>188401, Ленинградская область, Волосовский район, Калитинское сельское поселение, пос. Калитино, Инженерная ул., дом 15, пом. 307</t>
  </si>
  <si>
    <t>4705073414</t>
  </si>
  <si>
    <t>8(812) 451-15-20</t>
  </si>
  <si>
    <t>ООО СХП "Русское поле"</t>
  </si>
  <si>
    <t>188446, Ленинградская обл., Волосовский р-н., д.Ущевицы, ул.Зеленая</t>
  </si>
  <si>
    <t>470511385412</t>
  </si>
  <si>
    <t>Самойленко Зинаида Сергеевна</t>
  </si>
  <si>
    <t>188423, Ленинградская обл., Волосовский р-н., д.Красное Брызгово, дом 30</t>
  </si>
  <si>
    <t>471705036275</t>
  </si>
  <si>
    <t>Спиридонов Ефим Михайлович</t>
  </si>
  <si>
    <t>470507878253</t>
  </si>
  <si>
    <t>89119838682</t>
  </si>
  <si>
    <t>Спиридонова София Сергеевна</t>
  </si>
  <si>
    <t>188423, Ленинградская область, Волосовский район, д. Бегуницы, д. 54</t>
  </si>
  <si>
    <t>4717008434</t>
  </si>
  <si>
    <t>8-813-73-51-354</t>
  </si>
  <si>
    <t>УФК по Ленинградской области (Администрация Бегуницкого сельского поселения)</t>
  </si>
  <si>
    <t>188416, Ленинградская область, Волосовский район, д. Б. Вруда, д. 51</t>
  </si>
  <si>
    <t>4717008427</t>
  </si>
  <si>
    <t>881373-55-303, 55241</t>
  </si>
  <si>
    <t>УФК по Ленинградской области (Администрация Большеврудского сельского поселения)</t>
  </si>
  <si>
    <t>188431, Ленинградская область, Волосовский район, п. Калитино, д. 26</t>
  </si>
  <si>
    <t>4717008402</t>
  </si>
  <si>
    <t>881373-71-331,71-233</t>
  </si>
  <si>
    <t>УФК по Ленинградской области (Администрация МО Калитинское сельское поселение)</t>
  </si>
  <si>
    <t>4717008339</t>
  </si>
  <si>
    <t>41606000</t>
  </si>
  <si>
    <t>УФК по Ленинградской области (ОФК 02 Администрация муниципального образования Волосовский муниципальный район л/с 04453000560)</t>
  </si>
  <si>
    <t>188440, Ленинградская обл., Волосовский р-н, п.Каложицы</t>
  </si>
  <si>
    <t>4717001100</t>
  </si>
  <si>
    <t xml:space="preserve">8(81373) 611-76 </t>
  </si>
  <si>
    <t xml:space="preserve">ФГУП "Каложицы" </t>
  </si>
  <si>
    <t>, 188423, Ленинградская обл., Волосовский р-н, д. Бегуницы, дом 53, кв.8</t>
  </si>
  <si>
    <t>602201555059</t>
  </si>
  <si>
    <t>Цветков Кирилл Сергеевич</t>
  </si>
  <si>
    <t>Волосовский</t>
  </si>
  <si>
    <t>4718002611</t>
  </si>
  <si>
    <t xml:space="preserve">.Администрация муниципального образования Иссадское сельскоке поселение </t>
  </si>
  <si>
    <t>187414, Ленинградская область, Волховский район, д. Бережки, ул. Песочная, д. 10</t>
  </si>
  <si>
    <t>4718002717</t>
  </si>
  <si>
    <t>41609453</t>
  </si>
  <si>
    <t>(81363) 37-740</t>
  </si>
  <si>
    <t>Администрация МО Бережсковское сельское поселение</t>
  </si>
  <si>
    <t>4718055170</t>
  </si>
  <si>
    <t>Администрация муниципального образования "Сясьстройское городское поселение" Волховского муниципального района Ленинградской области.</t>
  </si>
  <si>
    <t>187460, Ленинградская область, Волховский район, с. Паша, ул. Советская, д. 195</t>
  </si>
  <si>
    <t>4718012994</t>
  </si>
  <si>
    <t>41609444</t>
  </si>
  <si>
    <t>(81363) 41-373</t>
  </si>
  <si>
    <t>Администрация Пашского сельского поселения</t>
  </si>
  <si>
    <t>187439, Ленинградская область, Волховский район, с.Колчаново, микрорайон Алексино, д.16</t>
  </si>
  <si>
    <t>4718001110</t>
  </si>
  <si>
    <t>41609427</t>
  </si>
  <si>
    <t>8(81363) 39-170,176</t>
  </si>
  <si>
    <t>АО "Алексино"</t>
  </si>
  <si>
    <t>187412, Ленинградская область, Волховский район, с. Старая Ладога , ул.Советская, д3</t>
  </si>
  <si>
    <t>4718000935</t>
  </si>
  <si>
    <t>41609462</t>
  </si>
  <si>
    <t>(81363) 49095,72230</t>
  </si>
  <si>
    <t>АО "Волховское"</t>
  </si>
  <si>
    <t>187414, Ленинградская область, Волховский район, д. Бережки, ул. Песочная, д.9</t>
  </si>
  <si>
    <t>4718001150</t>
  </si>
  <si>
    <t>(81363)37-772</t>
  </si>
  <si>
    <t>АО "Заречье"</t>
  </si>
  <si>
    <t>187420, Ленинградская область, Волховский район, г.Сясьстрой, ул.Заводская, д.1</t>
  </si>
  <si>
    <t>4702013784</t>
  </si>
  <si>
    <t>41609108</t>
  </si>
  <si>
    <t>600-49-20</t>
  </si>
  <si>
    <t>АО "Новая Голландия"</t>
  </si>
  <si>
    <t>187450, Ленинградская область, Волховский район, г. Новая Ладога, ул. Северная, дом 21, кв. 25</t>
  </si>
  <si>
    <t>471800045079</t>
  </si>
  <si>
    <t>41609104</t>
  </si>
  <si>
    <t>63307-24 89213005683</t>
  </si>
  <si>
    <t>ИП "Иванов С.Л."</t>
  </si>
  <si>
    <t>187450, Ленинградская область, Волховский район, г. Новая Ладога микрорайон "В", дом 17, кв. 59</t>
  </si>
  <si>
    <t>471800020349</t>
  </si>
  <si>
    <t>8-813-63-30208</t>
  </si>
  <si>
    <t>ИП "Семенова Н.А."</t>
  </si>
  <si>
    <t>187450, Ленинградская область, Волховский район, г. Новая Ладога, ул. Шкиперская, д.3</t>
  </si>
  <si>
    <t>471801021105</t>
  </si>
  <si>
    <t>8-909-579-63-18</t>
  </si>
  <si>
    <t>ИП "Сиротина Л.В."</t>
  </si>
  <si>
    <t>187439,Ленинградская область, Волховский район, Колчановское сельское поселение</t>
  </si>
  <si>
    <t>471800672898</t>
  </si>
  <si>
    <t>41609427101</t>
  </si>
  <si>
    <t>8-905-205-39-49</t>
  </si>
  <si>
    <t>К(Ф)Х  Витко Алексей Владимирович</t>
  </si>
  <si>
    <t>187412, Ленинградская область, Волховский район, село Старая Ладога, ул. Советская, д. 3, пом. 7</t>
  </si>
  <si>
    <t>4718002315</t>
  </si>
  <si>
    <t>41609462101</t>
  </si>
  <si>
    <t>8-921-984-75-62</t>
  </si>
  <si>
    <t>К(Ф)Х "Виковщина"</t>
  </si>
  <si>
    <t>187413, Ленинградская обл., Волховский р-н., д.Лужа</t>
  </si>
  <si>
    <t>781655022416</t>
  </si>
  <si>
    <t>41609471101</t>
  </si>
  <si>
    <t>8-(981)-733-66-77</t>
  </si>
  <si>
    <t>К(Ф)Х Аршанского В.А.</t>
  </si>
  <si>
    <t>187412 Ленинградская обл. Волховский район, д. Лужа</t>
  </si>
  <si>
    <t>471800050350</t>
  </si>
  <si>
    <t>41609471</t>
  </si>
  <si>
    <t>8-965-008-12-39</t>
  </si>
  <si>
    <t>К(Ф)Х Базанова Ольга Николаевна</t>
  </si>
  <si>
    <t>Ленинградская обл., Волховский р-н., Кисельнинское сельское поселение</t>
  </si>
  <si>
    <t>780525207478</t>
  </si>
  <si>
    <t>41609468256</t>
  </si>
  <si>
    <t>8-921-908-44-91</t>
  </si>
  <si>
    <t>К(Ф)Х Васильев Андрей Викторович</t>
  </si>
  <si>
    <t>Ленинградская область, Волховский район, Кисельнинское сельское поселение</t>
  </si>
  <si>
    <t>471803616299</t>
  </si>
  <si>
    <t>41609468266</t>
  </si>
  <si>
    <t>8-981-701-97-06</t>
  </si>
  <si>
    <t>К(Ф)Х Гордиенко Сергей Михайлович</t>
  </si>
  <si>
    <t>Ленинградская область, Волховский район, Иссадское сельское поселение, у дер. Березье</t>
  </si>
  <si>
    <t>471803871901</t>
  </si>
  <si>
    <t>41609418101</t>
  </si>
  <si>
    <t>8-969-732-67-01</t>
  </si>
  <si>
    <t>К(Ф)Х Грибко Андрея Владимировича</t>
  </si>
  <si>
    <t>Ленинградская область, Волховский район, Пашское сельское поселение, д. Емское</t>
  </si>
  <si>
    <t>471802461758</t>
  </si>
  <si>
    <t>41609444101</t>
  </si>
  <si>
    <t>8-961-807-51-68</t>
  </si>
  <si>
    <t xml:space="preserve">К(Ф)Х Дементьев Артем Иванович </t>
  </si>
  <si>
    <t>Ленинградская область, Волховский р-н, микрорайон Пороги</t>
  </si>
  <si>
    <t>470204260676</t>
  </si>
  <si>
    <t>41609101</t>
  </si>
  <si>
    <t>89213028519</t>
  </si>
  <si>
    <t>К(Ф)Х Парфенюк Виктор Алексеевич</t>
  </si>
  <si>
    <t>Ленинградская обл., Волховский р-н., д.Усадище, д. 33, кв. 40</t>
  </si>
  <si>
    <t>471802184350</t>
  </si>
  <si>
    <t>41609465101</t>
  </si>
  <si>
    <t>8-911-092-13-84</t>
  </si>
  <si>
    <t>К(Ф)Х Пименов С.Г.</t>
  </si>
  <si>
    <t>187413  Ленинградская область Волховский район,  д. Соловьево, д.8</t>
  </si>
  <si>
    <t>782576873134</t>
  </si>
  <si>
    <t xml:space="preserve">921 766 45 47 </t>
  </si>
  <si>
    <t>К(Ф)Х Рожнова Ксения Олеговна</t>
  </si>
  <si>
    <t>Ленинградская область, Волховский район, Потанинское сельское поселение, дер. Потанино, ул. Промышленная, д. 1</t>
  </si>
  <si>
    <t>4702017806</t>
  </si>
  <si>
    <t>41609450101</t>
  </si>
  <si>
    <t>8-921-939-53-65</t>
  </si>
  <si>
    <t>ООО "ВОСТОЧНОЕ ПРИЛАДОЖЬЕ"</t>
  </si>
  <si>
    <t>187430, Ленинградская область,  Волховский район, д. Иссад, ул. Старосельская, д. 71.</t>
  </si>
  <si>
    <t>4702017549</t>
  </si>
  <si>
    <t xml:space="preserve">(81363)35133, 35119 </t>
  </si>
  <si>
    <t>ООО "Племенной завод "Новоладожский"</t>
  </si>
  <si>
    <t>187442, Ленинградская область, Волховский район, д. Усадище, д. 132</t>
  </si>
  <si>
    <t>4702019948</t>
  </si>
  <si>
    <t>8(813-63)-34-338</t>
  </si>
  <si>
    <t>ООО "Племзавод "Мыслинский"</t>
  </si>
  <si>
    <t>187450, Ленинградская область, Волховский район, г. Новая Ладога, ул.Луначарского, д. 2</t>
  </si>
  <si>
    <t>4718008934</t>
  </si>
  <si>
    <t>8-813-63-31-267</t>
  </si>
  <si>
    <t>ООО "Устье"</t>
  </si>
  <si>
    <t>188413, Ленинградская область,г. Волхов, мкр-н Лисички, ферма Лисички</t>
  </si>
  <si>
    <t>4702006113</t>
  </si>
  <si>
    <t>8(81363)72-036,</t>
  </si>
  <si>
    <t>ООО "ФЕРМА"</t>
  </si>
  <si>
    <t>187453 Ленинградская область, Волховский район, д.Немятово-2</t>
  </si>
  <si>
    <t>4718005500</t>
  </si>
  <si>
    <t>41609418</t>
  </si>
  <si>
    <t>СНТ  "Брусничка"</t>
  </si>
  <si>
    <t>187453, Ленинградская обл., Волховский р-он, у дер. Немятово-2</t>
  </si>
  <si>
    <t>4718004908</t>
  </si>
  <si>
    <t>8 904 557 35 54</t>
  </si>
  <si>
    <t>СНТ "Бумажник"</t>
  </si>
  <si>
    <t>187401 Ленинградская область, Волховский район, массив Пупышево, территория СНТ "Связист", участок 205-Б</t>
  </si>
  <si>
    <t>4718004922</t>
  </si>
  <si>
    <t>СНТ "Связист"</t>
  </si>
  <si>
    <t>187442, Ленинградская область, Волховский район, дер. Усадище, дом 97</t>
  </si>
  <si>
    <t>4702019634</t>
  </si>
  <si>
    <t>8-911-830-81-81</t>
  </si>
  <si>
    <t>СППССОК "ПРИОРИТЕТ"</t>
  </si>
  <si>
    <t>187435, Ленинградская область, Волховский район, д. Хвалово, д.1</t>
  </si>
  <si>
    <t>4718002844</t>
  </si>
  <si>
    <t>41609468</t>
  </si>
  <si>
    <t>8-813-63-39-632</t>
  </si>
  <si>
    <t>УФК по Ленинградской области (Администрация муниципального образования Хваловское сельское поселение</t>
  </si>
  <si>
    <t>4702009227</t>
  </si>
  <si>
    <t>41609000</t>
  </si>
  <si>
    <t>УФК по Ленинградской области (ОФК 03 КФ адм. Волховского муниципального района л/с 04453000780)</t>
  </si>
  <si>
    <t>Ленинградская обл., Волховский р-н, Старая Ладога с., Волховский пр-кт, дом 6, кв.18</t>
  </si>
  <si>
    <t>471803621570</t>
  </si>
  <si>
    <t>4564096</t>
  </si>
  <si>
    <t>Шатная Алина Александровна</t>
  </si>
  <si>
    <t>Волховский</t>
  </si>
  <si>
    <t>188664, Ленинградская область, Всеволожский район, п. Токсово, ул. Леншоссе, д. 55А</t>
  </si>
  <si>
    <t>4703083488</t>
  </si>
  <si>
    <t>41612175</t>
  </si>
  <si>
    <t>(81370) 56-365</t>
  </si>
  <si>
    <t>Администрация МО "Токсовское городское поселение"</t>
  </si>
  <si>
    <t>188688, , Ленинградская область, Всеволожский район, вблизи деревни Старая</t>
  </si>
  <si>
    <t>531103537360</t>
  </si>
  <si>
    <t>329-22-20</t>
  </si>
  <si>
    <t>Архарова Ксения Игоревна</t>
  </si>
  <si>
    <t>Ленинградская обл., Всеволожский р-н., д.Новосаратовка, ул.Покровская дорога, д. 5А, корпус 1</t>
  </si>
  <si>
    <t>4703003595</t>
  </si>
  <si>
    <t>41612168</t>
  </si>
  <si>
    <t>(812) 775-01-15, 01-20, 01-03</t>
  </si>
  <si>
    <t xml:space="preserve">ЗАО "Племенной завод Приневское" </t>
  </si>
  <si>
    <t>188680, Ленинградская область,  Всеволожский район, Колтушская волость, вблизи д. Старая</t>
  </si>
  <si>
    <t>4703006839</t>
  </si>
  <si>
    <t>41612416</t>
  </si>
  <si>
    <t>8(812)329-22-20</t>
  </si>
  <si>
    <t>ЗАО Агрофирма "Выборжец"</t>
  </si>
  <si>
    <t>188656 Ленинградская обл., Всеволожский район д. Куйвози Урочище Большое Кайдалово</t>
  </si>
  <si>
    <t>781301501806</t>
  </si>
  <si>
    <t>41612420</t>
  </si>
  <si>
    <t>8-921-330-17-49</t>
  </si>
  <si>
    <t>К(Ф)Х  Крибелева Наталья Сергеевна</t>
  </si>
  <si>
    <t>Ленинградская область, Всеволожский район, участок "Ириновка"</t>
  </si>
  <si>
    <t>183505545358</t>
  </si>
  <si>
    <t>41612167121</t>
  </si>
  <si>
    <t>8-964-365-51-58</t>
  </si>
  <si>
    <t>К(Ф)Х  Шишова Станислава Германовича</t>
  </si>
  <si>
    <t>188683,Ленинградская область, Всеволожский район, массив Островки-Пороги</t>
  </si>
  <si>
    <t>4703009727</t>
  </si>
  <si>
    <t>8-921-980-76-76</t>
  </si>
  <si>
    <t>К(Ф)Х "Лесное" Турубаров Владимир Михайлович</t>
  </si>
  <si>
    <t>188643 Ленинградская обл., Всеволожский район, хутор Ракси</t>
  </si>
  <si>
    <t>4703010257</t>
  </si>
  <si>
    <t>41612101</t>
  </si>
  <si>
    <t>8-921-371-48-81</t>
  </si>
  <si>
    <t>К(Ф)Х Ксенофонтов Николай Иванович</t>
  </si>
  <si>
    <t>Ленинградская обл., Всеволожский р-н., западнее д. Никитолово, ул. массив Екатериновка-2</t>
  </si>
  <si>
    <t>780213905371</t>
  </si>
  <si>
    <t>41612408116</t>
  </si>
  <si>
    <t>8-911-790-24-66</t>
  </si>
  <si>
    <t>К(Ф)Х Ладыка Денис Георгиевич</t>
  </si>
  <si>
    <t>188653,Ленинградская область,Всеволожский район, д.Агалатово, Приозерское шоссе,75 А</t>
  </si>
  <si>
    <t>470309873824</t>
  </si>
  <si>
    <t>41612408</t>
  </si>
  <si>
    <t>89219534822</t>
  </si>
  <si>
    <t>К(Ф)Х Мнацаканян Гаро Левонович</t>
  </si>
  <si>
    <t>Ленинградская область, Всеволожский район, д.Ириновка</t>
  </si>
  <si>
    <t>055000275398</t>
  </si>
  <si>
    <t>41612101001</t>
  </si>
  <si>
    <t>К(Ф)Х Мутагиева Нажмудина Султанахмедович</t>
  </si>
  <si>
    <t>188657,Ленинградская область, Всеволожский район, дер.Матокса ул.Солнечная д.8</t>
  </si>
  <si>
    <t>290108961203</t>
  </si>
  <si>
    <t>41612420171</t>
  </si>
  <si>
    <t>89312511600</t>
  </si>
  <si>
    <t>К(Ф)Х Остапова Анна Валерьевна</t>
  </si>
  <si>
    <t>Ленинградская область, Всеволожский район, массив Лемболово</t>
  </si>
  <si>
    <t>470300316603</t>
  </si>
  <si>
    <t>8-911-720-86-23</t>
  </si>
  <si>
    <t>К(Ф)Х Поповой Татьяны Львовны</t>
  </si>
  <si>
    <t>г. Санкт-Петербург, ул. Вербная, дом 10, к.1, кв.221</t>
  </si>
  <si>
    <t>781446264154</t>
  </si>
  <si>
    <t>Князева  Талия Артемовна</t>
  </si>
  <si>
    <t>188681, Ленинградская область, Всеволожский район, дер. Новосаратовка, ул. Покровская дорога, д. 3, пом. 9</t>
  </si>
  <si>
    <t>2609024594</t>
  </si>
  <si>
    <t>41612168131</t>
  </si>
  <si>
    <t>8(812) 986-29-31</t>
  </si>
  <si>
    <t>ООО "Дары Природы"</t>
  </si>
  <si>
    <t>188653, Ленинградская область, Всеволожский район, д. Вартемяги, ул. Смольнинская, д.2</t>
  </si>
  <si>
    <t>4703135457</t>
  </si>
  <si>
    <t>8-921-989-53-22</t>
  </si>
  <si>
    <t>ООО "Здоровое питание"</t>
  </si>
  <si>
    <t>188660, Ленинградская область, Всеволожский район, поселок Бугры, улица Шоссейная, д. 33-А</t>
  </si>
  <si>
    <t>4703146113</t>
  </si>
  <si>
    <t>41612402101</t>
  </si>
  <si>
    <t>318-35-82</t>
  </si>
  <si>
    <t>ООО "Племзавод "Бугры"</t>
  </si>
  <si>
    <t>188653, Ленинградская область, Всеволожский район, Юкковское сельское поселение</t>
  </si>
  <si>
    <t>7802630747</t>
  </si>
  <si>
    <t>41612456</t>
  </si>
  <si>
    <t>(812)594-90-88</t>
  </si>
  <si>
    <t>ООО "СПК Пригородный"</t>
  </si>
  <si>
    <t>188670, Ленинградская область, Всеволожский район, улица Центральная (ПР Спутник тер), строение 45а, офис 13</t>
  </si>
  <si>
    <t>4703171180</t>
  </si>
  <si>
    <t>41612442111</t>
  </si>
  <si>
    <t>8-813-70-63-234,</t>
  </si>
  <si>
    <t>ООО "Спутник-Агро"</t>
  </si>
  <si>
    <t>188656, Ленинградская область, Всеволожский район, пос. Куйвози, м. Катумы</t>
  </si>
  <si>
    <t>4703027451</t>
  </si>
  <si>
    <t xml:space="preserve"> 41612420</t>
  </si>
  <si>
    <t>715-35-49,(70)51-141</t>
  </si>
  <si>
    <t>ООО СХП "Катумы"</t>
  </si>
  <si>
    <t>188670, , Ленинградская обл, Всеволожский р-н, поселок при железнодорожной станции Корнево</t>
  </si>
  <si>
    <t>4703022252</t>
  </si>
  <si>
    <t>41612442106</t>
  </si>
  <si>
    <t>СНТ "Спутник"</t>
  </si>
  <si>
    <t>188680, Ленинградская область, Всеволожский район, д. Колтуши, д.32</t>
  </si>
  <si>
    <t>4703139780</t>
  </si>
  <si>
    <t>881370-72-950;72-350</t>
  </si>
  <si>
    <t>УФК по Ленинградской области (Администрация МО Колтушское СП)</t>
  </si>
  <si>
    <t>4703083640</t>
  </si>
  <si>
    <t>41612000</t>
  </si>
  <si>
    <t>8(813 70)23-635</t>
  </si>
  <si>
    <t>УФК по ЛО(Администрация МО"Всеволожский муниципальный район",л/с 04453004440)</t>
  </si>
  <si>
    <t>188665 Ленинградская обл.,Всеволожский р-н, д. Хиттолово</t>
  </si>
  <si>
    <t>4703007568</t>
  </si>
  <si>
    <t>41612424</t>
  </si>
  <si>
    <t>9090705</t>
  </si>
  <si>
    <t>ФХ Сенькова Михаила Алексеевича</t>
  </si>
  <si>
    <t>Всеволожский</t>
  </si>
  <si>
    <t>188855,Ленинградская область, Выборгский район,п.Первомайское,ул.Ленина,д.22</t>
  </si>
  <si>
    <t>4704063773</t>
  </si>
  <si>
    <t>41615460</t>
  </si>
  <si>
    <t>(81378)68-441</t>
  </si>
  <si>
    <t>Администрация МО "Первомайское сельское поселение"</t>
  </si>
  <si>
    <t>4704063702</t>
  </si>
  <si>
    <t>администрация МО "Приморское городское поселение" Выборгского района Ленинградской области</t>
  </si>
  <si>
    <t>188820, Ленинградская область, Выборгский район,г.п. Рощино,ул.Советская, д.39</t>
  </si>
  <si>
    <t>4704063780</t>
  </si>
  <si>
    <t>41615158</t>
  </si>
  <si>
    <t>(81378)64-497</t>
  </si>
  <si>
    <t>Администрация МО "Рощинское городское поселение"</t>
  </si>
  <si>
    <t>188918, Ленинградская область, Выборгский район, гп. Советский, ул. Садовая, д. 46А</t>
  </si>
  <si>
    <t>4704063653</t>
  </si>
  <si>
    <t>41615163</t>
  </si>
  <si>
    <t>(81378)74-757;74-613</t>
  </si>
  <si>
    <t>администрация МО "Советское городское поселение"</t>
  </si>
  <si>
    <t>188950, , Ленинградская область,г. Каменногорск, аллея Березовая, 4</t>
  </si>
  <si>
    <t>4704063822</t>
  </si>
  <si>
    <t>Администрация муниципального образования  "Каменногорское городское поселение" Выборгского района Ленинградской области (л/с 04453001580)</t>
  </si>
  <si>
    <t>188855,  Ленинградская область, Выборгский район, п.Первомайское</t>
  </si>
  <si>
    <t>4704008395</t>
  </si>
  <si>
    <t>431-99-42, 99-93</t>
  </si>
  <si>
    <t>АО "Птицефабрика Роскар"</t>
  </si>
  <si>
    <t>180903491794</t>
  </si>
  <si>
    <t>89502297200</t>
  </si>
  <si>
    <t>Веселков Вячеслав Андреевич</t>
  </si>
  <si>
    <t>188903, Ленинградская область, Выборгский район, Гончаровское сельское поселение, в р-не п. Житково</t>
  </si>
  <si>
    <t>780419330374</t>
  </si>
  <si>
    <t>40329000000</t>
  </si>
  <si>
    <t>8-905-201-11-67</t>
  </si>
  <si>
    <t>К(Ф) Х  Кулик Эдуард Владимирович</t>
  </si>
  <si>
    <t>Ленинградская область, Выборгский район, МО "Каменногорское городское поселение", уч. Комсомолец</t>
  </si>
  <si>
    <t>470411028350</t>
  </si>
  <si>
    <t>41615106206</t>
  </si>
  <si>
    <t>8 (921) 873-54-26</t>
  </si>
  <si>
    <t>К(Ф))Х Аджикова Рустама Исматовича</t>
  </si>
  <si>
    <t>Ленинградская область, Выборгский район, Гончаровское сельское поселение, уч. Улыбино</t>
  </si>
  <si>
    <t>782703656689</t>
  </si>
  <si>
    <t>41615101001</t>
  </si>
  <si>
    <t>8931-230-66-13</t>
  </si>
  <si>
    <t xml:space="preserve">К(Ф)Х  Богачева А.К. </t>
  </si>
  <si>
    <t>188836, Ленинградская обл., Выборгский район, пос. Красносельское ул. Советская, д.9 кв. 13</t>
  </si>
  <si>
    <t>470405267752</t>
  </si>
  <si>
    <t>41615436</t>
  </si>
  <si>
    <t>89219452260</t>
  </si>
  <si>
    <t>К(Ф)Х  Кашеев Исидор Константинович</t>
  </si>
  <si>
    <t>Ленинградская область, Выборгский район, Гончаровское сельское поселение, в районе пос. Барышево</t>
  </si>
  <si>
    <t>780213838750</t>
  </si>
  <si>
    <t>40319000000</t>
  </si>
  <si>
    <t>8-921-896-99-83</t>
  </si>
  <si>
    <t>К(Ф)Х  Коваль Ирина Юрьевна</t>
  </si>
  <si>
    <t>Ленинградская область, Выборгский район, МО "Каменногорское городское поселение", в районе оз. Луговое</t>
  </si>
  <si>
    <t>091601510750</t>
  </si>
  <si>
    <t>41615106001</t>
  </si>
  <si>
    <t>8-931-589-58-63</t>
  </si>
  <si>
    <t>К(Ф)Х Бабиева Р.А.</t>
  </si>
  <si>
    <t>188903, Ленинградская область Выборгский район, п. Житково</t>
  </si>
  <si>
    <t>780706649502</t>
  </si>
  <si>
    <t>94-279</t>
  </si>
  <si>
    <t>К(Ф)Х Блинова Константина Эдуардовича</t>
  </si>
  <si>
    <t>Ленинградская область, Выборгский муниципальный район, Каменногорское городское поселение</t>
  </si>
  <si>
    <t>470413319877</t>
  </si>
  <si>
    <t>8-921-641-06-35</t>
  </si>
  <si>
    <t>К(Ф)Х Бойцова Дмитрия Николаевича</t>
  </si>
  <si>
    <t>470421117440</t>
  </si>
  <si>
    <t>8-921-745-52-08</t>
  </si>
  <si>
    <t>К(Ф)Х Газиева Данила Радиковича</t>
  </si>
  <si>
    <t>188830, Ленинградская область, Выборгский район, п. Цвелодубово, ул. Центральная, д.34, кв.13</t>
  </si>
  <si>
    <t>470419699880</t>
  </si>
  <si>
    <t>8-952-235-22-31</t>
  </si>
  <si>
    <t>К(Ф)Х Демичевой Валерии Александровны</t>
  </si>
  <si>
    <t>188839 Ленинградская область, Выборгский район, п.Майнило, ул. Майнило, д.100</t>
  </si>
  <si>
    <t>781490309220</t>
  </si>
  <si>
    <t>8-921-941-68-70</t>
  </si>
  <si>
    <t>К(Ф)Х Калганов Владимир Николаевич</t>
  </si>
  <si>
    <t>188830, Ленинградская область, Выборгский район,  п. Цвелодубово, промзона</t>
  </si>
  <si>
    <t>470407172263</t>
  </si>
  <si>
    <t>8-965-000-15-25</t>
  </si>
  <si>
    <t>К(Ф)Х Максимов Николай Иванович</t>
  </si>
  <si>
    <t>Ленинградская область, Выборгский район, пос. Михалево, д.б/н</t>
  </si>
  <si>
    <t>470407482498</t>
  </si>
  <si>
    <t>41615106171</t>
  </si>
  <si>
    <t>8-921-185-39-40</t>
  </si>
  <si>
    <t>К(Ф)Х Новожилова Сергея Александровича</t>
  </si>
  <si>
    <t>Ленинградская область, Выборгский район, МО "Селезневское сельское поселение", район пос. Великое</t>
  </si>
  <si>
    <t>470404027099</t>
  </si>
  <si>
    <t>8-921-327-08-07.9052522792</t>
  </si>
  <si>
    <t>К(Ф)Х Петров Александр Петрович</t>
  </si>
  <si>
    <t>188930, Ленинградская обл., Выборгский р-н, пос.Комсомольское</t>
  </si>
  <si>
    <t>471403950436</t>
  </si>
  <si>
    <t>41615106</t>
  </si>
  <si>
    <t>8-911-930-87-37</t>
  </si>
  <si>
    <t>К(Ф)Х Суетина А.Г.</t>
  </si>
  <si>
    <t xml:space="preserve">Ленинградская область, Выборгский район, МО "Гончаровское сельское поселение", в районе пос. Барышево,     </t>
  </si>
  <si>
    <t>781402353618</t>
  </si>
  <si>
    <t>41615492</t>
  </si>
  <si>
    <t>8-960-249-24-58</t>
  </si>
  <si>
    <t>К(Ф)Х Чайковский Игорь Михайлович</t>
  </si>
  <si>
    <t>Ленинградская область, Выборгский район, МО "Первомайское сельское поселение", 1,8 км на юго-восток от пос. Симагино</t>
  </si>
  <si>
    <t>470314722348</t>
  </si>
  <si>
    <t>41612102001</t>
  </si>
  <si>
    <t>89112300615</t>
  </si>
  <si>
    <t>К(Ф)Х Черненко Елены Геннадьевны</t>
  </si>
  <si>
    <t>188902, Ленинградская область, Выборгский район, пос. Озерное</t>
  </si>
  <si>
    <t>470401427476</t>
  </si>
  <si>
    <t>41615101</t>
  </si>
  <si>
    <t>89219186197</t>
  </si>
  <si>
    <t>К(Ф)Х Чжан Эдуард Юрьевич</t>
  </si>
  <si>
    <t>Ленинградская область, Выборгский район, МО "Гончаровское сельское поселение", в районе п. Зверево</t>
  </si>
  <si>
    <t>632403462536</t>
  </si>
  <si>
    <t>41612420111</t>
  </si>
  <si>
    <t>8-921-947-22-12</t>
  </si>
  <si>
    <t>КФХ Васильев Антон Павлович</t>
  </si>
  <si>
    <t>Ленинградская область, Выборгский район, Гончаровское сельское поселение, пос. Житково</t>
  </si>
  <si>
    <t>470400815331</t>
  </si>
  <si>
    <t>41615492136</t>
  </si>
  <si>
    <t>8 921 579 2477</t>
  </si>
  <si>
    <t>КФХ Осинина Ирина Евгеньевна</t>
  </si>
  <si>
    <t>Ленинградская область, Выборгский район, МО "Гончаровское сельское поселение", пос. Барышево</t>
  </si>
  <si>
    <t>781444981780</t>
  </si>
  <si>
    <t>41615492106</t>
  </si>
  <si>
    <t>8 999 219 4274</t>
  </si>
  <si>
    <t>КФХ Чайковский Роман Игоревич</t>
  </si>
  <si>
    <t>188839, Ленинградская обл., Выборгский р-н, пос. Ленинское, ул. Бобровая</t>
  </si>
  <si>
    <t>4704019679</t>
  </si>
  <si>
    <t>8-911-914-67-80</t>
  </si>
  <si>
    <t xml:space="preserve">КХ "Алакюль-3" Воробьев Николай Николаевич </t>
  </si>
  <si>
    <t>188832, Ленинградская обл., Выборгский р-он, пос. Коробицыно,ул. Центральная, д.6, кв.64</t>
  </si>
  <si>
    <t>781634439858</t>
  </si>
  <si>
    <t>8999 5269711</t>
  </si>
  <si>
    <t>Мураев Павел Александрович</t>
  </si>
  <si>
    <t>Ленинградская обл., Выборгский р-он, п. Коробицыно, ул.Центральная, дом 6, кв. 64</t>
  </si>
  <si>
    <t>262813007553</t>
  </si>
  <si>
    <t>Мураева Адриана Славомировна</t>
  </si>
  <si>
    <t>г. Санкт-Петербург, ул. Дыбенко, дом 36, корп.1, кв 188</t>
  </si>
  <si>
    <t>781150252979</t>
  </si>
  <si>
    <t>Недогреенко Анастасия Александровна</t>
  </si>
  <si>
    <t>Ленинградская обл., Кировский р-н, пгт. Приладожский, дом 2, кв.4</t>
  </si>
  <si>
    <t>470609064479</t>
  </si>
  <si>
    <t>Недогреенко Игорь Александрович</t>
  </si>
  <si>
    <t>188966, Ленинградская область,  Выборгский район, пос.Лосево, ул. Новая, д.35</t>
  </si>
  <si>
    <t>4704069366</t>
  </si>
  <si>
    <t>41615114</t>
  </si>
  <si>
    <t>8(813-78) 44-068, 44-534</t>
  </si>
  <si>
    <t>ООО  "СХП Лосево"</t>
  </si>
  <si>
    <t>188851, Ленинградская область, Выборгский район, п. Пушное, ул. Школьная, д. 11</t>
  </si>
  <si>
    <t>4704084068</t>
  </si>
  <si>
    <t>309-82-99</t>
  </si>
  <si>
    <t>ООО "Агрикола"</t>
  </si>
  <si>
    <t>188851, Ленинградская область, Выборгский район, поселок Пушное, ул. Тепличная, д.1, литер А, офис 2</t>
  </si>
  <si>
    <t>4704104170</t>
  </si>
  <si>
    <t>(812) 309-88-95</t>
  </si>
  <si>
    <t>ООО "АГРОАЛЬЯНС СЕВЕР"</t>
  </si>
  <si>
    <t>188910, Ленинградская область, Выборгский район, г. Приморск, шоссе Выборгское, 32</t>
  </si>
  <si>
    <t>4704091266</t>
  </si>
  <si>
    <t>41615108</t>
  </si>
  <si>
    <t>89215555693</t>
  </si>
  <si>
    <t>ООО "Акватория"</t>
  </si>
  <si>
    <t>188800, Ленинградская обл., Выборгский район, г. Выборг, Молодежное шоссе, дом № 1</t>
  </si>
  <si>
    <t>4704105783</t>
  </si>
  <si>
    <t>(81378) 34043, 33232</t>
  </si>
  <si>
    <t>ООО "Карельский"</t>
  </si>
  <si>
    <t>188831, Ленинградская область, Выборгский район, п. Сопки, ул. Березовая, д.2,</t>
  </si>
  <si>
    <t>4704099730</t>
  </si>
  <si>
    <t>41615464211</t>
  </si>
  <si>
    <t>8(81378)-62-312</t>
  </si>
  <si>
    <t>ООО "Расватту"</t>
  </si>
  <si>
    <t>188970, Ленинградская область, Выборгский район, Рыбацкая дорога (Бородинская тер.), д. 1, оф. 2</t>
  </si>
  <si>
    <t>7838047088</t>
  </si>
  <si>
    <t>(812) 600-16-01</t>
  </si>
  <si>
    <t>ООО "Рыбстандарт"</t>
  </si>
  <si>
    <t xml:space="preserve">188800, Ленинградская область, Выборгский район, п. Барышево. </t>
  </si>
  <si>
    <t>4704046489</t>
  </si>
  <si>
    <t>600-16-01</t>
  </si>
  <si>
    <t xml:space="preserve">ООО "РЫБСТАНДАРТ" </t>
  </si>
  <si>
    <t>188836, Ленинградская область, Выборгский район, п. Красносельское</t>
  </si>
  <si>
    <t>4704056720</t>
  </si>
  <si>
    <t>8(81378)61-596</t>
  </si>
  <si>
    <t>ООО "Сельхозпредприятие "Смена"</t>
  </si>
  <si>
    <t>188914, Ленинградская область, Выборгский район,пос.Токарево,ул.Кленовая,д.4а</t>
  </si>
  <si>
    <t>4704088785</t>
  </si>
  <si>
    <t>8-911-100-33-83</t>
  </si>
  <si>
    <t>ООО "СП Матросово"</t>
  </si>
  <si>
    <t xml:space="preserve">188831, Ленинградская область, Выборгский район, пос. Волочаевка, ул. Мира дом 1/А </t>
  </si>
  <si>
    <t>4704096306</t>
  </si>
  <si>
    <t>8(812)676-01-75</t>
  </si>
  <si>
    <t>ООО "Цвелодубово"</t>
  </si>
  <si>
    <t>188910, Ленинградская обл., Выборгский р-н., г.Приморск, Приморское участковое лесничество, участок 110</t>
  </si>
  <si>
    <t>4704084477</t>
  </si>
  <si>
    <t>8-921-327-94-33</t>
  </si>
  <si>
    <t>ООО СХП "СЗРП"</t>
  </si>
  <si>
    <t>188855, Ленинградская область, Выборгский район, пос. Ольшаники</t>
  </si>
  <si>
    <t>4704083226</t>
  </si>
  <si>
    <t>8-921-643-03-52</t>
  </si>
  <si>
    <t>ООО ТК "Первомайский"</t>
  </si>
  <si>
    <t>194352, г.Санкт-Петербург, ул.Кустодиева, д.20 крп.2, кв.60</t>
  </si>
  <si>
    <t>780253957200</t>
  </si>
  <si>
    <t>Петрова Ксения Олеговна</t>
  </si>
  <si>
    <t>188824, Ленинградская область, Выборгский район, пос. Поляны, ул. Выборгское шоссе, д. 71</t>
  </si>
  <si>
    <t>4704004986</t>
  </si>
  <si>
    <t>41615464</t>
  </si>
  <si>
    <t>81378)61-231</t>
  </si>
  <si>
    <t xml:space="preserve">СПК  "Поляны" </t>
  </si>
  <si>
    <t>188840, Ленинградская область,  Выборгский район, п.Рябово,</t>
  </si>
  <si>
    <t>4704049070</t>
  </si>
  <si>
    <t xml:space="preserve">813-78-71346) </t>
  </si>
  <si>
    <t>СПК "Рябовский"</t>
  </si>
  <si>
    <t>4704063710</t>
  </si>
  <si>
    <t>41615000</t>
  </si>
  <si>
    <t>УФК по Ленинградской области (Администрация муниципального образования "Выборгский район" Ленинградской области л/с 04451001110)</t>
  </si>
  <si>
    <t>Выборгский</t>
  </si>
  <si>
    <t>188540, Ленинградская обл., г.Сосновый Бор, ул. Набережная, д. 49А</t>
  </si>
  <si>
    <t>7819040680</t>
  </si>
  <si>
    <t>40395000000</t>
  </si>
  <si>
    <t>8-81369-22-449</t>
  </si>
  <si>
    <t>ООО "Агрофирма "ГРИН"</t>
  </si>
  <si>
    <t>188540, Ленинградская область, г. Сосновый Бор, ул. Липово, д. 42</t>
  </si>
  <si>
    <t>4714020095</t>
  </si>
  <si>
    <t>41754000</t>
  </si>
  <si>
    <t>(812)640-60-04</t>
  </si>
  <si>
    <t>ООО "Рыбная Федерация"</t>
  </si>
  <si>
    <t>г. Сосновый Бор</t>
  </si>
  <si>
    <t>188361, Ленинградская область,Гатчинский район,пос.Новый Свет,д.72</t>
  </si>
  <si>
    <t>4705031125</t>
  </si>
  <si>
    <t>41618444</t>
  </si>
  <si>
    <t>8(81371)68-888</t>
  </si>
  <si>
    <t>Администрация Новосветского сельского поселения</t>
  </si>
  <si>
    <t>188302, Ленинградская область, Гатчинский район, д. Малые Колпаны, ул.Западная 31</t>
  </si>
  <si>
    <t>4719000303</t>
  </si>
  <si>
    <t>41618408</t>
  </si>
  <si>
    <t>8(813-71) 94-214</t>
  </si>
  <si>
    <t>АО "Гатчинский ККЗ"</t>
  </si>
  <si>
    <t>188349, Ленинградская область, Гатчинский район, д. Большие Колпаны, ул.30 лет Победы, д.1</t>
  </si>
  <si>
    <t>4719001508</t>
  </si>
  <si>
    <t>8(81371)-61-001</t>
  </si>
  <si>
    <t>АО "Гатчинское"</t>
  </si>
  <si>
    <t>188341, Ленинградская область, Гатчинский район,  д.Шпаньково, ул. А. Рыкунова, д.40</t>
  </si>
  <si>
    <t>4719011344</t>
  </si>
  <si>
    <t>41618424</t>
  </si>
  <si>
    <t>71-60-575,60540</t>
  </si>
  <si>
    <t>АО "Нива-1"</t>
  </si>
  <si>
    <t>188352, Ленинградская область, Гатчинский район, п/о Пудость, д. Ивановка, д.11</t>
  </si>
  <si>
    <t>4705036726</t>
  </si>
  <si>
    <t>41618448</t>
  </si>
  <si>
    <t>8(813-71) 59-192</t>
  </si>
  <si>
    <t xml:space="preserve">АО "ПЗ "Красногвардейский" </t>
  </si>
  <si>
    <t xml:space="preserve">188360, Ленинградская область, Гатчинский район, п.Войсковицы </t>
  </si>
  <si>
    <t>4719004080</t>
  </si>
  <si>
    <t>41618418</t>
  </si>
  <si>
    <t>81371 63 245,63-160</t>
  </si>
  <si>
    <t>АО "Племенная птицефабрика Войсковицы"</t>
  </si>
  <si>
    <t>188358, Ленинградская область, Гатчинский район, д.Сяськелево, ул.Центральная, д. 8-а</t>
  </si>
  <si>
    <t>4705035232</t>
  </si>
  <si>
    <t>41618461</t>
  </si>
  <si>
    <t>8(813-71)67-010</t>
  </si>
  <si>
    <t xml:space="preserve">АО "Племзавод "Пламя" </t>
  </si>
  <si>
    <t>188358, , Ленинградская область, Гатчинский район ,д. Сяськелево, д. 19, кв.9</t>
  </si>
  <si>
    <t>470507927447</t>
  </si>
  <si>
    <t>Дегтярев Дмитрий Олегович</t>
  </si>
  <si>
    <t>Ленинградская обл., Гатчинский р-он, д. Мельница, ул. Центральная, д.4</t>
  </si>
  <si>
    <t>470520789122</t>
  </si>
  <si>
    <t>Демидова Арина Александровна</t>
  </si>
  <si>
    <t>188335, Ленинградская область, Гатчинский район., д. Батово д.1</t>
  </si>
  <si>
    <t>4719022995</t>
  </si>
  <si>
    <t>41618452</t>
  </si>
  <si>
    <t>8-(813-71)-54-268</t>
  </si>
  <si>
    <t>ЗАО "Агрокомплекс "Оредеж"</t>
  </si>
  <si>
    <t>188382, Ленинградская область, Гатчинский район, д.Мины, ул.Школьная, д.8</t>
  </si>
  <si>
    <t>4719005051</t>
  </si>
  <si>
    <t>41618154</t>
  </si>
  <si>
    <t>71)50-089,50-070</t>
  </si>
  <si>
    <t>ЗАО "Искра"</t>
  </si>
  <si>
    <t>Ленинградская обл., Гатчинский р-н., п.Кобралово, д. 28</t>
  </si>
  <si>
    <t>4719007605</t>
  </si>
  <si>
    <t>41618460121</t>
  </si>
  <si>
    <t>8(812)972-42-16 8(81371)69-068</t>
  </si>
  <si>
    <t>ЗАО "Микельанджело"</t>
  </si>
  <si>
    <t xml:space="preserve">188352, Ленинградская область, Гатчинский район, п/о Пудость, д.Большое Рейзино, д.80 </t>
  </si>
  <si>
    <t>4705035056</t>
  </si>
  <si>
    <t>(81371)59097, 59-122</t>
  </si>
  <si>
    <t>ЗАО "Племенной завод "Черново"</t>
  </si>
  <si>
    <t>188362, Ленинградская область, Гатчинский район, д.Жабино, ул.Поселковая, д.25</t>
  </si>
  <si>
    <t>4719006714</t>
  </si>
  <si>
    <t>8(81371)54633, 54623</t>
  </si>
  <si>
    <t>ЗАО "Племзавод "Большевик"</t>
  </si>
  <si>
    <t>Ленинградская обл., Гатчинский район, СП Рождественское, АОЗТ "Рождественское", поле 64</t>
  </si>
  <si>
    <t>471702513917</t>
  </si>
  <si>
    <t>41606420126</t>
  </si>
  <si>
    <t>8-965-027-75-31</t>
  </si>
  <si>
    <t>К(Ф)Х  Власюк Виталий Анатольевич</t>
  </si>
  <si>
    <t>188325, Ленинградская обл., Гатчинский р-н., вблизи п. Тайцы, участок 43</t>
  </si>
  <si>
    <t>4705079600</t>
  </si>
  <si>
    <t>41618416101</t>
  </si>
  <si>
    <t>8-911-252-48-98</t>
  </si>
  <si>
    <t>К(Ф)Х "ОГОРОДНИКОВ"</t>
  </si>
  <si>
    <t>188360, Ленинградская обл., Гатчинский р-н., д.Тяглино</t>
  </si>
  <si>
    <t>784800094580</t>
  </si>
  <si>
    <t>41618418121</t>
  </si>
  <si>
    <t>8-964-382-96-65</t>
  </si>
  <si>
    <t>К(Ф)Х Алексеева Антона Сергеевича</t>
  </si>
  <si>
    <t>188304,Ленинградская область Гатчинский район, пос. Пригородный, ул. Зеленая, д.3А</t>
  </si>
  <si>
    <t>471905795047</t>
  </si>
  <si>
    <t>41618444116</t>
  </si>
  <si>
    <t>8-931-298-36-51</t>
  </si>
  <si>
    <t>К(Ф)Х Безденежных  Сергей Владимирович</t>
  </si>
  <si>
    <t>Ленинградская область, Гатчинский район, ТОО "Рейзино", массив "Гатчинская Мельница", раб. уч. № 31</t>
  </si>
  <si>
    <t>401103736740</t>
  </si>
  <si>
    <t>41618448161</t>
  </si>
  <si>
    <t>8-911-294-58-79</t>
  </si>
  <si>
    <t>К(Ф)Х Виноградова Ольга Владимировна</t>
  </si>
  <si>
    <t>188357 Ленинградская обл., Гатчинский р-н, д. Корписалово, д.20А</t>
  </si>
  <si>
    <t>480800217974</t>
  </si>
  <si>
    <t>41618408116</t>
  </si>
  <si>
    <t>8 915 338 46 01</t>
  </si>
  <si>
    <t>К(Ф)Х Гришин Александр Валентинович</t>
  </si>
  <si>
    <t>Ленинградская область, Гатчинский район, вблизи п. Вырица</t>
  </si>
  <si>
    <t>780428656220</t>
  </si>
  <si>
    <t>41618154051</t>
  </si>
  <si>
    <t>8-921-929-76-55</t>
  </si>
  <si>
    <t xml:space="preserve">К(Ф)Х Евдокимов Н.А. </t>
  </si>
  <si>
    <t>Ленинградская область, Гатчинский район, вблизи д.Новая</t>
  </si>
  <si>
    <t>781001602472</t>
  </si>
  <si>
    <t>40373000000</t>
  </si>
  <si>
    <t>8-931-206-13-15</t>
  </si>
  <si>
    <t>К(Ф)Х Игнашкина Александра Викторовича</t>
  </si>
  <si>
    <t>Ленинградская область, Гатчинский район, вблизи д. Шаглино</t>
  </si>
  <si>
    <t>782040646901</t>
  </si>
  <si>
    <t>41618404161</t>
  </si>
  <si>
    <t>89112396733</t>
  </si>
  <si>
    <t>К(Ф)Х Иманов Фаиг Алекпер оглы</t>
  </si>
  <si>
    <t>188353, Ленинградская обл., Гатчинский р-н., д.Корпикюля</t>
  </si>
  <si>
    <t>052501507848</t>
  </si>
  <si>
    <t>41618404146</t>
  </si>
  <si>
    <t>8-921-551-95-21</t>
  </si>
  <si>
    <t>К(Ф)Х Кадинаева М.М.</t>
  </si>
  <si>
    <t>Ленинградская область, Гатчинский район, вблизи жилпоселка Дружба и вблизи деревни Луйсковицы</t>
  </si>
  <si>
    <t>471901405095</t>
  </si>
  <si>
    <t>8-921-983-62-39</t>
  </si>
  <si>
    <t>К(Ф)Х Кляпко Нины Романовны</t>
  </si>
  <si>
    <t>Ленинградская область, Гатчинский район, вблизи д. Ковшово, поле № 22</t>
  </si>
  <si>
    <t>781013446884</t>
  </si>
  <si>
    <t>8-921-750-08-78</t>
  </si>
  <si>
    <t>К(Ф)Х Колесникова Дмитрия Андреевича</t>
  </si>
  <si>
    <t>188327 Ленинградская обл., Гатчинский район, с. Воскресенское, ул. Центральная, д.12</t>
  </si>
  <si>
    <t>471902856245</t>
  </si>
  <si>
    <t>8(81371) 2-69-93, 8(962) 718-41-71</t>
  </si>
  <si>
    <t>К(Ф)Х Комаров Александр Николаевич</t>
  </si>
  <si>
    <t>188349, Ленинградская область, Гатчинский район, д. Новые Черницы, д.33</t>
  </si>
  <si>
    <t>471909695290</t>
  </si>
  <si>
    <t>8-921-759-52-26</t>
  </si>
  <si>
    <t>К(Ф)Х Кузьмич Татьяна Борисовна</t>
  </si>
  <si>
    <t>188300, Ленинградская область, Гатчинский район, г. Гатчина, ул. Хохлова, д.8, кв.113</t>
  </si>
  <si>
    <t>471905599638</t>
  </si>
  <si>
    <t>41618101001</t>
  </si>
  <si>
    <t>8-911-214-72-27</t>
  </si>
  <si>
    <t>К(Ф)Х Кулюдина Виктория Владимировна</t>
  </si>
  <si>
    <t xml:space="preserve"> 188353,Ленинградская область, Гатчинский район,д.Корикюля д.2а</t>
  </si>
  <si>
    <t>050201523531</t>
  </si>
  <si>
    <t>41618404</t>
  </si>
  <si>
    <t>89618010375</t>
  </si>
  <si>
    <t>К(Ф)Х Курбанова Сайпуллы Гасановича</t>
  </si>
  <si>
    <t>471908180933</t>
  </si>
  <si>
    <t>41618418101</t>
  </si>
  <si>
    <t>8-921-795-15-12</t>
  </si>
  <si>
    <t>К(Ф)Х Мазур Е.Н.</t>
  </si>
  <si>
    <t>Ленинградская область, Гатчинский район, вблизи дер. Корпикюля, уч. б/н</t>
  </si>
  <si>
    <t>782095008545</t>
  </si>
  <si>
    <t>41618404131</t>
  </si>
  <si>
    <t>(813)71-64-738</t>
  </si>
  <si>
    <t>К(Ф)Х Михович Я.И.</t>
  </si>
  <si>
    <t>188330,Ленинградская область, Гатчинский район, пос.Дружноселье,ул.Садовая,д.17</t>
  </si>
  <si>
    <t>471910076200</t>
  </si>
  <si>
    <t>41618169116</t>
  </si>
  <si>
    <t>8-905-235-47-27</t>
  </si>
  <si>
    <t>К(Ф)Х Пирогова Александра Станиславовича</t>
  </si>
  <si>
    <t>188360,Ленинградская область, Гатчинский район, вблизи дер. Рябизи</t>
  </si>
  <si>
    <t>381107173092</t>
  </si>
  <si>
    <t>41618418116</t>
  </si>
  <si>
    <t>8-911-910-45-75</t>
  </si>
  <si>
    <t>К(Ф)Х Пухлякова Лариса Николаевна</t>
  </si>
  <si>
    <t>188360, Ленинградская область, Гатчинский район, дер.Рябизи, ул.Фермерская, 1А</t>
  </si>
  <si>
    <t>381113264679</t>
  </si>
  <si>
    <t>8-911-178-91-23</t>
  </si>
  <si>
    <t>К(Ф)Х Пухлякова Павла Александровича</t>
  </si>
  <si>
    <t>188365, Ленинградская обл., Гатчинский р-н., д.Ковшово, поле № 26-7</t>
  </si>
  <si>
    <t>470507481032</t>
  </si>
  <si>
    <t>41618404156</t>
  </si>
  <si>
    <t>8-911-833-33-31</t>
  </si>
  <si>
    <t>К(Ф)Х Садов А.В.</t>
  </si>
  <si>
    <t>Ленинградская область, Гатчинский район, Веревское сельское поселение, вблизи дер. Большое Верево</t>
  </si>
  <si>
    <t>470510463932</t>
  </si>
  <si>
    <t>41618408126</t>
  </si>
  <si>
    <t>8 911 810 5554</t>
  </si>
  <si>
    <t>К(Ф)Х Фахриев Навоиддин Аловиддинович</t>
  </si>
  <si>
    <t>188336, Ленинградская обл., Гатчинский р-н., д.Лампово, АОЗТ "Орлинское" поле 2КП</t>
  </si>
  <si>
    <t>260800256823</t>
  </si>
  <si>
    <t>8-911-925-35-60</t>
  </si>
  <si>
    <t>К(Ф)Х Швец И.В.</t>
  </si>
  <si>
    <t>470509629710</t>
  </si>
  <si>
    <t>Лебедев Иван Алексеевич</t>
  </si>
  <si>
    <t>198328, г. Санкт-Петербург, Ленинский проспект, дом 57, корп.1, кв. 389</t>
  </si>
  <si>
    <t>231710150695</t>
  </si>
  <si>
    <t>7981 807 54 56</t>
  </si>
  <si>
    <t>Мамонов Владислав Юрьевич</t>
  </si>
  <si>
    <t>188301, Ленинградская область, г. Гатчина, ул. 120 Гатчинской дивизии, д.1</t>
  </si>
  <si>
    <t>4705032062</t>
  </si>
  <si>
    <t>41618101</t>
  </si>
  <si>
    <t>(8813) 71-64864</t>
  </si>
  <si>
    <t>ООО "ГАЛАКТИКА"</t>
  </si>
  <si>
    <t>188353, Ленинградская область, Гатчинский район, Веревское с/п,  дер. Горки, ул. Строителей, д. 5</t>
  </si>
  <si>
    <t>7813516926</t>
  </si>
  <si>
    <t xml:space="preserve">41618416 </t>
  </si>
  <si>
    <t>244-68-01</t>
  </si>
  <si>
    <t>ООО "ЛЭНДКЕЙ-АГРО"</t>
  </si>
  <si>
    <t>196625,Санкт-Петербург, пос.Тярлево, Московское шоссе, д.23, литера А</t>
  </si>
  <si>
    <t>7820022050</t>
  </si>
  <si>
    <t>40388000</t>
  </si>
  <si>
    <t>451-15-12</t>
  </si>
  <si>
    <t>ООО "РЦ "ПЛИНОР"</t>
  </si>
  <si>
    <t>188327,Ленинградская область,  Гатчинский район, п. Суйда ул.Центральная дом 20</t>
  </si>
  <si>
    <t>4719009754</t>
  </si>
  <si>
    <t>41618426</t>
  </si>
  <si>
    <t>71-58-969</t>
  </si>
  <si>
    <t>ООО "Семеноводство"</t>
  </si>
  <si>
    <t>188348 , Ленинградская область, Гатчинский район, территория массив Пудомягский, дом 1, офис 401</t>
  </si>
  <si>
    <t>4719023950</t>
  </si>
  <si>
    <t>812-337-27-32</t>
  </si>
  <si>
    <t xml:space="preserve">ООО "Славянка М" </t>
  </si>
  <si>
    <t>188327, Ленинградская область, Гатчинский район, поселок Суйда, ул. Центральная, д. 1,</t>
  </si>
  <si>
    <t>4705067837</t>
  </si>
  <si>
    <t>41618426176</t>
  </si>
  <si>
    <t>8-952-383-21-94</t>
  </si>
  <si>
    <t>ООО "Суйдинское"</t>
  </si>
  <si>
    <t>188309,Ленинградская обл.,  г.Гатчина, ул. Авиатриссы Зверевой, дом 13, корп.2, кв.32</t>
  </si>
  <si>
    <t>470518855508</t>
  </si>
  <si>
    <t>7921 6359332</t>
  </si>
  <si>
    <t>Приколотина Инрика Олеговна</t>
  </si>
  <si>
    <t>188325, , Ленинградская область, Гатчинский район, станция Владимирская, Березовая роща</t>
  </si>
  <si>
    <t>4719011979</t>
  </si>
  <si>
    <t>41618460111</t>
  </si>
  <si>
    <t>СНТ "Березка" массива "Березовая роща"</t>
  </si>
  <si>
    <t>188352, Ленинградская обл., Гатчинский р-н., массив.Черново, снт.Лесное, д.121</t>
  </si>
  <si>
    <t>4719014433</t>
  </si>
  <si>
    <t>41618448231</t>
  </si>
  <si>
    <t>СНТ "Лесное" массива "Черново"</t>
  </si>
  <si>
    <t>188309, , Ленинградская область, г. Гатчина , садоводческий массив "Промзона-1"</t>
  </si>
  <si>
    <t>4705012820</t>
  </si>
  <si>
    <t>СНТ "Луч" массива "Промзона -1"</t>
  </si>
  <si>
    <t>188356, Ленинградская обл., Гатчинский р-н, деревня Старое Поддубье, Михайловка</t>
  </si>
  <si>
    <t>4705041187</t>
  </si>
  <si>
    <t>8 963 317 04 04</t>
  </si>
  <si>
    <t>СНТ "Садоводческий массив Михайловское"</t>
  </si>
  <si>
    <t>188325, Ленинградская область, Гатчинский район, пос.Кобралово, ул.Вокзальная, д.13</t>
  </si>
  <si>
    <t>4719018438</t>
  </si>
  <si>
    <t>41618460</t>
  </si>
  <si>
    <t>8(81371)69-140</t>
  </si>
  <si>
    <t>СПК "Кобраловский"</t>
  </si>
  <si>
    <t>Ленинградская обл., Гатчинский р-н., территория Малое Верево, дом. 1, помещение И, офис 2</t>
  </si>
  <si>
    <t>4705083620</t>
  </si>
  <si>
    <t>8(911)925-3560, 8(911)926-3080</t>
  </si>
  <si>
    <t>СПоК «АГРОСОЮЗ»</t>
  </si>
  <si>
    <t>188354, Ленинградская обл., Гатчинский р-н., д.Большое Верево, тер.Промышленная зона Большое Верево, уч-к 1, дом 1, помещение 1Н</t>
  </si>
  <si>
    <t>4705061514</t>
  </si>
  <si>
    <t>41618416</t>
  </si>
  <si>
    <t>316-59-33</t>
  </si>
  <si>
    <t>СХПК "Траумшлосс"</t>
  </si>
  <si>
    <t>188358, , Ленинградская область , Гатчинский район ,д. Сяськелево, д.19 , кв. 9</t>
  </si>
  <si>
    <t>164511739985</t>
  </si>
  <si>
    <t>Умеркина Регина Маратовна</t>
  </si>
  <si>
    <t xml:space="preserve">188360, Ленинградская область, Гатчинский район, поселок Войсковицы, площадь Манина, д. 17 </t>
  </si>
  <si>
    <t>4705031044</t>
  </si>
  <si>
    <t>881371-63-505;63-560</t>
  </si>
  <si>
    <t>УФК по Ленинградской области (Администация Войсковицкого сельского поселения)</t>
  </si>
  <si>
    <t>188370, Ленинградская область,  Гатчинского района, п. Елизаветино, ул. Парковая, д. 17</t>
  </si>
  <si>
    <t>4705031051</t>
  </si>
  <si>
    <t>881371-57-175</t>
  </si>
  <si>
    <t>УФК по Ленинградской области (Администрация  Елизаветинского сельского поселения)</t>
  </si>
  <si>
    <t>188349, Ленинградская область,  Гатчинский район, д. Большие Колпаны, ул. 30 лет Победы, д.1а</t>
  </si>
  <si>
    <t>4705030996</t>
  </si>
  <si>
    <t>881371-61-879</t>
  </si>
  <si>
    <t>УФК по Ленинградской области (Администрация Большеколпанского сельского поселения)</t>
  </si>
  <si>
    <t>4705030989</t>
  </si>
  <si>
    <t>41618000</t>
  </si>
  <si>
    <t>УФК по Ленинградской области (Администрация Гатчинского муниципального района л/с 04453001770)</t>
  </si>
  <si>
    <t>188352, Ленинградская область, Гатчинского района, поселок Пудость, ул. Половинкиной. д. 64а</t>
  </si>
  <si>
    <t>4705031037</t>
  </si>
  <si>
    <t>881371-59-490</t>
  </si>
  <si>
    <t>УФК по Ленинградской области (Администрация МО Пудостьское сельское поселение)</t>
  </si>
  <si>
    <t xml:space="preserve">188330, Ленинградская область, Гатчинский район, п. Сиверский, ул. Крупской, д.6 </t>
  </si>
  <si>
    <t>4705031020</t>
  </si>
  <si>
    <t>41618169</t>
  </si>
  <si>
    <t>881371-44-546,45-742</t>
  </si>
  <si>
    <t>УФК по Ленинградской области (Администрация Сиверского городского поселения)</t>
  </si>
  <si>
    <t>188365, Ленинградская область, Гатчинский район, п. Сусанино, Петровский проспект, д. 20</t>
  </si>
  <si>
    <t>4705031005</t>
  </si>
  <si>
    <t>881371-54-593,54-543</t>
  </si>
  <si>
    <t>УФК по Ленинградской области (Администрация Сусанинского сельского поселения)</t>
  </si>
  <si>
    <t>188358, Ленинградская область, Гатчинский район, д. Сяськелево, ул. Центральная, д.12 а</t>
  </si>
  <si>
    <t>4705031069</t>
  </si>
  <si>
    <t>881371-67-071,67-067</t>
  </si>
  <si>
    <t>УФК по Ленинградской области (Администрация Сяськелевского сельского поселения)</t>
  </si>
  <si>
    <t>188340, Ленинградская область, Гатчинский район, п. Тайцы, ул. Пушкина, д. 35</t>
  </si>
  <si>
    <t>4705031090</t>
  </si>
  <si>
    <t>41618176</t>
  </si>
  <si>
    <t>881371-52-737, 52170</t>
  </si>
  <si>
    <t>УФК по Ленинградской области (Администрация Таицкого городского поселения)</t>
  </si>
  <si>
    <t xml:space="preserve">188355, Ленинградская область, Гатчинский район, пос. Кобринское,ул. Центральная,д.16 </t>
  </si>
  <si>
    <t>4705031012</t>
  </si>
  <si>
    <t>81371-58-208</t>
  </si>
  <si>
    <t>УФК по Ленинградской области (Кобринского сельского поселения)</t>
  </si>
  <si>
    <t>Гатчинский</t>
  </si>
  <si>
    <t>188460, Ленинградская область, Кингисеппский район, дер.Ополье, д. 64</t>
  </si>
  <si>
    <t>4707001302</t>
  </si>
  <si>
    <t>41621444</t>
  </si>
  <si>
    <t>75-62-330,62-318,</t>
  </si>
  <si>
    <t>АО "Ополье"</t>
  </si>
  <si>
    <t>188479, Ленинградская область, Кингисеппский район, д. Большая Пустомержа, ул. Победы, зд. 4, каб. 23</t>
  </si>
  <si>
    <t>4707001870</t>
  </si>
  <si>
    <t>41621448</t>
  </si>
  <si>
    <t>(81375)64-330</t>
  </si>
  <si>
    <t>АО "Племзавод "Агро-Балт"</t>
  </si>
  <si>
    <t>188479, Ленинградская область, Кингисеппский район, дер. Большая Пустомержа, ул. Береговая, д. 16</t>
  </si>
  <si>
    <t>4707041440</t>
  </si>
  <si>
    <t>41621448101</t>
  </si>
  <si>
    <t>8(921)756-08-05</t>
  </si>
  <si>
    <t>К(Ф)Х "Шконда"</t>
  </si>
  <si>
    <t>Ленинградская область Кингисеппский район Опольское сельское поселение</t>
  </si>
  <si>
    <t>470706515582</t>
  </si>
  <si>
    <t>8-921-772-14-12</t>
  </si>
  <si>
    <t>К(Ф)Х Авсенева Наталия Александровна</t>
  </si>
  <si>
    <t>188461, Ленинградская область, Кингисеппский р-н, д. Малый Луцк, д. 54, кв. 2</t>
  </si>
  <si>
    <t>470700985341</t>
  </si>
  <si>
    <t>41621404</t>
  </si>
  <si>
    <t>906 279 58 33</t>
  </si>
  <si>
    <t>К(Ф)Х Бирюков Ю. В.</t>
  </si>
  <si>
    <t>Ленинградская область, Кингисеппский район, Котельское сельское поселение</t>
  </si>
  <si>
    <t>519090593408</t>
  </si>
  <si>
    <t>41621420</t>
  </si>
  <si>
    <t>8-911-080-21-97</t>
  </si>
  <si>
    <t>К(Ф)Х Лобан Г.М.</t>
  </si>
  <si>
    <t>Ленинградская обл., Кингисеппский р-н., Фалилеевское сельское поселение</t>
  </si>
  <si>
    <t>471400360051</t>
  </si>
  <si>
    <t xml:space="preserve">41621440156 </t>
  </si>
  <si>
    <t>8-911-172-26-60</t>
  </si>
  <si>
    <t>К(Ф)Х Лукьянчикова Е.В.</t>
  </si>
  <si>
    <t>Ленинградская область, Кингисеппский район, вблизи, д. Малый Луцк</t>
  </si>
  <si>
    <t>470700216201</t>
  </si>
  <si>
    <t>89052208996</t>
  </si>
  <si>
    <t>К(Ф)Х Мельников Владимир Сергеевич</t>
  </si>
  <si>
    <t>188468, Ленинградская область, Кингисеппский район, п.Георгиевский,д.3б</t>
  </si>
  <si>
    <t>470700070224</t>
  </si>
  <si>
    <t>8-911-930-53-38</t>
  </si>
  <si>
    <t xml:space="preserve">К(Ф)Х Михайлов Владимир Викторович </t>
  </si>
  <si>
    <t>Ленинградская область, Кингисеппский район, Пустомержское сельское поселение, вблизи д. Торма</t>
  </si>
  <si>
    <t>470701126053</t>
  </si>
  <si>
    <t>8-921-871-69-13</t>
  </si>
  <si>
    <t>К(Ф)Х Палий Василий Арсентьевич</t>
  </si>
  <si>
    <t>Ленинградская область, Кингисеппский район, Нежновская волость, вблизи д. Луизино</t>
  </si>
  <si>
    <t>470310434290</t>
  </si>
  <si>
    <t>41612448131</t>
  </si>
  <si>
    <t>8 921 578 76 78</t>
  </si>
  <si>
    <t>К(Ф)Х Ралько Андрей Сергеевич</t>
  </si>
  <si>
    <t>188480, Ленинградская область, г. Кингисепп, Крикковское шоссе 10 кв. 127</t>
  </si>
  <si>
    <t>470700088694</t>
  </si>
  <si>
    <t>89218738556</t>
  </si>
  <si>
    <t xml:space="preserve">К(Ф)Х Шконда Сергей Захарович </t>
  </si>
  <si>
    <t>188480, Ленинградская обл., Кингисеппский р-н., г.Кингисепп, ул.Воровского, д.38 кв.22</t>
  </si>
  <si>
    <t>470700024267</t>
  </si>
  <si>
    <t>41621000</t>
  </si>
  <si>
    <t>8-911-937-65-41</t>
  </si>
  <si>
    <t xml:space="preserve">К(Ф)Х Яковлева Елена Николаевна </t>
  </si>
  <si>
    <t>Ленинградская область, Кингисеппский муниципальный район, Опольевское сельское поселение</t>
  </si>
  <si>
    <t>470702627060</t>
  </si>
  <si>
    <t>КХ  Химич Александр Вячеславович</t>
  </si>
  <si>
    <t>188479, Ленинградская обл., Кингисеппский р-он, д. Торма, дом 37</t>
  </si>
  <si>
    <t>470709288271</t>
  </si>
  <si>
    <t>Огаркова Мария Александровна</t>
  </si>
  <si>
    <t>188468, Ленинградская обл., Кингисеппский р-н., п.Котельский, 30б, лит. А,А1</t>
  </si>
  <si>
    <t>7838436020</t>
  </si>
  <si>
    <t xml:space="preserve">812-570-22-75, </t>
  </si>
  <si>
    <t>ООО "Виктория"</t>
  </si>
  <si>
    <t xml:space="preserve">188472, Ленинградская область, Кингисеппский район, п. Усть-Луга, квартал Ленрыба, д. 2А, офис 302, </t>
  </si>
  <si>
    <t>4704030922</t>
  </si>
  <si>
    <t>8-4012-988075</t>
  </si>
  <si>
    <t>ООО "Петротрал"</t>
  </si>
  <si>
    <t>, 188480 Ленинградская область , г.Кингисепп, пр. Карла Маркса, д.39, кв. 176</t>
  </si>
  <si>
    <t>101302556624</t>
  </si>
  <si>
    <t>8921-522-79-80</t>
  </si>
  <si>
    <t>Русских Ольга Александровна</t>
  </si>
  <si>
    <t xml:space="preserve">188472, Ленинградская область, Кингисеппский район, п. Усть-Луга, квартал Ленрыба, д. 2А, офис 304 </t>
  </si>
  <si>
    <t>4704096497</t>
  </si>
  <si>
    <t>8(4012)65-67-90,</t>
  </si>
  <si>
    <t>СПК "Петротрал 2"</t>
  </si>
  <si>
    <t>188423, Ленинградская обл., Волосовский р-н, д. Бегуницы, дом 14а, кв.2</t>
  </si>
  <si>
    <t>470710079882</t>
  </si>
  <si>
    <t>89062437258</t>
  </si>
  <si>
    <t>Терентьев Вячеслав Леонидович</t>
  </si>
  <si>
    <t>188451, Ленинградская область, Кингисеппский район, пос. Кингисеппский, д. 21</t>
  </si>
  <si>
    <t>4707023377</t>
  </si>
  <si>
    <t>881375-69494</t>
  </si>
  <si>
    <t>УФК по Ленинградской области (Администрация МО Большелуцкое сельское поселение)</t>
  </si>
  <si>
    <t>188462, Ленинградская область, Кингисеппский район, д. Фалилеево, д.34</t>
  </si>
  <si>
    <t>4707023352</t>
  </si>
  <si>
    <t>41621412</t>
  </si>
  <si>
    <t>8813-75-66466, 66430</t>
  </si>
  <si>
    <t xml:space="preserve">УФК по Ленинградской области (Администрация МО Фалилеевское сельское поселение" </t>
  </si>
  <si>
    <t>4707013298</t>
  </si>
  <si>
    <t>УФК по Ленинградской области(Администрация МО"Кингисеппский муниципальный район"л/с 04453001820)</t>
  </si>
  <si>
    <t>Кингисеппский</t>
  </si>
  <si>
    <t>187135, Ленинградская область, Киришский район,д. Пчева,ул. Советская, д.12</t>
  </si>
  <si>
    <t>4708018073</t>
  </si>
  <si>
    <t>(813)68-72-210</t>
  </si>
  <si>
    <t>.Администрация муниципального образования Пчевское сельское поселение Киришского муниципального района</t>
  </si>
  <si>
    <t xml:space="preserve">187126 Ленинградская обл., Киришский район, п. Глажево </t>
  </si>
  <si>
    <t>4708018010</t>
  </si>
  <si>
    <t>(881368)71-187</t>
  </si>
  <si>
    <t>Администрация Глажевского сельского поселения</t>
  </si>
  <si>
    <t>187100, Ленинградская область, Киришский район, д. Кусино, ул. Центральная, д.18</t>
  </si>
  <si>
    <t>4708000051</t>
  </si>
  <si>
    <t>41624423</t>
  </si>
  <si>
    <t xml:space="preserve">(68) 76-322 76-324 </t>
  </si>
  <si>
    <t>ЗАО "Березовское"</t>
  </si>
  <si>
    <t xml:space="preserve">187110, Ленинградская область,  г. Кириши, пр-т Героев, д.2, кв.40 </t>
  </si>
  <si>
    <t>782600519200</t>
  </si>
  <si>
    <t>41624101</t>
  </si>
  <si>
    <t>К(Ф)Х Москвин Александр Анатольевич</t>
  </si>
  <si>
    <t>187100,Ленинградская область, Киришский район, Кусинское сельское поселение, с.Посадников остров,д.77</t>
  </si>
  <si>
    <t>402809597307</t>
  </si>
  <si>
    <t>8-921-308-77-39</t>
  </si>
  <si>
    <t>К(Ф)Х Ниёзматова Бурхонидина Имомидиновича</t>
  </si>
  <si>
    <t>187120,Ленинградская обл., Киришский р-н, п. Будогощь, ул. Кирова, д.20.</t>
  </si>
  <si>
    <t>470800033949</t>
  </si>
  <si>
    <t>41624152</t>
  </si>
  <si>
    <t>9118250892</t>
  </si>
  <si>
    <t>К(Ф)Х Перетин Владимир  Алексеевич</t>
  </si>
  <si>
    <t>187110, Ленинградская обл., Киришский р-н., г.Кириши, Северная промзона</t>
  </si>
  <si>
    <t>781311700053</t>
  </si>
  <si>
    <t>15644416101</t>
  </si>
  <si>
    <t>812-498-02-93</t>
  </si>
  <si>
    <t>К(Ф)Х Попова Виктора Леонидовича</t>
  </si>
  <si>
    <t>Ленинградская область, Киришский район, Пчевжинское сельское поселение</t>
  </si>
  <si>
    <t>470802855197</t>
  </si>
  <si>
    <t>41624427</t>
  </si>
  <si>
    <t>8-960-275-51-44</t>
  </si>
  <si>
    <t>К(Ф)Х Пряхина Сергея Евгеньевича</t>
  </si>
  <si>
    <t>187120, Ленинградская область, Киришский район, д. Среднее Село, ул. Советская, д.21</t>
  </si>
  <si>
    <t>781430628543</t>
  </si>
  <si>
    <t>89219545064</t>
  </si>
  <si>
    <t>К(Ф)Х Сторожев Андрей Владимирович</t>
  </si>
  <si>
    <t>187135, Ленинградская область, Киришский район, деревня Пчева, ул. Советская, дом 1</t>
  </si>
  <si>
    <t>4716038919</t>
  </si>
  <si>
    <t>41624428</t>
  </si>
  <si>
    <t>8813-68-72222. 72-225</t>
  </si>
  <si>
    <t>ООО "Племзавод "Детскосельский"</t>
  </si>
  <si>
    <t>187126, Ленинградская область, Киришский район, п. Глажево, д. 1-Н</t>
  </si>
  <si>
    <t>4727004460</t>
  </si>
  <si>
    <t>41624412101</t>
  </si>
  <si>
    <t>(68) 71-334  71-232</t>
  </si>
  <si>
    <t>ООО "СП Осничевский"</t>
  </si>
  <si>
    <t>187120, Ленинградская область, Киришский район, г.п. Будогощь, ул.Советская, 87</t>
  </si>
  <si>
    <t>4708012561</t>
  </si>
  <si>
    <t>8(81368)73-501</t>
  </si>
  <si>
    <t>СПК "Будогощь"</t>
  </si>
  <si>
    <t>187126, Ленинградская обл., Киришский р-н, п. Глажево, д. 1-н</t>
  </si>
  <si>
    <t>234321652306</t>
  </si>
  <si>
    <t>8921 5676984</t>
  </si>
  <si>
    <t>Степанов Владимир Николаевич</t>
  </si>
  <si>
    <t>4708007427</t>
  </si>
  <si>
    <t>41624000</t>
  </si>
  <si>
    <t>УФК по Ленинградской области (Администрация Киришского муниципального района, л.с 04453001940)</t>
  </si>
  <si>
    <t>187100, Ленинградская область, Киришский район, д. Кусино, ул. Центральная, д. 20</t>
  </si>
  <si>
    <t>4708018041</t>
  </si>
  <si>
    <t>881268-76-310</t>
  </si>
  <si>
    <t>УФК по Ленинградской области (Администрация Кусинского сельского поселения)</t>
  </si>
  <si>
    <t>187120 Ленинградская обл., Киришский район, г.п. Будогощь, ул. Советская, д. 37</t>
  </si>
  <si>
    <t>4708018034</t>
  </si>
  <si>
    <t>8(81368)73-464</t>
  </si>
  <si>
    <t>УФК по Ленинградской области (Администрация МО Будогощского городского поселения)</t>
  </si>
  <si>
    <t>187121, Ленинградская область, Киришский район, п. Пчевжа, ул. Октябрьская, д. 17</t>
  </si>
  <si>
    <t>4708017993</t>
  </si>
  <si>
    <t>881368-75-202</t>
  </si>
  <si>
    <t>УФК по Ленинградской области (Администрация Пчевжинского сельского поселения)</t>
  </si>
  <si>
    <t>4708014142</t>
  </si>
  <si>
    <t>УФК по Ленинградской области (Комитет финансов Киришского муниципального района, л/с 04453001930)</t>
  </si>
  <si>
    <t>Киришский</t>
  </si>
  <si>
    <t>187342, Ленинградская область, г. Кировск, ул. Новая, д.1</t>
  </si>
  <si>
    <t>4706023857</t>
  </si>
  <si>
    <t>41625101</t>
  </si>
  <si>
    <t>(81362)29-119;21-964</t>
  </si>
  <si>
    <t>Администрация МО "Кировск"</t>
  </si>
  <si>
    <t>187300, Ленинградская область,Кировский район,г.п. Мга, Советский пр.,д.61</t>
  </si>
  <si>
    <t>4706023769</t>
  </si>
  <si>
    <t>(81362)56-669</t>
  </si>
  <si>
    <t>Администрация МО Мгинское городское поселение</t>
  </si>
  <si>
    <t>187322, Ленинградская область, Кировский район, поселок городского типа Синявино</t>
  </si>
  <si>
    <t>4706002688</t>
  </si>
  <si>
    <t>41625163</t>
  </si>
  <si>
    <t>339-30-10</t>
  </si>
  <si>
    <t>АО "Птицефабрика "Северная"</t>
  </si>
  <si>
    <t>188502 Лениградская область, Ломоносовский район, дер. Горбунки, д.6, кв. 133</t>
  </si>
  <si>
    <t>594900064943</t>
  </si>
  <si>
    <t>Безгодова Мария Викторовна</t>
  </si>
  <si>
    <t>470609637666</t>
  </si>
  <si>
    <t>Бортникова Виктория Алексеевна</t>
  </si>
  <si>
    <t>196240,г. Санкт-Петербург, ул. Червонного Казачества, д.14, кв.12</t>
  </si>
  <si>
    <t>780539090212</t>
  </si>
  <si>
    <t>Данилова Мария Александровна</t>
  </si>
  <si>
    <t>198517, г. Санкт-Петербург, Ропшинское шоссе, дом 6, кв.15</t>
  </si>
  <si>
    <t>781150718963</t>
  </si>
  <si>
    <t>Ильина Екатерина Максимовна</t>
  </si>
  <si>
    <t>Ленинградская область, Кировский район, ЗАО "Ладога"</t>
  </si>
  <si>
    <t>471114037192</t>
  </si>
  <si>
    <t>41625445101</t>
  </si>
  <si>
    <t>8-931-225-98-64</t>
  </si>
  <si>
    <t>К(Ф)Х  Кавки Ивана</t>
  </si>
  <si>
    <t>187350 Ленинградская обл, Кировский район, Шумская волость, д. Войбокало</t>
  </si>
  <si>
    <t>781124331078</t>
  </si>
  <si>
    <t>40378000</t>
  </si>
  <si>
    <t>8921 55 05 136</t>
  </si>
  <si>
    <t>К(Ф)Х  Плющев Юрий Вячеславович</t>
  </si>
  <si>
    <t>187350, Ленинградская обл., Сланцевский р-н., Загривское сельское поселение</t>
  </si>
  <si>
    <t>782513158879</t>
  </si>
  <si>
    <t>41625450</t>
  </si>
  <si>
    <t>8-921-931-82-81</t>
  </si>
  <si>
    <t>К(Ф)Х  Суминой Виктории Васильевны</t>
  </si>
  <si>
    <t>Ленинградская обл., Кировский р-н., Мгинское городской поселение, фермерское хозяйство "Ольховка", участок 2</t>
  </si>
  <si>
    <t>4705086639</t>
  </si>
  <si>
    <t>41618444101</t>
  </si>
  <si>
    <t>8-911-217-95-14</t>
  </si>
  <si>
    <t>К(Ф)Х "Клубника Фионовых"</t>
  </si>
  <si>
    <t>187353, Ленинградская обл., Кировский р-н., д.Низово, д. 2</t>
  </si>
  <si>
    <t>471201904571</t>
  </si>
  <si>
    <t>41625445136</t>
  </si>
  <si>
    <t xml:space="preserve">8-981-170-23-73 </t>
  </si>
  <si>
    <t xml:space="preserve">К(Ф)Х Бакалдина О.В. </t>
  </si>
  <si>
    <t>187326, Ленинградская область, Кировский район, пг. Приладожский, ул. Садовая, д.5</t>
  </si>
  <si>
    <t>470600005327</t>
  </si>
  <si>
    <t>41625160</t>
  </si>
  <si>
    <t>8965-082-74-42</t>
  </si>
  <si>
    <t>К(Ф)Х Быкова Алексея Дмитриевича</t>
  </si>
  <si>
    <t>Ленинградская область, Кировский район, участок мелиорации Падрила</t>
  </si>
  <si>
    <t>470310194802</t>
  </si>
  <si>
    <t>41625450191</t>
  </si>
  <si>
    <t>8-921-964-98-74</t>
  </si>
  <si>
    <t>К(Ф)Х Галебцовой С.Ф.</t>
  </si>
  <si>
    <t>187351 Ленинградская обл, Кировский р-н, с.Путилово ул. Братьев Пожарских, д.23 кв.28</t>
  </si>
  <si>
    <t>470600107495</t>
  </si>
  <si>
    <t>41625440101</t>
  </si>
  <si>
    <t>8 921 975 29 41</t>
  </si>
  <si>
    <t>К(Ф)Х Голубева С.А.</t>
  </si>
  <si>
    <t>Ленинградская область, Кировский район, Шумское сельское поселение</t>
  </si>
  <si>
    <t>470604732891</t>
  </si>
  <si>
    <t>41625450121</t>
  </si>
  <si>
    <t>8 911 121 0637</t>
  </si>
  <si>
    <t>К(Ф)Х Ерошкин Александр Викторович</t>
  </si>
  <si>
    <t>Ленинградская обл., Кировский р-н., ЗАО «Ладога»</t>
  </si>
  <si>
    <t>784800259257</t>
  </si>
  <si>
    <t>41625445116</t>
  </si>
  <si>
    <t>К(Ф)Х Карасев Р.Д.</t>
  </si>
  <si>
    <t>Ленинградская область, Кировский район, участок мелиорации Синявино-III</t>
  </si>
  <si>
    <t>470604708345</t>
  </si>
  <si>
    <t>41625104001</t>
  </si>
  <si>
    <t>8-905-211-83-68</t>
  </si>
  <si>
    <t>К(Ф)Х Кленова Дмитрия Викторовича</t>
  </si>
  <si>
    <t>Ленинградская обл., Кировский р-н., д.Карпово, д. 1А</t>
  </si>
  <si>
    <t>470424796582</t>
  </si>
  <si>
    <t>41625450156</t>
  </si>
  <si>
    <t>8-981-712-16-25</t>
  </si>
  <si>
    <t>К(Ф)Х Лисовская М.И.</t>
  </si>
  <si>
    <t>187322 Ленинградская обл., Кировский район, п. Синявино ул. Садовая, д.15</t>
  </si>
  <si>
    <t>470605433453</t>
  </si>
  <si>
    <t>41625163051</t>
  </si>
  <si>
    <t>9117706635</t>
  </si>
  <si>
    <t>К(Ф)Х Лознов Андрей Геннадьевич</t>
  </si>
  <si>
    <t>187355, Ленинградская обл., Кировский р-н., д.Верола, на участке осушения Майковское</t>
  </si>
  <si>
    <t>470312599258</t>
  </si>
  <si>
    <t>41625450101</t>
  </si>
  <si>
    <t>8-967-514-01-92</t>
  </si>
  <si>
    <t xml:space="preserve">К(Ф)Х Мустина О.В. </t>
  </si>
  <si>
    <t>187330, Ленинградская область, Кировский район, с. Путилово, д. Валовщина</t>
  </si>
  <si>
    <t>470604676703</t>
  </si>
  <si>
    <t>41625104</t>
  </si>
  <si>
    <t>8-921-436-45-34</t>
  </si>
  <si>
    <t>К(Ф)Х Скребневой Евгении Альбертовны</t>
  </si>
  <si>
    <t>784801291133</t>
  </si>
  <si>
    <t>8(960) 233-90-42</t>
  </si>
  <si>
    <t>К(Ф)Х Хухунашвили И. Р.</t>
  </si>
  <si>
    <t>196105, г.Санкт-Петербург, пр-кт.Витебский, д.81, корпус 2, кв.68</t>
  </si>
  <si>
    <t>784806454462</t>
  </si>
  <si>
    <t>Копосова Екатерина Андреевна</t>
  </si>
  <si>
    <t>187352, Ленинградская область, Кировский р-н, д. Колосарь, д.20</t>
  </si>
  <si>
    <t>470600009593</t>
  </si>
  <si>
    <t>41625445</t>
  </si>
  <si>
    <t>8-921-403-95-93</t>
  </si>
  <si>
    <t>КХ Пичугин Анатолий Анатольевич</t>
  </si>
  <si>
    <t>187310, Ленинградская обл., Кировский р-н., д.Никольское, д.8</t>
  </si>
  <si>
    <t>470601147941</t>
  </si>
  <si>
    <t>41625156146</t>
  </si>
  <si>
    <t>8-962-699-32-96</t>
  </si>
  <si>
    <t>КХ Шайдецкий Иван Семенович</t>
  </si>
  <si>
    <t>187326 ,Ленинградская область,  Кировский район, п.Приладожский , д 26,</t>
  </si>
  <si>
    <t>4706004117</t>
  </si>
  <si>
    <t>965-0827442,</t>
  </si>
  <si>
    <t xml:space="preserve">ООО "АГРОФИРМА" </t>
  </si>
  <si>
    <t>187340, Ленинградская область, Кировский район, г. Кировск, ул. Краснофлотская, д.20</t>
  </si>
  <si>
    <t>4706037680</t>
  </si>
  <si>
    <t>812-933-99-85</t>
  </si>
  <si>
    <t xml:space="preserve">ООО "Всеволожская селекционная станция" </t>
  </si>
  <si>
    <t>187340, Ленинградская обл., г. Кировск, ул. Набережная, д.19, кв.326</t>
  </si>
  <si>
    <t>784106201346</t>
  </si>
  <si>
    <t>Пискарев Георгий Александрович</t>
  </si>
  <si>
    <t>187340, , Ленинградская область, Кировский район, массив Невдубстрой , территория СНТ Лира</t>
  </si>
  <si>
    <t>4706012118</t>
  </si>
  <si>
    <t>СНТ "Лира"</t>
  </si>
  <si>
    <t>187326, , Ленинградская область, Кировский район, городской поселок Приладожский</t>
  </si>
  <si>
    <t>4706009637</t>
  </si>
  <si>
    <t>4162516051</t>
  </si>
  <si>
    <t>СНТ "Надежда"</t>
  </si>
  <si>
    <t>187300, , Ленинградская область. Кировский район , массив "Славянка", территория СНТ "Парус"</t>
  </si>
  <si>
    <t>4706014309</t>
  </si>
  <si>
    <t>41625154051</t>
  </si>
  <si>
    <t>8921-791-19-99</t>
  </si>
  <si>
    <t>СНТ "Парус"</t>
  </si>
  <si>
    <t>187326, Ленинградская обл., Кировский р-н., пгт.Приладожский</t>
  </si>
  <si>
    <t>4706013552</t>
  </si>
  <si>
    <t>41625160051</t>
  </si>
  <si>
    <t>8931-230-77-18</t>
  </si>
  <si>
    <t>СНТ "Приладожское"</t>
  </si>
  <si>
    <t>187351, Ленинградская область, Кировский район, с.Путилово,  ул. Братьев Пожарских, д.1</t>
  </si>
  <si>
    <t>4706018550</t>
  </si>
  <si>
    <t>41625440</t>
  </si>
  <si>
    <t>8(81362) 68-892</t>
  </si>
  <si>
    <t>СПК "Дальняя Поляна"</t>
  </si>
  <si>
    <t>4706012238</t>
  </si>
  <si>
    <t>41625000</t>
  </si>
  <si>
    <t>УФК по Ленинградской области (Администрация Кировского  района Ленинградской области л/с 04453002010)</t>
  </si>
  <si>
    <t>187355, Ленинградская область, Кировский район, д.Сухое,дом 32</t>
  </si>
  <si>
    <t>4706023818</t>
  </si>
  <si>
    <t>81362-53322</t>
  </si>
  <si>
    <t>УФК по Ленинградской области (администрация Суховского сельского поселения)</t>
  </si>
  <si>
    <t>Кировский</t>
  </si>
  <si>
    <t>187727, Ленинградская область, Лодейнопольский район, поселок Янега, улица Пионерская, дом 4</t>
  </si>
  <si>
    <t>4711007040</t>
  </si>
  <si>
    <t>41627420</t>
  </si>
  <si>
    <t>881364)46-119</t>
  </si>
  <si>
    <t>Администрация Янегского сельского поселения</t>
  </si>
  <si>
    <t>Ленинградская область, Лодейнопольский район, с. Алеховщина, 150 метров на юго-запад от дома № 1 по пер. Алеховщинский</t>
  </si>
  <si>
    <t>470520152397</t>
  </si>
  <si>
    <t>41627404</t>
  </si>
  <si>
    <t>8-909-585-03-73</t>
  </si>
  <si>
    <t>К(Ф)Х  Безгина Ольга Ивановна</t>
  </si>
  <si>
    <t>187715 Ленинградская область,Лодейнопольский р-н, д. Вахнова Кара</t>
  </si>
  <si>
    <t>470900045666</t>
  </si>
  <si>
    <t>41627410</t>
  </si>
  <si>
    <t>8-921-755-96-52</t>
  </si>
  <si>
    <t xml:space="preserve">К(Ф)Х  Мокеев Олег Вячеславович  </t>
  </si>
  <si>
    <t>187715 Лодейнопольский район Ленинградской области д. Вахнова Кара, ул. Оятская, д.5</t>
  </si>
  <si>
    <t>470900048160</t>
  </si>
  <si>
    <t>8-961-807-62-12</t>
  </si>
  <si>
    <t>К(Ф)Х  Мокеева Елена Анатольевна</t>
  </si>
  <si>
    <t>187725, Ленинградская обл., Лодейнопольский р-н, пос. Рассвет, д.5, кв.35</t>
  </si>
  <si>
    <t>470900048554</t>
  </si>
  <si>
    <t>8 921 649 75 61</t>
  </si>
  <si>
    <t>К(Ф)Х Бондарь Иван Ефимович</t>
  </si>
  <si>
    <t xml:space="preserve">Ленинградская обл., Лодейнопольский р-н., д.Тененичи, участок № 3 </t>
  </si>
  <si>
    <t>780157424777</t>
  </si>
  <si>
    <t>40310000000</t>
  </si>
  <si>
    <t>8911-291-02-33</t>
  </si>
  <si>
    <t xml:space="preserve">К(Ф)Х Дубский  Е.Ф. </t>
  </si>
  <si>
    <t>187713, Ленинградская область, Лодейнопольский район, д.Яровщина</t>
  </si>
  <si>
    <t>470901610159</t>
  </si>
  <si>
    <t>41627404421</t>
  </si>
  <si>
    <t>8-952-357-18-83</t>
  </si>
  <si>
    <t>К(Ф)Х Ивков Андрей Николаевич</t>
  </si>
  <si>
    <t>187725, Ленинградская область, Лодейнопольский район, пос. Рассвет, д. 1, кв. 6</t>
  </si>
  <si>
    <t>470900486124</t>
  </si>
  <si>
    <t>8-921-572-97-87</t>
  </si>
  <si>
    <t xml:space="preserve">К(Ф)Х Майдаков Александр Николаевич </t>
  </si>
  <si>
    <t>187725, Ленинградская область, Лодейнопольский р-н, п. Рассвет, д.3, кв.14</t>
  </si>
  <si>
    <t>470901529807</t>
  </si>
  <si>
    <t>8-905-201-77-87</t>
  </si>
  <si>
    <t>К(Ф)Х Майдаков Олег Александрович</t>
  </si>
  <si>
    <t>Ленинградская область, Лодейнопольский район, Доможировское сельское поселение, д. Доможирово</t>
  </si>
  <si>
    <t>470901534099</t>
  </si>
  <si>
    <t>8(904)55-99-686</t>
  </si>
  <si>
    <t>К(Ф)Х Майдакова Е.А.</t>
  </si>
  <si>
    <t>187722, Ленинградская обл., Лодейнопольский р-н., д.Шириничи</t>
  </si>
  <si>
    <t>470900770287</t>
  </si>
  <si>
    <t>41627404411</t>
  </si>
  <si>
    <t>8-906-253-57-99</t>
  </si>
  <si>
    <t>К(Ф)Х Малиновская О.В.</t>
  </si>
  <si>
    <t>187700 Лодейнопольский район г. Лодейное Поле Односторонний пер. д.12</t>
  </si>
  <si>
    <t>780430981348</t>
  </si>
  <si>
    <t>41627101</t>
  </si>
  <si>
    <t>89219173977</t>
  </si>
  <si>
    <t>К(Ф)Х Панкратьева О.В.</t>
  </si>
  <si>
    <t>187700 Ленинградская обл. Лодейнопольский район д.Нижняя Шоткуса, д.1</t>
  </si>
  <si>
    <t>781661938609</t>
  </si>
  <si>
    <t>8-921-917-24-42</t>
  </si>
  <si>
    <t>К(Ф)Х Поляков Дмитрий Валерьевич</t>
  </si>
  <si>
    <t>187713, Ленинградская область, Лодейнопольский район, п. Мехбаза, ул. Разъезжая, д.3, кв.2</t>
  </si>
  <si>
    <t>470901632385</t>
  </si>
  <si>
    <t>8-930-008-38-79</t>
  </si>
  <si>
    <t>К(Ф)Х Сукач Наталья Юрьевна</t>
  </si>
  <si>
    <t>Ленинградская область, Лодейнопольский район, Алеовщинское сельское поселение, 500 м южнее дер. Валданицы</t>
  </si>
  <si>
    <t>780622702534</t>
  </si>
  <si>
    <t>40352000000</t>
  </si>
  <si>
    <t>8-911-000-35-78</t>
  </si>
  <si>
    <t>К(Ф)Х Хрипунов Н.Н.</t>
  </si>
  <si>
    <t>187700, Ленинградская обл., Лодейнопольский р-н, д. Нижняя Шоткуса, д. 24.</t>
  </si>
  <si>
    <t>470901048677</t>
  </si>
  <si>
    <t>962-344-80-47</t>
  </si>
  <si>
    <t>К(Ф)Х Шишикина Александра Анатольевича</t>
  </si>
  <si>
    <t>187725, Ленинградская область, Лодейнопольский район,  п. Рассвет, д.10</t>
  </si>
  <si>
    <t>4711013477</t>
  </si>
  <si>
    <t>8(81364)35-201</t>
  </si>
  <si>
    <t>ООО "Агрофирма Рассвет"</t>
  </si>
  <si>
    <t>187719, Ленинградская область, Лодейнопольский район, Алеховщина, ул. Алеховщинская, д.3</t>
  </si>
  <si>
    <t>4711012240</t>
  </si>
  <si>
    <t>(813 64) 31-148</t>
  </si>
  <si>
    <t>ООО "Экоферма "Алеховщина"</t>
  </si>
  <si>
    <t>187715, Ленинградская область, д. Доможирово, пер. Торговый, д. 10</t>
  </si>
  <si>
    <t>4709002326</t>
  </si>
  <si>
    <t>881364-35-714</t>
  </si>
  <si>
    <t>УФК по Ленинградской области ( Администрация Доможировского сельского поселения)</t>
  </si>
  <si>
    <t>187719, Ленинградская область, Лодейнопольский район, с. Алеховщина, Алеховщинская улица, д.20</t>
  </si>
  <si>
    <t>4711007032</t>
  </si>
  <si>
    <t>8-81364-31328</t>
  </si>
  <si>
    <t>УФК по Ленинградской области (Администрация Алеховщинского сельского поселения)</t>
  </si>
  <si>
    <t>4711007018</t>
  </si>
  <si>
    <t>41627000</t>
  </si>
  <si>
    <t>8 813 64 23-481</t>
  </si>
  <si>
    <t>УФК по Ленинградской области (Администрация МО  Лодейнопольский муниципальный район Ленинградской области л/с 04453002200)</t>
  </si>
  <si>
    <t>Лодейнопольский</t>
  </si>
  <si>
    <t>Ломоносовский район, Ленинградская область, Копорье</t>
  </si>
  <si>
    <t>4720008346</t>
  </si>
  <si>
    <t>41630432</t>
  </si>
  <si>
    <t>Администрация Копорского сельского поселения, 04453004860</t>
  </si>
  <si>
    <t>188515, Ленинградская область, Ломоносовский район,  д.Кипень, шоссе Ропшинское, 4</t>
  </si>
  <si>
    <t>4720000315</t>
  </si>
  <si>
    <t>41630428</t>
  </si>
  <si>
    <t>76-79210, 79223</t>
  </si>
  <si>
    <t>АО "Кипень"</t>
  </si>
  <si>
    <t>188518, Ленинградская область, Ломоносовский район, д.Яльгелево, бульвар Культуры, здание 2</t>
  </si>
  <si>
    <t>4720001196</t>
  </si>
  <si>
    <t>41630440</t>
  </si>
  <si>
    <t xml:space="preserve"> 8(81376)-74-225</t>
  </si>
  <si>
    <t>АО "Красносельское"</t>
  </si>
  <si>
    <t>188508, Ленинградская область, Ломоносовский район, г.п. Виллози, д. 1В, корп. 2</t>
  </si>
  <si>
    <t>4720003274</t>
  </si>
  <si>
    <t>41630157</t>
  </si>
  <si>
    <t>79-210,79-236,79-223</t>
  </si>
  <si>
    <t>АО "Можайское"</t>
  </si>
  <si>
    <t>188520, Ленинградская область, Ломоносовский район, д. Гостилицы, ул. Центральная, д. 7</t>
  </si>
  <si>
    <t>4720000114</t>
  </si>
  <si>
    <t>41630420</t>
  </si>
  <si>
    <t>(812) 347-94-10</t>
  </si>
  <si>
    <t xml:space="preserve">АО "ПЗ "Красная Балтика" </t>
  </si>
  <si>
    <t>188505, Ленинградская область, Ломоносовский район, п. Аннино, ул.10-ой Пятилетки, д.1А</t>
  </si>
  <si>
    <t>4720000474</t>
  </si>
  <si>
    <t>41630152</t>
  </si>
  <si>
    <t>813-76-59-133</t>
  </si>
  <si>
    <t>АО "Победа"</t>
  </si>
  <si>
    <t>Ломоносовский район,  п.Горелово , Красносельское шоссе д.50</t>
  </si>
  <si>
    <t>4720002778</t>
  </si>
  <si>
    <t>(812) 746-10-08,746-02-11, 11-30</t>
  </si>
  <si>
    <t>ЗАО "Предпортовый"</t>
  </si>
  <si>
    <t>Ленинградская область, Ломоносовский район,  д. Рассколово,</t>
  </si>
  <si>
    <t>780723310710</t>
  </si>
  <si>
    <t>41630157151</t>
  </si>
  <si>
    <t>954-83-55</t>
  </si>
  <si>
    <t>К(Ф)Х Алимов Р.В.</t>
  </si>
  <si>
    <t>188524 Ленинградская область Ломоносовский район д. Глобицы</t>
  </si>
  <si>
    <t>780421681637</t>
  </si>
  <si>
    <t>41630436</t>
  </si>
  <si>
    <t>8-921-777-10-02</t>
  </si>
  <si>
    <t>К(Ф)Х Денисенко М.Ю.</t>
  </si>
  <si>
    <t>Ленинградская область, Ломоносовский муниципальный район, Виллозское городское поселение, участок Лесное</t>
  </si>
  <si>
    <t>782514292429</t>
  </si>
  <si>
    <t>41612167106</t>
  </si>
  <si>
    <t>8-921-585-58-38</t>
  </si>
  <si>
    <t>К(Ф)Х Копытова В.Г.</t>
  </si>
  <si>
    <t>Ленинградская область, Ломоносовский район, МО Лопухинское сельское поселение, у д. Горки</t>
  </si>
  <si>
    <t>471704333388</t>
  </si>
  <si>
    <t>41630436156</t>
  </si>
  <si>
    <t>8(921)120-61-55</t>
  </si>
  <si>
    <t>К(Ф)Х Степаненко Анастасия Сергеевна</t>
  </si>
  <si>
    <t>188527, Ленинградская область, Ломоносовский район, д. Вильповицы, д. 13</t>
  </si>
  <si>
    <t>471705481773</t>
  </si>
  <si>
    <t>41630438111</t>
  </si>
  <si>
    <t>8-921-630-00-74</t>
  </si>
  <si>
    <t>К(Ф)Х Чебана В.Ф.</t>
  </si>
  <si>
    <t>188515, Ленинградская область, Ломоносовский район, д. Кипень, Ропшинское шоссе, д.5</t>
  </si>
  <si>
    <t>4720008353</t>
  </si>
  <si>
    <t>81376-73-191</t>
  </si>
  <si>
    <t>Местная администрация Кипенское сельское поселение</t>
  </si>
  <si>
    <t>188520, Ленинградская область, Ломоносовский район, д.Гостилицы,ул.Школьная,д.6,кв.77</t>
  </si>
  <si>
    <t>4720007631</t>
  </si>
  <si>
    <t>8(813)7650331</t>
  </si>
  <si>
    <t>Местная администрация МО Гостилицкое сельское поселение</t>
  </si>
  <si>
    <t>188516, Ленинградская область, Ломоносовский район, с. Русско-Высоцкое, д. 3</t>
  </si>
  <si>
    <t>4720007568</t>
  </si>
  <si>
    <t>41630444</t>
  </si>
  <si>
    <t>(81376) 77-530</t>
  </si>
  <si>
    <t>местная администрация МО Русско-Высоцкое сельское поселение</t>
  </si>
  <si>
    <t>188514, Ленинградская область, Ломоносовский район, пос. Ропша, Стрельнинское шоссе, д. 9а</t>
  </si>
  <si>
    <t>4720007825</t>
  </si>
  <si>
    <t>(81376) 72-224</t>
  </si>
  <si>
    <t>Местная администрация Ропшинского сельского поселения</t>
  </si>
  <si>
    <t>188516, Ленинградская область, Ломоносовский район, село Русско-Высоцкое</t>
  </si>
  <si>
    <t>4720013025</t>
  </si>
  <si>
    <t>448-31-83</t>
  </si>
  <si>
    <t>ООО "ПО "Русско-Высоцкая птицефабрика"</t>
  </si>
  <si>
    <t>188525, Ленинградская область, Ломоносовский район, село Копорье, здание № 1, кабинет № 3</t>
  </si>
  <si>
    <t>4725482302</t>
  </si>
  <si>
    <t>(813-76) 50710</t>
  </si>
  <si>
    <t>ООО "СХП "Копорье"</t>
  </si>
  <si>
    <t>188527 Ленинградская область Ломоносовский район, д.Оржицы, д.13</t>
  </si>
  <si>
    <t>4720008339</t>
  </si>
  <si>
    <t>Оржицкое сельское поселение</t>
  </si>
  <si>
    <t>4720007053</t>
  </si>
  <si>
    <t>41630000</t>
  </si>
  <si>
    <t>УФК по Ленинградской области (Администрация МО Ломоносовский муниципальный район л/с 04453004970)</t>
  </si>
  <si>
    <t>Ломоносовский</t>
  </si>
  <si>
    <t>188279, Ленинградская область, Лужский район, п. Дзержинского, ул.Центральная, д.4</t>
  </si>
  <si>
    <t>4710026201</t>
  </si>
  <si>
    <t>41633420</t>
  </si>
  <si>
    <t>(81372) 50448,50626</t>
  </si>
  <si>
    <t xml:space="preserve">Администрация Дзержинское сельское поселение </t>
  </si>
  <si>
    <t>188220, Ленинградская область, Лужский район,п.Оредеж, ул.Комсомола,д.7</t>
  </si>
  <si>
    <t>4710026226</t>
  </si>
  <si>
    <t>41633444</t>
  </si>
  <si>
    <t>(81372)77-175</t>
  </si>
  <si>
    <t>Администрация Оредежского сельского поселения</t>
  </si>
  <si>
    <t>188273, Ленинградская область, Лужский район, п.Скреблово, д.32</t>
  </si>
  <si>
    <t>4710026258</t>
  </si>
  <si>
    <t>41633468</t>
  </si>
  <si>
    <t>(81372) 58 517</t>
  </si>
  <si>
    <t xml:space="preserve">Администрация Скребловского сельского поселения </t>
  </si>
  <si>
    <t>188282, Ленинградская область, Лужский район, п.Волошово, ул. Новая д.1</t>
  </si>
  <si>
    <t>4710022976</t>
  </si>
  <si>
    <t>41633416</t>
  </si>
  <si>
    <t>8(81372)56-139</t>
  </si>
  <si>
    <t>АО "Волошово"</t>
  </si>
  <si>
    <t>188230 г.Луга, Ленинградское шоссе, 10</t>
  </si>
  <si>
    <t>4710001969</t>
  </si>
  <si>
    <t>(272) . 28-719 .23</t>
  </si>
  <si>
    <t>АО "Лужский молочный комбинат"</t>
  </si>
  <si>
    <t>188279, Ленинградская область, Лужский район, п.Дзержинского, ул. Центральная, д.5</t>
  </si>
  <si>
    <t>4710003677</t>
  </si>
  <si>
    <t>8(81372) 50-460</t>
  </si>
  <si>
    <t>АО "Племзавод "Рапти"</t>
  </si>
  <si>
    <t>188285, Ленинградская область, Лужский район, д. Ретюнь, территория комплекс, строение 1</t>
  </si>
  <si>
    <t>4710004180</t>
  </si>
  <si>
    <t>41633488</t>
  </si>
  <si>
    <t>88137253570,53548,</t>
  </si>
  <si>
    <t>АО "Рассвет"</t>
  </si>
  <si>
    <t>188222, Ленинградская обл., Лужский р-н., п.Приозерный, ул.Новая</t>
  </si>
  <si>
    <t>471010470997</t>
  </si>
  <si>
    <t>Громова Ирина Сергеевна</t>
  </si>
  <si>
    <t>188270, Ленинградская обл., Лужский р-н., д.Заклинье (Заклинское с/п), у д. Жеребуд</t>
  </si>
  <si>
    <t>471003769507</t>
  </si>
  <si>
    <t>41633101001</t>
  </si>
  <si>
    <t>8-921-563-91-91</t>
  </si>
  <si>
    <t>К(Ф)Х  Сергеев С.Н.</t>
  </si>
  <si>
    <t>Ленинградская область, Лужский район, Скребловское сельское поселение</t>
  </si>
  <si>
    <t>781624583860</t>
  </si>
  <si>
    <t>41633468121</t>
  </si>
  <si>
    <t>8-911-181-09-74</t>
  </si>
  <si>
    <t>К(Ф)Х Ивановой Ирины Николаевны</t>
  </si>
  <si>
    <t>Ленинградская область, Лужский район, Заклинское сельское поселение, вблизи д. Слапи</t>
  </si>
  <si>
    <t>782095188376</t>
  </si>
  <si>
    <t>41633436101</t>
  </si>
  <si>
    <t>8-921-956-61-91</t>
  </si>
  <si>
    <t>К(Ф)Х Каврелишвили Лали Лазаревна</t>
  </si>
  <si>
    <t xml:space="preserve">Ленинградская обл., Лужский р-н., д.Пищи, ул.Центральная, д. 2 </t>
  </si>
  <si>
    <t>690504275618</t>
  </si>
  <si>
    <t>41633456</t>
  </si>
  <si>
    <t>8-911-988-63-41</t>
  </si>
  <si>
    <t>К(Ф)Х Клементьева Сергея Петровича</t>
  </si>
  <si>
    <t>188288 Ленинградская обл., Лужский район, пос. Володарское, д.4, кв.4</t>
  </si>
  <si>
    <t>471010167359</t>
  </si>
  <si>
    <t>41633408</t>
  </si>
  <si>
    <t>8-967-343-78-45</t>
  </si>
  <si>
    <t>К(Ф)Х Лебедев Павел Алексеевич</t>
  </si>
  <si>
    <t>Ленинградская область, Лужский район, Скребловское сельское поселение, АОЗТ "Скреблово"</t>
  </si>
  <si>
    <t>322000062812</t>
  </si>
  <si>
    <t>8-911-223-10-43</t>
  </si>
  <si>
    <t>К(Ф)Х Лукашова Виталия Викторовича</t>
  </si>
  <si>
    <t>188276, Ленинградская область, Лужский район, д.Репьи, ул. Центральная,д.3</t>
  </si>
  <si>
    <t>471000098096</t>
  </si>
  <si>
    <t>41633468236</t>
  </si>
  <si>
    <t>8-931-208-00-67</t>
  </si>
  <si>
    <t>К(Ф)Х Ополченный Сергей Владимирович</t>
  </si>
  <si>
    <t>Ленинградская область, Лужский район, д. Сокольники</t>
  </si>
  <si>
    <t>471000991119</t>
  </si>
  <si>
    <t>8-950-013-25-90</t>
  </si>
  <si>
    <t>К(Ф)Х Розымбаев Рахматулла Джоракулиевич</t>
  </si>
  <si>
    <t>Ленинградская область, Лужский муниципальный район, Оредежское сельское поселение, деревня Замостье, участок № 1</t>
  </si>
  <si>
    <t>471002402513</t>
  </si>
  <si>
    <t>41633444151</t>
  </si>
  <si>
    <t>8-911-083-97-77</t>
  </si>
  <si>
    <t>К(Ф)Х Розымбаевой Татьяны Петровны</t>
  </si>
  <si>
    <t>188275, Ленинградская область, Лужский район, д.Заречье (Скребловское с/п), ул.Центральная, д.9</t>
  </si>
  <si>
    <t>781310164900</t>
  </si>
  <si>
    <t>41633468171</t>
  </si>
  <si>
    <t>8-921-330-30-69</t>
  </si>
  <si>
    <t>К(Ф)Х Руденко Игорь Станиславович</t>
  </si>
  <si>
    <t>Ленинградская область, Лужский район, д. Чеголи</t>
  </si>
  <si>
    <t>471000689885</t>
  </si>
  <si>
    <t>8-911-734-88-56</t>
  </si>
  <si>
    <t>К(Ф)Х Санец Виктор Ануфриевич</t>
  </si>
  <si>
    <t>188283, Ленинградская область, Лужский район, Волошовское сельское поселение, АОЗТ "Волошовское", ориентир: рабочий участок № 181, вблизи д. Олешно</t>
  </si>
  <si>
    <t>781707881482</t>
  </si>
  <si>
    <t>41639101</t>
  </si>
  <si>
    <t>8-904-647-47-90</t>
  </si>
  <si>
    <t>К(Ф)Х Тихомирова Александра Сергеевича</t>
  </si>
  <si>
    <t>Ленинградская область, Лужский район, д.Ветчины, д.24</t>
  </si>
  <si>
    <t>781419965520</t>
  </si>
  <si>
    <t>41633154</t>
  </si>
  <si>
    <t>8(921)3078989</t>
  </si>
  <si>
    <t>К(Ф)Х Тихонова Виктора Сергеевича</t>
  </si>
  <si>
    <t>Ленинградская область, Лужский район,  Осьминское сельское поселение, вблизи д. Рель</t>
  </si>
  <si>
    <t>090702598212</t>
  </si>
  <si>
    <t>41633448336</t>
  </si>
  <si>
    <t>8-921-953-78-78</t>
  </si>
  <si>
    <t>К(Ф)Х Узденова Марата Магометовича</t>
  </si>
  <si>
    <t>188293 Ленинградская область Лужский район , д. Засобье</t>
  </si>
  <si>
    <t>471004309291</t>
  </si>
  <si>
    <t>41633448</t>
  </si>
  <si>
    <t>8-921-578-66-88</t>
  </si>
  <si>
    <t>К(Ф)Х Федулова Ирина Викторовна</t>
  </si>
  <si>
    <t>Ленинградская область, Лужский район, Волошовское сельское поселение, вблизи д. Белая Горка</t>
  </si>
  <si>
    <t>471004939688</t>
  </si>
  <si>
    <t>41633416111</t>
  </si>
  <si>
    <t>8-911-704-44-23</t>
  </si>
  <si>
    <t>К(Ф)Х Филиппов Е.А.</t>
  </si>
  <si>
    <t>Ленинградская область, Лужский район, Заклинское сельское поселение, дер.Замошье</t>
  </si>
  <si>
    <t>244315841358</t>
  </si>
  <si>
    <t>41633154241</t>
  </si>
  <si>
    <t>8-921-886-78-36</t>
  </si>
  <si>
    <t>К(Ф)Х Юркова Киры Илларионовны</t>
  </si>
  <si>
    <t>188225,  Ленинградская область, Лужский район, д.Моровино,д.2б</t>
  </si>
  <si>
    <t>4710003331</t>
  </si>
  <si>
    <t>8-921-331-93-13</t>
  </si>
  <si>
    <t>КХ "Александровка" Александров Владимир Павлович</t>
  </si>
  <si>
    <t>188288, Ленинградская область, Лужский район, д. Новоселье</t>
  </si>
  <si>
    <t>4710006893</t>
  </si>
  <si>
    <t>8-981-711-01-81</t>
  </si>
  <si>
    <t xml:space="preserve">КХ "Лебедь" </t>
  </si>
  <si>
    <t>188288, Ленинградская область, Лужский район, п. Володарское</t>
  </si>
  <si>
    <t>4710021620</t>
  </si>
  <si>
    <t>7264184,(813)7264184</t>
  </si>
  <si>
    <t>ООО  "Племенной завод "Урожай"</t>
  </si>
  <si>
    <t>188230, Ленинградская область, г. Луга, проспект Урицкого, дом 77, корпус 3, помещение 1</t>
  </si>
  <si>
    <t>4710012706</t>
  </si>
  <si>
    <t>8-911-600-12-49</t>
  </si>
  <si>
    <t>ООО "АГРОИННОВАЦИЯ"</t>
  </si>
  <si>
    <t>188224, Ленинградская область, Лужский район, поселок Тесово 4, ул. 20 Съезда, д. 7а,</t>
  </si>
  <si>
    <t>4710031723</t>
  </si>
  <si>
    <t>41633472</t>
  </si>
  <si>
    <t>960-03-20</t>
  </si>
  <si>
    <t>ООО "ИДАВАНГ ЛУГА"</t>
  </si>
  <si>
    <t>188274, Ленинградская область, Лужский район, деревня Брод, ул. Фермерская, строение 5</t>
  </si>
  <si>
    <t>4710013918</t>
  </si>
  <si>
    <t>89117737989</t>
  </si>
  <si>
    <t>ООО "КФХ БРОД"</t>
  </si>
  <si>
    <t>188220, Ленинградская область,  Лужский район, д. Почап, ул. Дорожная, зд. 31</t>
  </si>
  <si>
    <t>7820012630</t>
  </si>
  <si>
    <t>8(813-72)-77591</t>
  </si>
  <si>
    <t>ООО "НПС "Клевер"</t>
  </si>
  <si>
    <t>188222, Ленинградская область, Лужский район, п.Приозерный, ул Центральная, д.3 А</t>
  </si>
  <si>
    <t>4710014478</t>
  </si>
  <si>
    <t>41633456286</t>
  </si>
  <si>
    <t>8(81372) 78-244</t>
  </si>
  <si>
    <t>ООО "Племенной завод "Оредежский"</t>
  </si>
  <si>
    <t>188225, Ленинградская область, Лужский район, д. Ям-Тесово, ул. Центральная, д. 12А</t>
  </si>
  <si>
    <t>4710031410</t>
  </si>
  <si>
    <t>8-813-72-786-72</t>
  </si>
  <si>
    <t>ООО "Правда"</t>
  </si>
  <si>
    <t>188270, Ленинградская область, Лужский район, деревня Заклинье, ул. Новая, дом 22.</t>
  </si>
  <si>
    <t>4710012590</t>
  </si>
  <si>
    <t>41633436</t>
  </si>
  <si>
    <t>8-921-738-21-11</t>
  </si>
  <si>
    <t>ООО "Три Татьяны"</t>
  </si>
  <si>
    <t>188277, , Ленинградская область, Лужский район, д. Стрешево, 11-102</t>
  </si>
  <si>
    <t>4710009157</t>
  </si>
  <si>
    <t>8 911 949 87 68</t>
  </si>
  <si>
    <t>Садоводческое некоммерческое товарищество "Стрешево"</t>
  </si>
  <si>
    <t>188282, Ленинградская обл., Лужский р-он, п. Волошово, ул. Новая,д.7, кв.5</t>
  </si>
  <si>
    <t>471010225459</t>
  </si>
  <si>
    <t>Самодумов Александр Иванович</t>
  </si>
  <si>
    <t>, 188270 Ленинградская область, Лужский район, д. Заклинье, ул. Новая д. 22</t>
  </si>
  <si>
    <t>4710007470</t>
  </si>
  <si>
    <t>СНТ "Заклинское"</t>
  </si>
  <si>
    <t>188290, Ленинградская область, Лужский район, п.Осьмино,ул.Ленина,д.51а</t>
  </si>
  <si>
    <t>4710026120</t>
  </si>
  <si>
    <t>881372-72-163</t>
  </si>
  <si>
    <t xml:space="preserve">УФК по Лениградской области (Администрация Осьминского сельского поселения ) </t>
  </si>
  <si>
    <t>188284, Ленинградская область, Лужский район, п. Серебрянский, ул. Совхозная, д. 18А</t>
  </si>
  <si>
    <t>4710026184</t>
  </si>
  <si>
    <t>41633464</t>
  </si>
  <si>
    <t>881372-59-258</t>
  </si>
  <si>
    <t>УФК по Ленинградской области (Администрация  Серебрянского сельского поселения)</t>
  </si>
  <si>
    <t>188288, Ленинградская область, Лужский район, пос. Володарское, д.3, кв.2</t>
  </si>
  <si>
    <t>4710026219</t>
  </si>
  <si>
    <t>881372-64-200;64-194</t>
  </si>
  <si>
    <t>УФК по Ленинградской области (Администрация Володарского сельского поселения)</t>
  </si>
  <si>
    <t>188282, Ленинградская область, Лужский район, пос. Волошово, ул. Северная, д. 7</t>
  </si>
  <si>
    <t>4710026145</t>
  </si>
  <si>
    <t>881372-56-125</t>
  </si>
  <si>
    <t>УФК по Ленинградской области (Администрация Волошовского сельского поселения)</t>
  </si>
  <si>
    <t>188270, Ленинградская область, Лужский район, д. Заклинье, ул. Новая, д.22</t>
  </si>
  <si>
    <t>4710026240</t>
  </si>
  <si>
    <t>8813-72-2-11-81</t>
  </si>
  <si>
    <t>УФК по Ленинградской области (Администрация Заклинского сельского поселения)</t>
  </si>
  <si>
    <t>188285, Ленинградская область, Лужский район, д. Ретюнь, д. 12</t>
  </si>
  <si>
    <t>4710026138</t>
  </si>
  <si>
    <t>881372-53-430</t>
  </si>
  <si>
    <t>УФК по Ленинградской области (Администрация Ретюнского сельского поселения)</t>
  </si>
  <si>
    <t>188222, Ленинградская область, Лужский район, пос. Приозерный, д.4-а</t>
  </si>
  <si>
    <t>4710026191</t>
  </si>
  <si>
    <t>881372-78-223</t>
  </si>
  <si>
    <t>УФК по Ленинградской области (Администрация Ям-Тесовского сельского поселения)</t>
  </si>
  <si>
    <t>4710026064</t>
  </si>
  <si>
    <t>41633000</t>
  </si>
  <si>
    <t>УФК по Ленинградской области(Администрация Лужского муниципального района Ленинградской области  л.с. 04453002330)</t>
  </si>
  <si>
    <t>Лужский</t>
  </si>
  <si>
    <t>188743, Ленинградская область Приозерский район  п.Ромашки, ул. Новостроек д.16</t>
  </si>
  <si>
    <t>4712039358</t>
  </si>
  <si>
    <t>41639434</t>
  </si>
  <si>
    <t>881379-996-63</t>
  </si>
  <si>
    <t xml:space="preserve"> Ромашкинское сельское поселение </t>
  </si>
  <si>
    <t>187513, ,  Ленинградская область , Тихвинский район, дер. Коськово</t>
  </si>
  <si>
    <t>4715016101</t>
  </si>
  <si>
    <t>.Администрация муниципального образования Коськовское сельское поселение Тихвинского муниципального района Ленинградской области</t>
  </si>
  <si>
    <t>188255, Ленинградская область, Лужский район, гп. Толмачёво, ул. Толмачёва, д.26 В</t>
  </si>
  <si>
    <t>4710026152</t>
  </si>
  <si>
    <t>8(81372)74-368</t>
  </si>
  <si>
    <t>Администрация Толмачёвского городского поселения Лужского муниципального района Ленинградской области</t>
  </si>
  <si>
    <t>781635228200</t>
  </si>
  <si>
    <t>Бухменова Ксения Радиевна</t>
  </si>
  <si>
    <t>121108, , г. Москва, Рублевское шоссе, дом. 11, корпус 2, кв. 71</t>
  </si>
  <si>
    <t>7708819199</t>
  </si>
  <si>
    <t>ООО  "ДИАС Медиа"</t>
  </si>
  <si>
    <t>617832, , Пермский край, Чернушинский район, д.Зверево, ул. Мира , д.30</t>
  </si>
  <si>
    <t>5959003194</t>
  </si>
  <si>
    <t>ООО "А-БИЗНЕС"</t>
  </si>
  <si>
    <t>, 119021 г. Москва, ул. Льва Толстого, д. 8, стр. 2</t>
  </si>
  <si>
    <t>7704879870</t>
  </si>
  <si>
    <t>ООО "ГРЕНАДА"</t>
  </si>
  <si>
    <t>196605, Санкт-Петербург, г. Пушкин, Академический пр.23.</t>
  </si>
  <si>
    <t>7820003210</t>
  </si>
  <si>
    <t>476-03-37</t>
  </si>
  <si>
    <t>ООО "Ингерманландская земледельческая школа"</t>
  </si>
  <si>
    <t>196140, Санкт-Петербург, пос.Шушары, Петербургское шоссе, д.64, корпус 1, лит.А</t>
  </si>
  <si>
    <t>7811518396</t>
  </si>
  <si>
    <t>40901000</t>
  </si>
  <si>
    <t>240 40 40</t>
  </si>
  <si>
    <t>ООО "ЭкспоФорум-Интернэшнл"</t>
  </si>
  <si>
    <t>нет</t>
  </si>
  <si>
    <t>Ленинградская обл., Подпорожский р-н., вблизи д. Хевроньино</t>
  </si>
  <si>
    <t>170200137200</t>
  </si>
  <si>
    <t>93635422101</t>
  </si>
  <si>
    <t>8-921-576-69-03</t>
  </si>
  <si>
    <t xml:space="preserve">К(Ф)Х  Куржепей С.А. </t>
  </si>
  <si>
    <t>Ленинградская область, Подпорожский район, Вознесенское городское поселение,урочище Наволок</t>
  </si>
  <si>
    <t>471100764984</t>
  </si>
  <si>
    <t>41636158136</t>
  </si>
  <si>
    <t>8(911)239-33-17</t>
  </si>
  <si>
    <t>К(Ф)Х Занькин Николай Николаевич</t>
  </si>
  <si>
    <t>Ленинградская область, Подпорожский район, Подпорожское городское поселение, ЗАО "Подпорожское",</t>
  </si>
  <si>
    <t>471100727118</t>
  </si>
  <si>
    <t>41636101</t>
  </si>
  <si>
    <t>8-953-173-58-44</t>
  </si>
  <si>
    <t>К(Ф)Х Иванушкина Владимира Владимировича</t>
  </si>
  <si>
    <t>187780, Ленинградская обл., Подпорожский р-н., д.Мятусово</t>
  </si>
  <si>
    <t>780721527562</t>
  </si>
  <si>
    <t>40355000000</t>
  </si>
  <si>
    <t>8-905-223-09-69</t>
  </si>
  <si>
    <t xml:space="preserve">К(Ф)Х Мастицкий В.И. </t>
  </si>
  <si>
    <t>188302, Ленинградская область, г. Гатчина, ул. Школьная, д. 43</t>
  </si>
  <si>
    <t>4715031075</t>
  </si>
  <si>
    <t>89312009287</t>
  </si>
  <si>
    <t>ООО "Вектор"</t>
  </si>
  <si>
    <t>187780, Ленинградская обл., Подпорожский р-н., г.Подпорожье, ул.Волховская, д.6, пом 3</t>
  </si>
  <si>
    <t>4715031082</t>
  </si>
  <si>
    <t>41645101001</t>
  </si>
  <si>
    <t>8-921-404-63-33</t>
  </si>
  <si>
    <t>ООО "Гавань"</t>
  </si>
  <si>
    <t>187758, Ленинградская область, Подпорожский район, деревня Красный Бор, ул. Речная, д. 1а,</t>
  </si>
  <si>
    <t>7814485766</t>
  </si>
  <si>
    <t>41636158</t>
  </si>
  <si>
    <t>8-911-250-88-58</t>
  </si>
  <si>
    <t>ООО "ФОРЕЛЬ НА СВИРИ"</t>
  </si>
  <si>
    <t>4711007000</t>
  </si>
  <si>
    <t>41636000</t>
  </si>
  <si>
    <t>УФК по Ленинградской области (АМО "Подпорожский муниципальный район" л/сч 04453002590)</t>
  </si>
  <si>
    <t>Подпорожский</t>
  </si>
  <si>
    <t>188763, Ленинградская область, Приозерский район, поселок Ларионово, улица Ленинградская, дом 19А</t>
  </si>
  <si>
    <t>4712039372</t>
  </si>
  <si>
    <t>41639424</t>
  </si>
  <si>
    <t>8(81379)92-348</t>
  </si>
  <si>
    <t>Администрация Ларионовское сельское поселение</t>
  </si>
  <si>
    <t>188750, Ленинградская область, Приозерский район, п. Плодовое, ул. Центральная, д.14</t>
  </si>
  <si>
    <t>4712039414</t>
  </si>
  <si>
    <t>41639436</t>
  </si>
  <si>
    <t>8-81379-96137</t>
  </si>
  <si>
    <t>Администрация МО Плодовское сельское поселение</t>
  </si>
  <si>
    <t>188733, Ленинградская область, Приозерский район, деревня Раздолье, улица Центральная, дом 1</t>
  </si>
  <si>
    <t>4712039333</t>
  </si>
  <si>
    <t>41639408</t>
  </si>
  <si>
    <t>8(81379)66-725</t>
  </si>
  <si>
    <t>Администрация Раздольевское сельское поселение</t>
  </si>
  <si>
    <t>188733, Ленинградская область, Приозерский район, д. Раздолье, ул. Центральная, д. 29-а</t>
  </si>
  <si>
    <t>4712003009</t>
  </si>
  <si>
    <t xml:space="preserve"> 79) 66-717, 38-295,</t>
  </si>
  <si>
    <t xml:space="preserve">АО  "ПЗ "Раздолье" </t>
  </si>
  <si>
    <t>188765, Ленинградская область, Приозерский район, п.Мельниково, ул. Калинина,  д.3</t>
  </si>
  <si>
    <t>4712000350</t>
  </si>
  <si>
    <t>41639428</t>
  </si>
  <si>
    <t xml:space="preserve">81379, 91101, 91132 </t>
  </si>
  <si>
    <t>АО " ПЗ "Мельниково"</t>
  </si>
  <si>
    <t>188750, Ленинградская область, Приозерский район, п.Плодовое, ул. Центральная, д. 14</t>
  </si>
  <si>
    <t>4712002196</t>
  </si>
  <si>
    <t>81379-96383, 96160</t>
  </si>
  <si>
    <t xml:space="preserve">АО "ПЗ "Первомайский" </t>
  </si>
  <si>
    <t>188736, Ленинградская область, Приозерский район, д.Кривко, ул. Фестивальная, д.1</t>
  </si>
  <si>
    <t>4712002990</t>
  </si>
  <si>
    <t>41639444</t>
  </si>
  <si>
    <t>8-81379-61374</t>
  </si>
  <si>
    <t>АО "ПЗ "Расцвет"</t>
  </si>
  <si>
    <t>188734, Ленинградская область, Приозерский район, п.Запорожское, ул.Советская, д.14</t>
  </si>
  <si>
    <t>4712002693</t>
  </si>
  <si>
    <t>41639416</t>
  </si>
  <si>
    <t>81379) 66-398,66-385</t>
  </si>
  <si>
    <t>АО "ПЗ Гражданский"</t>
  </si>
  <si>
    <t xml:space="preserve">188769, Ленинградская область, Приозерский район, пос. Починок, ул. Леншоссе, д.15 </t>
  </si>
  <si>
    <t>4712000463</t>
  </si>
  <si>
    <t xml:space="preserve">8(81379) 94130 </t>
  </si>
  <si>
    <t>АО "Судаково"</t>
  </si>
  <si>
    <t>188754, Ленинградская область, Приозерский район, д.Красноозерное, ул. Центральная, 13</t>
  </si>
  <si>
    <t>4712010662</t>
  </si>
  <si>
    <t>41639420</t>
  </si>
  <si>
    <t>(81379)67-464</t>
  </si>
  <si>
    <t>АО ПЗ "Красноозерное"</t>
  </si>
  <si>
    <t>188732, Ленинградская область, Приозерский район, п.Петровское, ул. Шоссейная, д.22</t>
  </si>
  <si>
    <t>4712000216</t>
  </si>
  <si>
    <t>41639440</t>
  </si>
  <si>
    <t>(81379) 66-145</t>
  </si>
  <si>
    <t>АО ПЗ "Петровский"</t>
  </si>
  <si>
    <t>195067, г. Санкт-Петербург, Пискаревский пр-кт ,д. 38/1, кв. 76</t>
  </si>
  <si>
    <t>780444105573</t>
  </si>
  <si>
    <t>Вихрова Ирина Юрьевна</t>
  </si>
  <si>
    <t>600904230068</t>
  </si>
  <si>
    <t>Волкова Ксения Андреевна</t>
  </si>
  <si>
    <t>188765, Ленинградская обл., Приозерский р-он, п. Мельниково, ул. Калинина, д.6, кв.2</t>
  </si>
  <si>
    <t>100304333117</t>
  </si>
  <si>
    <t>Есикова Светлана Анатольевна</t>
  </si>
  <si>
    <t>, Ленинградская обл., Приозерский р-н, пос. Запорожское, ул. Советская, д.12. кв.7</t>
  </si>
  <si>
    <t>471207681603</t>
  </si>
  <si>
    <t>Забелина Виктория Викторовна</t>
  </si>
  <si>
    <t xml:space="preserve"> 188740, Ленинградская область, Приозерский район, п/ст Громово, пер. Железнодорожный, д. 3</t>
  </si>
  <si>
    <t>4712026197</t>
  </si>
  <si>
    <t>41639412101</t>
  </si>
  <si>
    <t>8-81379-90-370</t>
  </si>
  <si>
    <t>К(Ф)Х "ПОДВОРЬЕ ПОРТОВОЕ"</t>
  </si>
  <si>
    <t>188754, Ленинградская область, Приозерский район, д. Четверяково, ул. Булатная, 12</t>
  </si>
  <si>
    <t>780714278001</t>
  </si>
  <si>
    <t>41639420121</t>
  </si>
  <si>
    <t>8-921-423-53-43</t>
  </si>
  <si>
    <t>К(Ф)Х Беляева Александра Владимировича</t>
  </si>
  <si>
    <t>188763, Ленинградская обл, Приозерский район, п. Бригадное</t>
  </si>
  <si>
    <t>780617176766</t>
  </si>
  <si>
    <t>8-911-965-40-07</t>
  </si>
  <si>
    <t>К(Ф)Х Зарецкой Г.А.</t>
  </si>
  <si>
    <t xml:space="preserve">188743, Ленинградская область, Приозерский район, вблизи п.Ромашки </t>
  </si>
  <si>
    <t>783800137899</t>
  </si>
  <si>
    <t>8-911-122-62-08</t>
  </si>
  <si>
    <t>К(Ф)Х Кириллова Дарья Степановна</t>
  </si>
  <si>
    <t>188763 Ленинградская обл., Приозерский район п. Бригадное  д.33</t>
  </si>
  <si>
    <t>471206241293</t>
  </si>
  <si>
    <t>8-911-163-22-43</t>
  </si>
  <si>
    <t>К(Ф)Х Кудрова Валентина Сергеевна</t>
  </si>
  <si>
    <t>188740, Ленинградская область, Приозерскиий район, п/ст Громово, пер. Железнодорожный, д.3</t>
  </si>
  <si>
    <t>471203033190</t>
  </si>
  <si>
    <t>8(81379) 90-370</t>
  </si>
  <si>
    <t>К(Ф)Х Попкова Виктория Алексеевна</t>
  </si>
  <si>
    <t>188733, Ленинградская обл., Приозерский р-н, д. Раздолье, ул. Центральная , д.29-а</t>
  </si>
  <si>
    <t>471205918906</t>
  </si>
  <si>
    <t>892107782171</t>
  </si>
  <si>
    <t>Кошуба Геннадий Юрьевич</t>
  </si>
  <si>
    <t>, Ленинградская обл., Приозерский р-н, п. Запорожское, ул. Советская, д.14</t>
  </si>
  <si>
    <t>47208412113</t>
  </si>
  <si>
    <t>Кузьменко София Владимировна</t>
  </si>
  <si>
    <t>188732, , Ленинградская область, Приозерский район ,пос. Петровское ,ул. Прибрежная д.8</t>
  </si>
  <si>
    <t>645399337891</t>
  </si>
  <si>
    <t>8953-371-05-57</t>
  </si>
  <si>
    <t>Кутьин Артем Вячеславович</t>
  </si>
  <si>
    <t>188742, Ленинградская область, Приозерский район, п. Лососево</t>
  </si>
  <si>
    <t>4712007162</t>
  </si>
  <si>
    <t>41639434136</t>
  </si>
  <si>
    <t>8-905-218-68-30</t>
  </si>
  <si>
    <t>КХ "Бакана В.В."</t>
  </si>
  <si>
    <t>188757, Ленинградская область, Приозерский район, пос. Заостровье</t>
  </si>
  <si>
    <t>4712001957</t>
  </si>
  <si>
    <t>8-911-039-60-49</t>
  </si>
  <si>
    <t>КХ "Приручейная долина" Горонка М.Д.</t>
  </si>
  <si>
    <t>188769,Ленинградская обл., Приозерский р-он, с/п Ларионовское, п. Починок, Леншоссе, д.31, корп.2, кв.10</t>
  </si>
  <si>
    <t>220916837740</t>
  </si>
  <si>
    <t>9811519566</t>
  </si>
  <si>
    <t>Могильная Анна Владимировна</t>
  </si>
  <si>
    <t>188751, Ленинградская область, Приозерский район, пгт Кузнечное, ул. Гагарина, 5-А</t>
  </si>
  <si>
    <t>4712021544</t>
  </si>
  <si>
    <t>41639154</t>
  </si>
  <si>
    <t>324-77-82,83</t>
  </si>
  <si>
    <t>ООО "СХП "КУЗНЕЧНОЕ"</t>
  </si>
  <si>
    <t xml:space="preserve">188732, Ленинградская область, Приозерский район, п. Петровское, ул. Прибрежная, д.8 </t>
  </si>
  <si>
    <t>7806247616</t>
  </si>
  <si>
    <t>41639440101</t>
  </si>
  <si>
    <t>8 911 114 72 23</t>
  </si>
  <si>
    <t>ООО "УТКОНОС"</t>
  </si>
  <si>
    <t>188752, Ленинградская область, Приозерский район, поселок Степанянское, ул. Узловая, дом №1</t>
  </si>
  <si>
    <t>7841452382</t>
  </si>
  <si>
    <t xml:space="preserve">(812) 610-20-55, </t>
  </si>
  <si>
    <t>ООО "Яровое"</t>
  </si>
  <si>
    <t>188751, Ленинградская обл., Приозерский р-он, пгт Кузнечное, ул. Гагарина, д. 5А</t>
  </si>
  <si>
    <t>4712127445</t>
  </si>
  <si>
    <t>8921 340 86 77</t>
  </si>
  <si>
    <t>СНТ "Алмаз"</t>
  </si>
  <si>
    <t>188751 Ленинградская область, Приозерский район, пгт Кузнечное</t>
  </si>
  <si>
    <t>4712012081</t>
  </si>
  <si>
    <t>8921-404-94-83</t>
  </si>
  <si>
    <t>СНТ "Лопастное"</t>
  </si>
  <si>
    <t>188763, Ленинградская обл., Приозерский район, п. Моторное</t>
  </si>
  <si>
    <t>4712128777</t>
  </si>
  <si>
    <t>8-911-021-10-90</t>
  </si>
  <si>
    <t>СНТ "Сосновый-нижний массив"</t>
  </si>
  <si>
    <t xml:space="preserve">188730, Ленинградская область, Приозерский район, пос. Сосново, ул. Озерная, д. 1 </t>
  </si>
  <si>
    <t>4712039439</t>
  </si>
  <si>
    <t>881379-61-550</t>
  </si>
  <si>
    <t>УФК по Ленинградской области ( Администрация Сосновское сельское поселение)</t>
  </si>
  <si>
    <t>188744, Ленинградская область, Приозерский район, п. Громово, ул. Центральная, 12, В</t>
  </si>
  <si>
    <t>4712039407</t>
  </si>
  <si>
    <t>41639412</t>
  </si>
  <si>
    <t>881379-99-447</t>
  </si>
  <si>
    <t>УФК по Ленинградской области (Администрация Громовское сельское поселение)</t>
  </si>
  <si>
    <t>4712021632</t>
  </si>
  <si>
    <t>41639000</t>
  </si>
  <si>
    <t>УФК по Ленинградской области (Администрация Приозерский муниципальный район  л.с.04453009830)</t>
  </si>
  <si>
    <t>Приозерский</t>
  </si>
  <si>
    <t>г.Пушкин, Петербургское шоссе, д.8, к.2, кв.39</t>
  </si>
  <si>
    <t>470709668227</t>
  </si>
  <si>
    <t>Макаренко Владимир Вадимович</t>
  </si>
  <si>
    <t>197229  г. Санкт-Петербург, Лахтинский проспект, д.85, лит. В, офис 2.65</t>
  </si>
  <si>
    <t>7801486233</t>
  </si>
  <si>
    <t>40321000</t>
  </si>
  <si>
    <t>610-20-48</t>
  </si>
  <si>
    <t>ООО  "Студия Экспонента"</t>
  </si>
  <si>
    <t>191119, г.С-Петербург, Лиговский пр., д.115, лит. А</t>
  </si>
  <si>
    <t>7801171900</t>
  </si>
  <si>
    <t>703 18 87</t>
  </si>
  <si>
    <t>ООО "Творческое объединение "Ленконцерт"</t>
  </si>
  <si>
    <t xml:space="preserve">, 197101 г. Санкт-Петербург ,ул. Большая Монетная, д.16, корпус 30, Литер А, помещение 14-Н, №17 </t>
  </si>
  <si>
    <t>7839076966</t>
  </si>
  <si>
    <t>ООО "ФОРОС"</t>
  </si>
  <si>
    <t>190000, , Санкт-Петербург, ул. Большая Морская, д,67, лит. А</t>
  </si>
  <si>
    <t>7812003110</t>
  </si>
  <si>
    <t>Федеральное государственное автономное образовательное учреждение высшего образования "Санкт-Петербургский государственный университет аэрокосмического приборос</t>
  </si>
  <si>
    <t>Санкт-Петербург</t>
  </si>
  <si>
    <t>188572, Ленинградская область, Сланцевский район, д.Выскатка, ул, Центральная. д.48</t>
  </si>
  <si>
    <t>4713000025</t>
  </si>
  <si>
    <t>41642404</t>
  </si>
  <si>
    <t>813-74-65161</t>
  </si>
  <si>
    <t>АО "Родина"</t>
  </si>
  <si>
    <t xml:space="preserve">188553, Ленинградская область, Сланцевский район, д Овсище, д.70 </t>
  </si>
  <si>
    <t>4713000770</t>
  </si>
  <si>
    <t>41642436</t>
  </si>
  <si>
    <t xml:space="preserve">8(81374)61-222 </t>
  </si>
  <si>
    <t>ЗАО "Осьминское"</t>
  </si>
  <si>
    <t>188577, Ленинградская обл., Сланцевский р-н., д.Загривье, участок 2а</t>
  </si>
  <si>
    <t>4707041993</t>
  </si>
  <si>
    <t>41642408101</t>
  </si>
  <si>
    <t>8-921-977-69-79</t>
  </si>
  <si>
    <t>К(Ф)Х "АМАСТ"</t>
  </si>
  <si>
    <t>188550, Ленинградская обл., Сланцевский р-н., д.Хотило, участок 15.2</t>
  </si>
  <si>
    <t>781608125855</t>
  </si>
  <si>
    <t>41642436371</t>
  </si>
  <si>
    <t>8-921-416-82-61</t>
  </si>
  <si>
    <t xml:space="preserve">К(Ф)Х Афанасьев Е.В. </t>
  </si>
  <si>
    <t>Ленинградская область, Сланцевский район, Старопольское сельское поселение, юго-западнее и юго-восточнее д. Хотило</t>
  </si>
  <si>
    <t>780518645696</t>
  </si>
  <si>
    <t>8(921) 943-19-90</t>
  </si>
  <si>
    <t>К(Ф)Х Афанасьева Александра Викторовича</t>
  </si>
  <si>
    <t>,  Ленинградская обл., Сланцевский муниципальный р-н, Сланцевское городское поселение</t>
  </si>
  <si>
    <t>021300006791</t>
  </si>
  <si>
    <t>80613409101</t>
  </si>
  <si>
    <t>8-961-366-86-00  8-965-948-14-37</t>
  </si>
  <si>
    <t xml:space="preserve">К(Ф)Х Белобородова Александра Николаевича </t>
  </si>
  <si>
    <t>188574, Ленинградская обл., Сланцевский р-н., Новосельское с/пос</t>
  </si>
  <si>
    <t>780216683342</t>
  </si>
  <si>
    <t>40315000000</t>
  </si>
  <si>
    <t>8-951-663-60-86</t>
  </si>
  <si>
    <t>К(Ф)Х Вовченко Юрия Владимировича</t>
  </si>
  <si>
    <t>188560, Ленинградская обл., Сланцевский р-н., д.Большие Поля</t>
  </si>
  <si>
    <t>780214016375</t>
  </si>
  <si>
    <t>8-921-635-08-03</t>
  </si>
  <si>
    <t>К(Ф)Х Дрызго М.О.</t>
  </si>
  <si>
    <t>Ленинградская область, Сланцевский район, Старопольское сельское поселение, вблизи д.Кологриво</t>
  </si>
  <si>
    <t>471300580889</t>
  </si>
  <si>
    <t>41642436101</t>
  </si>
  <si>
    <t>8-921-894-91-05</t>
  </si>
  <si>
    <t>К(Ф)Х Елагина Олега Ивановича</t>
  </si>
  <si>
    <t>188560, Ленинградская обл., Сланцевский р-н., тер.Пустой Конец, (урочище)</t>
  </si>
  <si>
    <t>471300383954</t>
  </si>
  <si>
    <t>41642101106</t>
  </si>
  <si>
    <t>89117751497</t>
  </si>
  <si>
    <t>К(Ф)Х Журавлева Алексея Александровича</t>
  </si>
  <si>
    <t>Ленинградская область,  Сланцевский район, Загривское сельское поселение, д.Мокреди</t>
  </si>
  <si>
    <t>471305154250</t>
  </si>
  <si>
    <t>8(921)562-06-10</t>
  </si>
  <si>
    <t>К(Ф)Х Никифорчин Софии Петровны</t>
  </si>
  <si>
    <t>Ленинградская обл., Сланцевский р-н., (Сланцевский муниципальный район) Старопольское сельское поселение</t>
  </si>
  <si>
    <t>780721877662</t>
  </si>
  <si>
    <t>41642436366</t>
  </si>
  <si>
    <t>8(911) 241-75-12</t>
  </si>
  <si>
    <t xml:space="preserve">К(Ф)Х Окуня Игоря Павловича </t>
  </si>
  <si>
    <t>Ленинградская область, Сланцевский район, Сланцевское городское поселение, севернее д. Большие Поля</t>
  </si>
  <si>
    <t>471301354096</t>
  </si>
  <si>
    <t>41642101001</t>
  </si>
  <si>
    <t>8-960-252-65-42</t>
  </si>
  <si>
    <t>К(Ф)Х Павловской А.А.</t>
  </si>
  <si>
    <t>Ленинградская область, Сланцевский район, Старопольское сельское поселение, южнее дер. Китково</t>
  </si>
  <si>
    <t>781014340351</t>
  </si>
  <si>
    <t>40376000000</t>
  </si>
  <si>
    <t>8 921 961 1054</t>
  </si>
  <si>
    <t>К(Ф)Х Пеллинен Геннадий Эйнович</t>
  </si>
  <si>
    <t>Ленинградская обл., Сланцевский р-н., (Сланцевский муниципальный район), Выскатское сельское поселение</t>
  </si>
  <si>
    <t>471303789705</t>
  </si>
  <si>
    <t>8(921) 356-32-33</t>
  </si>
  <si>
    <t>К(Ф)Х Попкова Александра Александровича</t>
  </si>
  <si>
    <t>188576, Ленинградская обл., Сланцевский р-н., д.Березняк, Выскатское сельское поселение</t>
  </si>
  <si>
    <t>471301143994</t>
  </si>
  <si>
    <t>41642404101</t>
  </si>
  <si>
    <t>8 (921) 386-62-95</t>
  </si>
  <si>
    <t>К(Ф)Х Самсонова Алексея Ивановича</t>
  </si>
  <si>
    <t>188577, Ленинградская обл., Сланцевский р-н., д.Загривье</t>
  </si>
  <si>
    <t>471300096205</t>
  </si>
  <si>
    <t>8137467116</t>
  </si>
  <si>
    <t>К(Ф)Х Саюк Сергей Владимирович</t>
  </si>
  <si>
    <t>188550 Ленинградская обл. Сланцевский р-н, д. Старополье, д.1, кв.85</t>
  </si>
  <si>
    <t>471300626558</t>
  </si>
  <si>
    <t>8-921-098-73-72</t>
  </si>
  <si>
    <t>К(Ф)Х Уланова Галина Викторовна</t>
  </si>
  <si>
    <t>188550 Ленинградская обл. Сланцевский р-н, д.Старополье д.5, кв.4</t>
  </si>
  <si>
    <t>471304304826</t>
  </si>
  <si>
    <t>8(953)153-41-58</t>
  </si>
  <si>
    <t>К(Ф)Х Цветкова А.Б.</t>
  </si>
  <si>
    <t>, Ленинградская обл., Сланцевский муниципальный р-н, Сланцевское городское поселение, урочище Пустой Конец</t>
  </si>
  <si>
    <t>590707732994</t>
  </si>
  <si>
    <t>40909000000</t>
  </si>
  <si>
    <t>+7(953)151-71-12</t>
  </si>
  <si>
    <t xml:space="preserve">К(Ф)Х Шиловой Веры Валерьевны </t>
  </si>
  <si>
    <t>188571, Ленинградская область, Сланцевский район, д.Дворище, д.16</t>
  </si>
  <si>
    <t>471302529207</t>
  </si>
  <si>
    <t>41642404146</t>
  </si>
  <si>
    <t>8(931)239-39-26</t>
  </si>
  <si>
    <t>К(Ф)Х Яковлевой Дарьи Андреевны</t>
  </si>
  <si>
    <t>4713008137</t>
  </si>
  <si>
    <t>41642000</t>
  </si>
  <si>
    <t>УФК по Ленинградской области (Администрации  Сланцевского муниципального района л/с 04453002690)</t>
  </si>
  <si>
    <t>Сланцевский р-н, д. Старополье, д.8</t>
  </si>
  <si>
    <t>4713008112</t>
  </si>
  <si>
    <t>УФК по Ленинградской области (Администрация Старопольского сельского поселения л/с 04453202820)</t>
  </si>
  <si>
    <t>Сланцевский</t>
  </si>
  <si>
    <t>4715016060</t>
  </si>
  <si>
    <t>Администрация Горского сельского поселения</t>
  </si>
  <si>
    <t>187530, Ленинградская область, Тихвинский район,пос. Шугозеро, ул.Советская, д.43</t>
  </si>
  <si>
    <t>4715016045</t>
  </si>
  <si>
    <t>(81367)44109</t>
  </si>
  <si>
    <t>Администрация Шугозерского сельского поселения</t>
  </si>
  <si>
    <t>187509, Ленинградская область, Тихвинский район, п.Цвылево, д.5</t>
  </si>
  <si>
    <t>4715002099</t>
  </si>
  <si>
    <t>41645432</t>
  </si>
  <si>
    <t>37-268; 37-222; 247</t>
  </si>
  <si>
    <t>АО "КУЛЬТУРА-АГРО"</t>
  </si>
  <si>
    <t>Ленинградская обл., Тихвинский р-он, дер. Мошково, ул. Солнечная, д.23, кв. 3</t>
  </si>
  <si>
    <t>471513405909</t>
  </si>
  <si>
    <t>8981 8302208</t>
  </si>
  <si>
    <t>Дзибук Иван Станиславович</t>
  </si>
  <si>
    <t>187504, Ленинградская область, Тихвинский район, д. Мелегежская Горка, д.17</t>
  </si>
  <si>
    <t>4715003007</t>
  </si>
  <si>
    <t>41645408</t>
  </si>
  <si>
    <t>8(813-67)38-290, 310</t>
  </si>
  <si>
    <t>ЗАО "СП Андреевское"</t>
  </si>
  <si>
    <t>187509, Ленинградская обл., поселок Цвылево, дом 5</t>
  </si>
  <si>
    <t>781715356303</t>
  </si>
  <si>
    <t>Золотухина Марина Андреевна</t>
  </si>
  <si>
    <t>Ленинградская область, Тихвинский район, Коськовское сельское поселение, п/о Коськово</t>
  </si>
  <si>
    <t>781000668223</t>
  </si>
  <si>
    <t>41645472201</t>
  </si>
  <si>
    <t>983-56-51</t>
  </si>
  <si>
    <t>К(Ф)Х Болдырева О.А.</t>
  </si>
  <si>
    <t>187511, Ленинградская обл., Тихвинский р-н., д.Вяльгино</t>
  </si>
  <si>
    <t>780415813074</t>
  </si>
  <si>
    <t>41645416111</t>
  </si>
  <si>
    <t>8-921-4360466</t>
  </si>
  <si>
    <t>К(Ф)Х Ильинская Е.Е.</t>
  </si>
  <si>
    <t>Ленинградская область, Тихвинский район, Цвылевское сельское поселение, д. Струнино, земельный участок 1</t>
  </si>
  <si>
    <t>471507482101</t>
  </si>
  <si>
    <t>8-931-22-08-444</t>
  </si>
  <si>
    <t>К(Ф)Х Моисеева Александра Борисовича</t>
  </si>
  <si>
    <t xml:space="preserve">Ленинградская область, Тихвинский муниципальный район, Тихвинское городское поселение,3 </t>
  </si>
  <si>
    <t>471500806847</t>
  </si>
  <si>
    <t>8-905-272-29-26</t>
  </si>
  <si>
    <t>К(Ф)Х Нажимова Ю.В.</t>
  </si>
  <si>
    <t>187553, Ленинградская обл., г. Тихвин, ул. Ярослава Иванова, д.3, кв.346</t>
  </si>
  <si>
    <t>471510298670</t>
  </si>
  <si>
    <t>Кириленко Святослав Андреевич</t>
  </si>
  <si>
    <t>187542, Ленинградская область,Тихвинский район, дер.Пашозеро, ул. Центральная, д. 60</t>
  </si>
  <si>
    <t>4715029654</t>
  </si>
  <si>
    <t>41645456101</t>
  </si>
  <si>
    <t>8(812)251-49-93</t>
  </si>
  <si>
    <t>ООО "Лапландия"</t>
  </si>
  <si>
    <t>187530, Ленинградская область, Тихвинский район, деревня Погорелец</t>
  </si>
  <si>
    <t>4715027880</t>
  </si>
  <si>
    <t>41645477</t>
  </si>
  <si>
    <t>8-921-630-40-21</t>
  </si>
  <si>
    <t>ООО "Озерное"</t>
  </si>
  <si>
    <t>187515, Ленинградская обл., Тихвинский р-н., Д. Кайвакса</t>
  </si>
  <si>
    <t>4715006329</t>
  </si>
  <si>
    <t>Садоводческое некоммерческое товарищество №7 "Металлург"</t>
  </si>
  <si>
    <t>187556 Ленинградская область, г.Тихвин, микрорайон 6, д.3, кв.160</t>
  </si>
  <si>
    <t>4715005220</t>
  </si>
  <si>
    <t>41645101</t>
  </si>
  <si>
    <t>+7911-786-02-36</t>
  </si>
  <si>
    <t>СНТ  №4 "Приозерский"</t>
  </si>
  <si>
    <t>187556, Ленинградская обл., г. Тихвин, МКР 3, дом 16, кв.54</t>
  </si>
  <si>
    <t>471508623926</t>
  </si>
  <si>
    <t>8981 1570703</t>
  </si>
  <si>
    <t>Терентьева Наталья Андреевна</t>
  </si>
  <si>
    <t>4715015877</t>
  </si>
  <si>
    <t>41645000</t>
  </si>
  <si>
    <t>УФК по Ленинградской области ( Администрация Тихвинского района л/с 04453010630)</t>
  </si>
  <si>
    <t xml:space="preserve">187509, Ленинградская область, Тихвинский район, п.Цвылёво </t>
  </si>
  <si>
    <t>4715016126</t>
  </si>
  <si>
    <t>881367-37-231</t>
  </si>
  <si>
    <t xml:space="preserve">Цвылёвское сельское поселение </t>
  </si>
  <si>
    <t>Тихвинский</t>
  </si>
  <si>
    <t>87032, Ленинградская область, Тосненский район,пос. Тельмана, д. 50</t>
  </si>
  <si>
    <t>4716024747</t>
  </si>
  <si>
    <t>41648443</t>
  </si>
  <si>
    <t xml:space="preserve">8 813-61-48457 </t>
  </si>
  <si>
    <t>Администрация муниципального образования Тельмановское сельское поселение Тосненского района Ленинградской области</t>
  </si>
  <si>
    <t>4716024521</t>
  </si>
  <si>
    <t>Администрация Трубникоборского сельского поселения Тосненского Ленинградской области</t>
  </si>
  <si>
    <t>187021, Ленинградская область, Тосненский район, д. Федоровское, ул. Шоссейная, д.12-а</t>
  </si>
  <si>
    <t>4716024602</t>
  </si>
  <si>
    <t>41648452</t>
  </si>
  <si>
    <t>881361-65-323</t>
  </si>
  <si>
    <t xml:space="preserve">Администрация Федоровского сельского поселения Тосненский район Ленинградской области </t>
  </si>
  <si>
    <t>187051, Лениградская область, Тосненский район, п/о Любань, пр.Мельникова, д.1</t>
  </si>
  <si>
    <t>4716000489</t>
  </si>
  <si>
    <t>41648105</t>
  </si>
  <si>
    <t>8-921-426-90-28, 8-911-129-17-25</t>
  </si>
  <si>
    <t>АО "ЛЮБАНЬ"</t>
  </si>
  <si>
    <t>187032, Ленинградская обл., Тосненский р-н., п.Тельмана</t>
  </si>
  <si>
    <t>4716000496</t>
  </si>
  <si>
    <t>41648443101</t>
  </si>
  <si>
    <t>456-40-96</t>
  </si>
  <si>
    <t>АО "Племхоз имени Тельмана"</t>
  </si>
  <si>
    <t>, Ленинградская обл., пос. Любань, пр. Мельникова, д.8, кв.18</t>
  </si>
  <si>
    <t>745503147719</t>
  </si>
  <si>
    <t>Зальмунина Евгения Евгеньевна</t>
  </si>
  <si>
    <t>471609767699</t>
  </si>
  <si>
    <t>41648418101</t>
  </si>
  <si>
    <t>8-911-929-85-37</t>
  </si>
  <si>
    <t>К(Ф)Х Демидовой Ирины Викторовны</t>
  </si>
  <si>
    <t>187070, Ленинградская область, Тосненский район,дер.Бабино, ул.Новая,д.10</t>
  </si>
  <si>
    <t>471609814941</t>
  </si>
  <si>
    <t>41648444</t>
  </si>
  <si>
    <t>8-911-915-60-20</t>
  </si>
  <si>
    <t>К(Ф)Х Дубровский Егор Анатольевич</t>
  </si>
  <si>
    <t>187029, Ленинградская область, Тосненский район, массив Кантуль</t>
  </si>
  <si>
    <t>471604440731</t>
  </si>
  <si>
    <t>41648418</t>
  </si>
  <si>
    <t>8-921-371-91-11</t>
  </si>
  <si>
    <t>К(Ф)Х Евсютин Виктор Иванович</t>
  </si>
  <si>
    <t>187047,Ленинградская область, Тосненский район,дер.Рамцы, ул.Центральная,д.70</t>
  </si>
  <si>
    <t>780514022683</t>
  </si>
  <si>
    <t>8-911-985-03-76</t>
  </si>
  <si>
    <t>К(Ф)Х Захаровой Ольги Евгеньевны</t>
  </si>
  <si>
    <t>187028, Ленинградская область, Тосненский район, д.Поги, ул. Центральная, д.35, кв. 13</t>
  </si>
  <si>
    <t>471605409195</t>
  </si>
  <si>
    <t>41648170</t>
  </si>
  <si>
    <t>8-921-643-85-67</t>
  </si>
  <si>
    <t>К(Ф)Х Исанова Рустамжона Бекниязовича</t>
  </si>
  <si>
    <t>Ленинградская область, Тосненский район, кад. номер 47:26:0735001:332</t>
  </si>
  <si>
    <t>781132527846</t>
  </si>
  <si>
    <t>41648164</t>
  </si>
  <si>
    <t>8-981-857-53-11</t>
  </si>
  <si>
    <t>К(Ф)Х Кузнецова Данилы Вадимовича</t>
  </si>
  <si>
    <t>187000 Ленинградская область г. Тосно ул. Ани Алексеевой, д.21</t>
  </si>
  <si>
    <t>231708394013</t>
  </si>
  <si>
    <t>41648101</t>
  </si>
  <si>
    <t>8-911-918-25-05</t>
  </si>
  <si>
    <t>К(Ф)Х Лебедев А.Ю.</t>
  </si>
  <si>
    <t>187030,Ленинградская область, Тосненский район, с. Ушаки,</t>
  </si>
  <si>
    <t>471604860341</t>
  </si>
  <si>
    <t>8-911-144-22-40</t>
  </si>
  <si>
    <t>К(Ф)Х Летягина Михаила Юрьевича</t>
  </si>
  <si>
    <t>187070,Ленинградская область,Тосненский район,дер.Бабино,ул.Станционная,д.49а</t>
  </si>
  <si>
    <t>471600961300</t>
  </si>
  <si>
    <t>89217552058</t>
  </si>
  <si>
    <t>К(Ф)Х Лукьянов Евгений Андреевич</t>
  </si>
  <si>
    <t>187080,Ленинградская обл.,Тосненский р-н.,Кордон Гришкино д.1.кв.1</t>
  </si>
  <si>
    <t>782006162690</t>
  </si>
  <si>
    <t>41648430</t>
  </si>
  <si>
    <t>89218457507</t>
  </si>
  <si>
    <t>К(Ф)Х Маланичева Сергея Дмитриевича</t>
  </si>
  <si>
    <t>Ленинградская обл., Тосненский р-н., п.Обуховец, д. 23</t>
  </si>
  <si>
    <t>782570935426</t>
  </si>
  <si>
    <t>41648430101</t>
  </si>
  <si>
    <t>8-921-942-23-72</t>
  </si>
  <si>
    <t>К(Ф)Х Малиновский А.В.</t>
  </si>
  <si>
    <t>187052, Ленинградская область, Тосненский район, д. Попрудка</t>
  </si>
  <si>
    <t>471601390480</t>
  </si>
  <si>
    <t>8-921-630-20-30</t>
  </si>
  <si>
    <t>К(Ф)Х Носова К.И.</t>
  </si>
  <si>
    <t>Ленинградская область, Тосненский район, массив "Агротехника", уч.89</t>
  </si>
  <si>
    <t>260401992349</t>
  </si>
  <si>
    <t>8(931)-271-97-71</t>
  </si>
  <si>
    <t>К(Ф)Х Цымбал Владимир Сергеевич</t>
  </si>
  <si>
    <t>187032,Ленинградская область, Тосненский район п. Тельмана,д.10 кв.68</t>
  </si>
  <si>
    <t>471609030552</t>
  </si>
  <si>
    <t>89218799940</t>
  </si>
  <si>
    <t>К(Ф)Х Ширалиев Сеймур Октай оглы</t>
  </si>
  <si>
    <t>187070,Ленинградская область, Тосненский район, дер.Бабино,Московское шоссе,д.66</t>
  </si>
  <si>
    <t>781419611659</t>
  </si>
  <si>
    <t>8-921-960-55-33</t>
  </si>
  <si>
    <t>К(Ф)Х Юшков Александр Николаевич</t>
  </si>
  <si>
    <t>Ленинградская область, Тосненский район, массив "Агротехника",уч. "Молоди-1"</t>
  </si>
  <si>
    <t>471701442879</t>
  </si>
  <si>
    <t>41648101191</t>
  </si>
  <si>
    <t>8-921-750-07-59</t>
  </si>
  <si>
    <t>К(Ф)Х Янковского Андрея Александровича</t>
  </si>
  <si>
    <t>, г. Волгоград, ул. имени Кирова, д. 134в, кв.2</t>
  </si>
  <si>
    <t>346100998475</t>
  </si>
  <si>
    <t>Колодяжная Оксана Сергеевна</t>
  </si>
  <si>
    <t>Ленинградская область, Тосненский район, у дер. Костуя, уч. 2</t>
  </si>
  <si>
    <t>4716042930</t>
  </si>
  <si>
    <t>41648154051</t>
  </si>
  <si>
    <t>8 952 382 2099</t>
  </si>
  <si>
    <t>КФХ "ЭКО-УСАДЬБА БЕЛОВО"</t>
  </si>
  <si>
    <t>187050, Ленинградская обл., Тосненский р-н, г.Любань,Селецкое ш-е, д.17А, кв.14</t>
  </si>
  <si>
    <t>471609910444</t>
  </si>
  <si>
    <t>600 49 20</t>
  </si>
  <si>
    <t>Макаренко Вероника Игоревна</t>
  </si>
  <si>
    <t>187052, Ленинградская область, Тосненский район, поселок Сельцо, дом 17,</t>
  </si>
  <si>
    <t>4716041380</t>
  </si>
  <si>
    <t>41648105216</t>
  </si>
  <si>
    <t>81361-74-573</t>
  </si>
  <si>
    <t>ООО "АЛЬМА"</t>
  </si>
  <si>
    <t>187029, Ленинградская область, Тосненский район, д.Нурма</t>
  </si>
  <si>
    <t>4716029840</t>
  </si>
  <si>
    <t>ООО "ИДАВАНГ АГРО"</t>
  </si>
  <si>
    <t>187021, Ленинградская область, Тосненский район, д. Аннолово, ул. Центральная,  д. 92</t>
  </si>
  <si>
    <t>4716022764</t>
  </si>
  <si>
    <t>901-970-70-90</t>
  </si>
  <si>
    <t>ООО "КОНКОРД"</t>
  </si>
  <si>
    <t>187032, Ленинградская область, Тосненский район, пос. Тельмана, ул.Красноборская дорога, д.6</t>
  </si>
  <si>
    <t>4716020534</t>
  </si>
  <si>
    <t>404-54-83</t>
  </si>
  <si>
    <t>ООО "МПК Тосненский"</t>
  </si>
  <si>
    <t>187030, Ленинградская область, Тосненский район, п.Ушаки, д. 13</t>
  </si>
  <si>
    <t>4716018870</t>
  </si>
  <si>
    <t>ООО "Петрохолод. Аграрные технологии"</t>
  </si>
  <si>
    <t>Ленинградская область, Тосненский район, массив "Тельмана", уч. "Тельмана-центр", № 78-83 (1)</t>
  </si>
  <si>
    <t>4703154788</t>
  </si>
  <si>
    <t>8 981 787 4929</t>
  </si>
  <si>
    <t>ООО "СЕВЕРНАЯ КРЕВЕТКА"</t>
  </si>
  <si>
    <t>187028, Ленинградская область, Тосненский район, д. Поги, усадьба "Мыза"</t>
  </si>
  <si>
    <t>4716013512</t>
  </si>
  <si>
    <t>8-921-945-00-53</t>
  </si>
  <si>
    <t>ООО "София"</t>
  </si>
  <si>
    <t>187070, Ленинградская область, Тосненский район,  д.Трубников Бор,  ул.Воронеостровская, д.8</t>
  </si>
  <si>
    <t>4716015781</t>
  </si>
  <si>
    <t>8-921-426-90-28, 911-129-17-25</t>
  </si>
  <si>
    <t>ООО "СП "Восход"</t>
  </si>
  <si>
    <t>Республика Коми, г. Сыктывкар, ул. Краснозатонская, д.4.кв.73</t>
  </si>
  <si>
    <t>110119454508</t>
  </si>
  <si>
    <t>Перепелицына Юлия Александровна</t>
  </si>
  <si>
    <t>, г. Волгоград, ул. Созидательская д.10.кв.37</t>
  </si>
  <si>
    <t>344209120847</t>
  </si>
  <si>
    <t>Рыльцева Елена Николаевна</t>
  </si>
  <si>
    <t>187015, Ленинградская обл., Тосненский р-н., д.Поркузи</t>
  </si>
  <si>
    <t>4716007910</t>
  </si>
  <si>
    <t>41648415411</t>
  </si>
  <si>
    <t>8962-684-40-19</t>
  </si>
  <si>
    <t>СНТ "Поркузи-Д" массива "Поркузи"</t>
  </si>
  <si>
    <t>187026 Ленинградская область, Тосненский район, г.Никольское</t>
  </si>
  <si>
    <t>4716005462</t>
  </si>
  <si>
    <t>41648108</t>
  </si>
  <si>
    <t>СНТ "Пустынька" массива "Никольское"</t>
  </si>
  <si>
    <t>187070, Ленинградская обл., Тосненский р-н., д.Бабино</t>
  </si>
  <si>
    <t>4716017997</t>
  </si>
  <si>
    <t>41648444116</t>
  </si>
  <si>
    <t>СНТ "Спектр" массива "Бабино"</t>
  </si>
  <si>
    <t>187030, , Ленинградская область, Тосненский район, с. Ушаки</t>
  </si>
  <si>
    <t>4716006530</t>
  </si>
  <si>
    <t>8911-998-17-66</t>
  </si>
  <si>
    <t>СНТ "Юбилейное" массива "Ушаки"</t>
  </si>
  <si>
    <t>187026, Ленинградская обл., г. Никольское, массив "Никольское"</t>
  </si>
  <si>
    <t>4716019987</t>
  </si>
  <si>
    <t>416648108</t>
  </si>
  <si>
    <t>ТСН "Лесное-2" массива Никольское</t>
  </si>
  <si>
    <t>187000,Ленинградская область,г.Тосно,пр.Ленина,д.32</t>
  </si>
  <si>
    <t>4716024480</t>
  </si>
  <si>
    <t>41648000</t>
  </si>
  <si>
    <t>УФК по Ленинградской области (Администрация МО Тосненский район ЛО л/с 04453003850)</t>
  </si>
  <si>
    <t>4716024666</t>
  </si>
  <si>
    <t>УФК по Ленинградской области (Администрация Никольского городского поселения Тосненского района Ленинградской)</t>
  </si>
  <si>
    <t>Тосненский район Ленинградской области</t>
  </si>
  <si>
    <t>4716024560</t>
  </si>
  <si>
    <t>Форносовское городское поселение Тосненского района Ленинградской области( 04453002930)</t>
  </si>
  <si>
    <t>Тосненский</t>
  </si>
  <si>
    <t>Стимулирование мероприятий по переподготовке и повышению квалификации кадров</t>
  </si>
  <si>
    <t>Социальная поддержка молодых специалистов Ленинградской области</t>
  </si>
  <si>
    <t>Строительство, реконструкция, капитальный ремонт и ремонт автомобильных дорог</t>
  </si>
  <si>
    <t>Мероприятия по благоустройству сельских территорий ЛО</t>
  </si>
  <si>
    <t>Комплекс мероприятий по борьбе с борщевиком Сосновского (на территориях МО ЛО)</t>
  </si>
  <si>
    <t>Комплекс мероприятий по борьбе с борщевиком Сосновского (на территориях сельхозтоваропроизв-лей)</t>
  </si>
  <si>
    <t>Субс. на мероприятия по кап. ремонту объектов культуры</t>
  </si>
  <si>
    <t>Субс.на обеспеч.комплексного развития сельских территорий</t>
  </si>
  <si>
    <t>Субсидии  на возмещение части затрат на произв-во продукции рыболовства</t>
  </si>
  <si>
    <t>Субсидии  на содержание маточного поголовья с/х животных К(Ф)Х</t>
  </si>
  <si>
    <t>Субсидии на поддержку строительства, реконстр. и модерниз. объектов инж. инфр. малых птицеводческих ферм</t>
  </si>
  <si>
    <t>Субсидии на поддержку стр-ва, реконстр.и модернизации животн. помещ. малых птицеводч. ферм</t>
  </si>
  <si>
    <t>Субсидии на поддержку развития садоводческих, огороднич. и дачных некоммерч. объединений</t>
  </si>
  <si>
    <t>Субс.на возм. части затрат на развитие МФХ-поддержка на приобретение с/х техники СПК</t>
  </si>
  <si>
    <t>Поддержка сельскохозяйственных потребительских кооперативов</t>
  </si>
  <si>
    <t xml:space="preserve">Субсидии на возмещ. части процентной ставки по инвестиционным  кредитам </t>
  </si>
  <si>
    <t>Возмещение части прямых понесенных затрат на строительство и модернизацию объектов АПК</t>
  </si>
  <si>
    <t>Субсидии на поддержку с/х товаропроизводителей на приобретение с/х техники и оборудования</t>
  </si>
  <si>
    <t>Возмещение части затрат по постановке земель с/х назнач. на кадастровый учет</t>
  </si>
  <si>
    <t>Гранты в форме субсидий участникам основного мероприятия "Ленинградский гектар"</t>
  </si>
  <si>
    <t>Субвенции по поддержке сельскохозяйственного производства</t>
  </si>
  <si>
    <t>Субсидии на оказание консультационной помощи</t>
  </si>
  <si>
    <t>Субсидии на возмещение части затрат при проведении мероприятий регионального значения</t>
  </si>
  <si>
    <t>Прочие мероприятия</t>
  </si>
  <si>
    <t>Субсидии на возмещение части затрат на гидромелиоративные  мероприятия</t>
  </si>
  <si>
    <t xml:space="preserve">Субс.на возм. части затрат на разработку проектно-сметной документации </t>
  </si>
  <si>
    <t>Возмещение части затрат на культуртехнические мероприятия</t>
  </si>
  <si>
    <t>Субсидии на проведение агротехнологических работ</t>
  </si>
  <si>
    <t>Субсидии на проведение агроимических обследований</t>
  </si>
  <si>
    <t>Субсидии на возмещение части затрат на выполнение работ по известкованию почв с/х угодий</t>
  </si>
  <si>
    <t>Субсидии на поддержку элитного семеноводства</t>
  </si>
  <si>
    <t>Субсидии на поддержку производства семян многолетних трав</t>
  </si>
  <si>
    <t>Субсидии на поддержку молочного животноводств</t>
  </si>
  <si>
    <t>Субсидии на поддержку мясного животноводства</t>
  </si>
  <si>
    <t>Субсидии на поддержку приобретения племенного молодняка</t>
  </si>
  <si>
    <t>Субсидии на поддержку мероприятий по созданию и внедрению конкурентоспособных технологий</t>
  </si>
  <si>
    <t>Субсидии на поддержку приобретения семян, произвед-х в рамках ФНТП</t>
  </si>
  <si>
    <t>Субсидии наа проведение комплекса агротехнологических работ в области развития семеноводства</t>
  </si>
  <si>
    <t>Субсидии на управление рисками в области растениеводства</t>
  </si>
  <si>
    <t>Субсидии на управление рисками в области животноводства</t>
  </si>
  <si>
    <t>Субсидии на поддержку начинающих фермеров</t>
  </si>
  <si>
    <t>Субсидии на развитие семейных ферм</t>
  </si>
  <si>
    <t>Развитие материально-технической базы сельскохозяйственных потребительских кооперативов</t>
  </si>
  <si>
    <t>Субсидии на закладку и уход за многолетними насаждениями</t>
  </si>
  <si>
    <t>Субсидии на  стимулирование производства зерновых и зернобобовых культур</t>
  </si>
  <si>
    <t>Субсидии на  стимулирование производства молока</t>
  </si>
  <si>
    <t>Субсидии на   возмещение части затрат на приобретение кормов для птицы</t>
  </si>
  <si>
    <t>Субсидии на   возмещение части затрат на  приобретение кормов для клеточных пушных зверей</t>
  </si>
  <si>
    <t>Субсидии на   возмещение части затрат на  на приобретение кормов для рыб</t>
  </si>
  <si>
    <t>Субсидии на   возмещение части затрат на приобретение кормов для свиней</t>
  </si>
  <si>
    <t>Субсидии на возмещение части прямых понесенных затрат на создание и(или) модернизацию объектов агропромышленного комплекса</t>
  </si>
  <si>
    <t>Субсидии на поддержку строительства, реконстр. и модерниз. объектов инж. инфр. СПК</t>
  </si>
  <si>
    <t>,Грант "Агростартап"</t>
  </si>
  <si>
    <t>Гранты в форме субсидий по итогам ежегодных областных конкурсов по присвоению почетных званий</t>
  </si>
  <si>
    <t>Субсидии на поддержку племенного животноводства</t>
  </si>
  <si>
    <t>о финансировании из федерального бюджета и областного бюджета Ленинградской области за 2020 год, тысяч рублей</t>
  </si>
  <si>
    <t>Субсидии на развитие овцеводства</t>
  </si>
  <si>
    <t>Субсидии на   возмещение части затрат на погашение первого взн.лизинга (МФХ)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</si>
</sst>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2" fontId="5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5" fillId="0" borderId="11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49" fontId="5" fillId="0" borderId="12" xfId="0" applyNumberFormat="1" applyFont="1" applyFill="1" applyBorder="1" applyAlignment="1">
      <alignment wrapText="1"/>
    </xf>
    <xf numFmtId="49" fontId="5" fillId="0" borderId="12" xfId="0" applyNumberFormat="1" applyFont="1" applyBorder="1" applyAlignment="1" quotePrefix="1">
      <alignment wrapText="1"/>
    </xf>
    <xf numFmtId="0" fontId="1" fillId="0" borderId="0" xfId="0" applyFont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49" fontId="2" fillId="0" borderId="15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172" fontId="2" fillId="0" borderId="10" xfId="0" applyNumberFormat="1" applyFont="1" applyBorder="1" applyAlignment="1">
      <alignment horizontal="right" wrapText="1"/>
    </xf>
    <xf numFmtId="172" fontId="6" fillId="0" borderId="15" xfId="0" applyNumberFormat="1" applyFont="1" applyBorder="1" applyAlignment="1">
      <alignment horizontal="right" wrapText="1"/>
    </xf>
    <xf numFmtId="1" fontId="1" fillId="0" borderId="0" xfId="0" applyNumberFormat="1" applyFont="1" applyAlignment="1">
      <alignment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172" fontId="1" fillId="0" borderId="10" xfId="0" applyNumberFormat="1" applyFont="1" applyBorder="1" applyAlignment="1">
      <alignment/>
    </xf>
    <xf numFmtId="172" fontId="2" fillId="0" borderId="15" xfId="0" applyNumberFormat="1" applyFont="1" applyBorder="1" applyAlignment="1">
      <alignment horizontal="right" wrapText="1"/>
    </xf>
    <xf numFmtId="172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2" fontId="1" fillId="0" borderId="16" xfId="0" applyNumberFormat="1" applyFont="1" applyBorder="1" applyAlignment="1">
      <alignment/>
    </xf>
    <xf numFmtId="172" fontId="2" fillId="0" borderId="17" xfId="0" applyNumberFormat="1" applyFont="1" applyBorder="1" applyAlignment="1">
      <alignment horizontal="right" wrapText="1"/>
    </xf>
    <xf numFmtId="172" fontId="2" fillId="0" borderId="18" xfId="0" applyNumberFormat="1" applyFont="1" applyBorder="1" applyAlignment="1">
      <alignment horizontal="right" wrapText="1"/>
    </xf>
    <xf numFmtId="172" fontId="2" fillId="0" borderId="12" xfId="0" applyNumberFormat="1" applyFont="1" applyBorder="1" applyAlignment="1">
      <alignment horizontal="right" wrapText="1"/>
    </xf>
    <xf numFmtId="172" fontId="6" fillId="0" borderId="14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B615"/>
  <sheetViews>
    <sheetView showZeros="0" tabSelected="1" zoomScalePageLayoutView="0" workbookViewId="0" topLeftCell="A1">
      <pane xSplit="1" ySplit="8" topLeftCell="AU61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J611" sqref="BJ611"/>
    </sheetView>
  </sheetViews>
  <sheetFormatPr defaultColWidth="9.00390625" defaultRowHeight="12.75"/>
  <cols>
    <col min="1" max="1" width="22.75390625" style="39" customWidth="1"/>
    <col min="2" max="2" width="22.75390625" style="39" hidden="1" customWidth="1"/>
    <col min="3" max="3" width="11.25390625" style="39" hidden="1" customWidth="1"/>
    <col min="4" max="4" width="34.00390625" style="39" hidden="1" customWidth="1"/>
    <col min="5" max="5" width="8.75390625" style="39" hidden="1" customWidth="1"/>
    <col min="6" max="17" width="9.625" style="39" customWidth="1"/>
    <col min="18" max="18" width="10.375" style="39" customWidth="1"/>
    <col min="19" max="20" width="9.625" style="39" customWidth="1"/>
    <col min="21" max="21" width="9.00390625" style="39" customWidth="1"/>
    <col min="22" max="25" width="9.625" style="39" customWidth="1"/>
    <col min="26" max="26" width="9.00390625" style="39" customWidth="1"/>
    <col min="27" max="28" width="9.625" style="39" customWidth="1"/>
    <col min="29" max="29" width="10.25390625" style="39" customWidth="1"/>
    <col min="30" max="30" width="9.375" style="39" customWidth="1"/>
    <col min="31" max="62" width="9.625" style="39" customWidth="1"/>
    <col min="63" max="63" width="13.125" style="39" customWidth="1"/>
    <col min="64" max="64" width="12.625" style="39" customWidth="1"/>
    <col min="65" max="65" width="5.375" style="39" customWidth="1"/>
    <col min="66" max="66" width="2.25390625" style="39" customWidth="1"/>
    <col min="67" max="67" width="2.625" style="39" customWidth="1"/>
    <col min="68" max="68" width="3.00390625" style="39" customWidth="1"/>
    <col min="69" max="69" width="2.875" style="39" customWidth="1"/>
    <col min="70" max="70" width="3.25390625" style="39" customWidth="1"/>
    <col min="71" max="72" width="2.875" style="39" customWidth="1"/>
    <col min="73" max="103" width="2.375" style="39" customWidth="1"/>
    <col min="104" max="104" width="3.625" style="39" customWidth="1"/>
    <col min="105" max="106" width="3.25390625" style="39" customWidth="1"/>
    <col min="107" max="107" width="5.125" style="39" customWidth="1"/>
    <col min="108" max="108" width="4.75390625" style="39" customWidth="1"/>
    <col min="109" max="16384" width="9.125" style="39" customWidth="1"/>
  </cols>
  <sheetData>
    <row r="1" s="14" customFormat="1" ht="11.25"/>
    <row r="2" s="14" customFormat="1" ht="11.25"/>
    <row r="3" spans="1:63" s="14" customFormat="1" ht="15">
      <c r="A3" s="4"/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2:63" s="5" customFormat="1" ht="12">
      <c r="B4" s="41" t="s">
        <v>2439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s="14" customFormat="1" ht="11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="14" customFormat="1" ht="12" thickBot="1"/>
    <row r="7" spans="1:64" s="19" customFormat="1" ht="109.5" customHeight="1" thickBot="1">
      <c r="A7" s="15" t="s">
        <v>2</v>
      </c>
      <c r="B7" s="16" t="s">
        <v>3</v>
      </c>
      <c r="C7" s="16" t="s">
        <v>4</v>
      </c>
      <c r="D7" s="16" t="s">
        <v>5</v>
      </c>
      <c r="E7" s="17" t="s">
        <v>6</v>
      </c>
      <c r="F7" s="10" t="s">
        <v>2384</v>
      </c>
      <c r="G7" s="11" t="s">
        <v>2385</v>
      </c>
      <c r="H7" s="11" t="s">
        <v>2386</v>
      </c>
      <c r="I7" s="11" t="s">
        <v>2387</v>
      </c>
      <c r="J7" s="11" t="s">
        <v>2389</v>
      </c>
      <c r="K7" s="11" t="s">
        <v>2388</v>
      </c>
      <c r="L7" s="11" t="s">
        <v>2390</v>
      </c>
      <c r="M7" s="11" t="s">
        <v>2391</v>
      </c>
      <c r="N7" s="11" t="s">
        <v>2392</v>
      </c>
      <c r="O7" s="11" t="s">
        <v>2393</v>
      </c>
      <c r="P7" s="11" t="s">
        <v>2397</v>
      </c>
      <c r="Q7" s="11" t="s">
        <v>2435</v>
      </c>
      <c r="R7" s="11" t="s">
        <v>2394</v>
      </c>
      <c r="S7" s="11" t="s">
        <v>2395</v>
      </c>
      <c r="T7" s="11" t="s">
        <v>2396</v>
      </c>
      <c r="U7" s="11" t="s">
        <v>2436</v>
      </c>
      <c r="V7" s="11" t="s">
        <v>2398</v>
      </c>
      <c r="W7" s="11" t="s">
        <v>2399</v>
      </c>
      <c r="X7" s="11" t="s">
        <v>2400</v>
      </c>
      <c r="Y7" s="11" t="s">
        <v>2401</v>
      </c>
      <c r="Z7" s="11" t="s">
        <v>2402</v>
      </c>
      <c r="AA7" s="11" t="s">
        <v>2403</v>
      </c>
      <c r="AB7" s="11" t="s">
        <v>2404</v>
      </c>
      <c r="AC7" s="13" t="s">
        <v>2437</v>
      </c>
      <c r="AD7" s="11" t="s">
        <v>2405</v>
      </c>
      <c r="AE7" s="11" t="s">
        <v>2406</v>
      </c>
      <c r="AF7" s="11" t="s">
        <v>2407</v>
      </c>
      <c r="AG7" s="11" t="s">
        <v>2408</v>
      </c>
      <c r="AH7" s="12" t="s">
        <v>2409</v>
      </c>
      <c r="AI7" s="12" t="s">
        <v>2410</v>
      </c>
      <c r="AJ7" s="12" t="s">
        <v>2412</v>
      </c>
      <c r="AK7" s="11" t="s">
        <v>2413</v>
      </c>
      <c r="AL7" s="11" t="s">
        <v>2411</v>
      </c>
      <c r="AM7" s="11" t="s">
        <v>2414</v>
      </c>
      <c r="AN7" s="11" t="s">
        <v>2415</v>
      </c>
      <c r="AO7" s="11" t="s">
        <v>2416</v>
      </c>
      <c r="AP7" s="12" t="s">
        <v>2417</v>
      </c>
      <c r="AQ7" s="12" t="s">
        <v>2418</v>
      </c>
      <c r="AR7" s="11" t="s">
        <v>2419</v>
      </c>
      <c r="AS7" s="11" t="s">
        <v>2411</v>
      </c>
      <c r="AT7" s="11" t="s">
        <v>2420</v>
      </c>
      <c r="AU7" s="11" t="s">
        <v>2421</v>
      </c>
      <c r="AV7" s="12" t="s">
        <v>2438</v>
      </c>
      <c r="AW7" s="11" t="s">
        <v>2422</v>
      </c>
      <c r="AX7" s="11" t="s">
        <v>2423</v>
      </c>
      <c r="AY7" s="11" t="s">
        <v>2424</v>
      </c>
      <c r="AZ7" s="11" t="s">
        <v>2425</v>
      </c>
      <c r="BA7" s="11" t="s">
        <v>2426</v>
      </c>
      <c r="BB7" s="11" t="s">
        <v>2427</v>
      </c>
      <c r="BC7" s="11" t="s">
        <v>2428</v>
      </c>
      <c r="BD7" s="12" t="s">
        <v>2429</v>
      </c>
      <c r="BE7" s="11" t="s">
        <v>2440</v>
      </c>
      <c r="BF7" s="11" t="s">
        <v>2430</v>
      </c>
      <c r="BG7" s="11" t="s">
        <v>2431</v>
      </c>
      <c r="BH7" s="11" t="s">
        <v>2432</v>
      </c>
      <c r="BI7" s="11" t="s">
        <v>2433</v>
      </c>
      <c r="BJ7" s="11" t="s">
        <v>2441</v>
      </c>
      <c r="BK7" s="11" t="s">
        <v>2434</v>
      </c>
      <c r="BL7" s="18" t="s">
        <v>0</v>
      </c>
    </row>
    <row r="8" spans="1:64" s="14" customFormat="1" ht="11.25">
      <c r="A8" s="20"/>
      <c r="B8" s="20"/>
      <c r="C8" s="20"/>
      <c r="D8" s="20"/>
      <c r="E8" s="20"/>
      <c r="F8" s="20"/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2"/>
    </row>
    <row r="9" spans="1:106" s="14" customFormat="1" ht="11.25">
      <c r="A9" s="23" t="s">
        <v>65</v>
      </c>
      <c r="B9" s="24"/>
      <c r="C9" s="24"/>
      <c r="D9" s="24"/>
      <c r="E9" s="24"/>
      <c r="F9" s="25">
        <f aca="true" t="shared" si="0" ref="F9:V9">SUM(F10:F23)</f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183.20405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1020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6180.284</v>
      </c>
      <c r="U9" s="25">
        <f t="shared" si="0"/>
        <v>0</v>
      </c>
      <c r="V9" s="25">
        <f t="shared" si="0"/>
        <v>0</v>
      </c>
      <c r="W9" s="25">
        <v>10515.93499</v>
      </c>
      <c r="X9" s="25">
        <f aca="true" t="shared" si="1" ref="X9:AF9">SUM(X10:X23)</f>
        <v>0</v>
      </c>
      <c r="Y9" s="25">
        <f t="shared" si="1"/>
        <v>840.913</v>
      </c>
      <c r="Z9" s="25">
        <f t="shared" si="1"/>
        <v>0</v>
      </c>
      <c r="AA9" s="25">
        <f t="shared" si="1"/>
        <v>3000</v>
      </c>
      <c r="AB9" s="25">
        <f t="shared" si="1"/>
        <v>6216.4</v>
      </c>
      <c r="AC9" s="25">
        <f t="shared" si="1"/>
        <v>70</v>
      </c>
      <c r="AD9" s="25">
        <f t="shared" si="1"/>
        <v>0</v>
      </c>
      <c r="AE9" s="25">
        <f t="shared" si="1"/>
        <v>0</v>
      </c>
      <c r="AF9" s="25">
        <f t="shared" si="1"/>
        <v>0</v>
      </c>
      <c r="AG9" s="25">
        <v>0</v>
      </c>
      <c r="AH9" s="25">
        <f>SUM(AH10:AH23)</f>
        <v>0</v>
      </c>
      <c r="AI9" s="25">
        <v>0</v>
      </c>
      <c r="AJ9" s="25">
        <f>SUM(AJ10:AJ23)</f>
        <v>0</v>
      </c>
      <c r="AK9" s="25">
        <f>SUM(AK10:AK23)</f>
        <v>0</v>
      </c>
      <c r="AL9" s="25">
        <f>SUM(AL10:AL23)</f>
        <v>5099.03</v>
      </c>
      <c r="AM9" s="25">
        <v>6092.311000000001</v>
      </c>
      <c r="AN9" s="25">
        <f>SUM(AN10:AN23)</f>
        <v>0</v>
      </c>
      <c r="AO9" s="25">
        <v>311.69234</v>
      </c>
      <c r="AP9" s="25">
        <v>133</v>
      </c>
      <c r="AQ9" s="25">
        <v>0</v>
      </c>
      <c r="AR9" s="25">
        <f aca="true" t="shared" si="2" ref="AR9:BK9">SUM(AR10:AR23)</f>
        <v>0</v>
      </c>
      <c r="AS9" s="25">
        <f t="shared" si="2"/>
        <v>649.04</v>
      </c>
      <c r="AT9" s="25">
        <f t="shared" si="2"/>
        <v>0</v>
      </c>
      <c r="AU9" s="25">
        <f t="shared" si="2"/>
        <v>0</v>
      </c>
      <c r="AV9" s="25">
        <f t="shared" si="2"/>
        <v>0</v>
      </c>
      <c r="AW9" s="25">
        <f t="shared" si="2"/>
        <v>0</v>
      </c>
      <c r="AX9" s="25">
        <f t="shared" si="2"/>
        <v>0</v>
      </c>
      <c r="AY9" s="25">
        <f t="shared" si="2"/>
        <v>0</v>
      </c>
      <c r="AZ9" s="25">
        <f t="shared" si="2"/>
        <v>0</v>
      </c>
      <c r="BA9" s="25">
        <f t="shared" si="2"/>
        <v>0</v>
      </c>
      <c r="BB9" s="25">
        <f t="shared" si="2"/>
        <v>0</v>
      </c>
      <c r="BC9" s="25">
        <f t="shared" si="2"/>
        <v>805.06844</v>
      </c>
      <c r="BD9" s="25">
        <f t="shared" si="2"/>
        <v>0</v>
      </c>
      <c r="BE9" s="25">
        <f t="shared" si="2"/>
        <v>100</v>
      </c>
      <c r="BF9" s="25">
        <f t="shared" si="2"/>
        <v>0</v>
      </c>
      <c r="BG9" s="25">
        <f t="shared" si="2"/>
        <v>0</v>
      </c>
      <c r="BH9" s="25">
        <f t="shared" si="2"/>
        <v>614.498</v>
      </c>
      <c r="BI9" s="25">
        <f t="shared" si="2"/>
        <v>0</v>
      </c>
      <c r="BJ9" s="25">
        <f t="shared" si="2"/>
        <v>0</v>
      </c>
      <c r="BK9" s="25">
        <f t="shared" si="2"/>
        <v>0</v>
      </c>
      <c r="BL9" s="26">
        <f aca="true" t="shared" si="3" ref="BL9:BL22">SUM(F9:BK9)</f>
        <v>41831.37582000001</v>
      </c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64" s="29" customFormat="1" ht="21">
      <c r="A10" s="28" t="s">
        <v>11</v>
      </c>
      <c r="B10" s="28" t="s">
        <v>8</v>
      </c>
      <c r="C10" s="28" t="s">
        <v>9</v>
      </c>
      <c r="D10" s="28" t="s">
        <v>7</v>
      </c>
      <c r="E10" s="28" t="s">
        <v>10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63.27894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26">
        <f t="shared" si="3"/>
        <v>63.27894</v>
      </c>
    </row>
    <row r="11" spans="1:64" s="29" customFormat="1" ht="21">
      <c r="A11" s="28" t="s">
        <v>16</v>
      </c>
      <c r="B11" s="28" t="s">
        <v>13</v>
      </c>
      <c r="C11" s="28" t="s">
        <v>14</v>
      </c>
      <c r="D11" s="28" t="s">
        <v>12</v>
      </c>
      <c r="E11" s="28" t="s">
        <v>15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385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630.613</v>
      </c>
      <c r="Z11" s="6">
        <v>0</v>
      </c>
      <c r="AA11" s="6">
        <v>3000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84</v>
      </c>
      <c r="AQ11" s="6">
        <v>0</v>
      </c>
      <c r="AR11" s="6">
        <v>0</v>
      </c>
      <c r="AS11" s="6">
        <v>45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26">
        <f t="shared" si="3"/>
        <v>4144.613</v>
      </c>
    </row>
    <row r="12" spans="1:64" s="29" customFormat="1" ht="21">
      <c r="A12" s="28" t="s">
        <v>21</v>
      </c>
      <c r="B12" s="28" t="s">
        <v>18</v>
      </c>
      <c r="C12" s="28" t="s">
        <v>19</v>
      </c>
      <c r="D12" s="28" t="s">
        <v>17</v>
      </c>
      <c r="E12" s="28" t="s">
        <v>20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253.166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397.32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26">
        <f t="shared" si="3"/>
        <v>650.486</v>
      </c>
    </row>
    <row r="13" spans="1:64" s="29" customFormat="1" ht="21">
      <c r="A13" s="28" t="s">
        <v>26</v>
      </c>
      <c r="B13" s="28" t="s">
        <v>23</v>
      </c>
      <c r="C13" s="28" t="s">
        <v>24</v>
      </c>
      <c r="D13" s="28" t="s">
        <v>22</v>
      </c>
      <c r="E13" s="28" t="s">
        <v>25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355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100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26">
        <f t="shared" si="3"/>
        <v>455</v>
      </c>
    </row>
    <row r="14" spans="1:64" s="29" customFormat="1" ht="21">
      <c r="A14" s="28" t="s">
        <v>31</v>
      </c>
      <c r="B14" s="28" t="s">
        <v>28</v>
      </c>
      <c r="C14" s="28" t="s">
        <v>29</v>
      </c>
      <c r="D14" s="28" t="s">
        <v>27</v>
      </c>
      <c r="E14" s="28" t="s">
        <v>30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614.498</v>
      </c>
      <c r="BI14" s="6">
        <v>0</v>
      </c>
      <c r="BJ14" s="6">
        <v>0</v>
      </c>
      <c r="BK14" s="6">
        <v>0</v>
      </c>
      <c r="BL14" s="26">
        <f t="shared" si="3"/>
        <v>614.498</v>
      </c>
    </row>
    <row r="15" spans="1:64" s="29" customFormat="1" ht="21">
      <c r="A15" s="28" t="s">
        <v>35</v>
      </c>
      <c r="B15" s="28" t="s">
        <v>33</v>
      </c>
      <c r="C15" s="28" t="s">
        <v>24</v>
      </c>
      <c r="D15" s="28" t="s">
        <v>32</v>
      </c>
      <c r="E15" s="28" t="s">
        <v>34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102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30</v>
      </c>
      <c r="AM15" s="6">
        <v>253.166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206.72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805.06844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26">
        <f t="shared" si="3"/>
        <v>1396.95444</v>
      </c>
    </row>
    <row r="16" spans="1:64" s="29" customFormat="1" ht="21">
      <c r="A16" s="28" t="s">
        <v>39</v>
      </c>
      <c r="B16" s="28" t="s">
        <v>37</v>
      </c>
      <c r="C16" s="28" t="s">
        <v>29</v>
      </c>
      <c r="D16" s="28" t="s">
        <v>36</v>
      </c>
      <c r="E16" s="28" t="s">
        <v>38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205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108.3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49.82</v>
      </c>
      <c r="AM16" s="6">
        <v>0</v>
      </c>
      <c r="AN16" s="6">
        <v>0</v>
      </c>
      <c r="AO16" s="6">
        <v>311.69234</v>
      </c>
      <c r="AP16" s="6">
        <v>49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26">
        <f t="shared" si="3"/>
        <v>723.81234</v>
      </c>
    </row>
    <row r="17" spans="1:64" s="29" customFormat="1" ht="21">
      <c r="A17" s="28" t="s">
        <v>43</v>
      </c>
      <c r="B17" s="28" t="s">
        <v>41</v>
      </c>
      <c r="C17" s="28" t="s">
        <v>14</v>
      </c>
      <c r="D17" s="28" t="s">
        <v>40</v>
      </c>
      <c r="E17" s="28" t="s">
        <v>42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75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26">
        <f t="shared" si="3"/>
        <v>75</v>
      </c>
    </row>
    <row r="18" spans="1:64" s="29" customFormat="1" ht="21">
      <c r="A18" s="28" t="s">
        <v>48</v>
      </c>
      <c r="B18" s="28" t="s">
        <v>45</v>
      </c>
      <c r="C18" s="28" t="s">
        <v>46</v>
      </c>
      <c r="D18" s="28" t="s">
        <v>44</v>
      </c>
      <c r="E18" s="28" t="s">
        <v>47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10515.93499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5019.21</v>
      </c>
      <c r="AM18" s="6">
        <v>5585.979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26">
        <f t="shared" si="3"/>
        <v>21121.12399</v>
      </c>
    </row>
    <row r="19" spans="1:64" s="29" customFormat="1" ht="21">
      <c r="A19" s="28" t="s">
        <v>52</v>
      </c>
      <c r="B19" s="28" t="s">
        <v>50</v>
      </c>
      <c r="C19" s="28" t="s">
        <v>19</v>
      </c>
      <c r="D19" s="28" t="s">
        <v>49</v>
      </c>
      <c r="E19" s="28" t="s">
        <v>51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2180.284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26">
        <f t="shared" si="3"/>
        <v>2180.284</v>
      </c>
    </row>
    <row r="20" spans="1:64" s="29" customFormat="1" ht="21">
      <c r="A20" s="28" t="s">
        <v>56</v>
      </c>
      <c r="B20" s="28" t="s">
        <v>54</v>
      </c>
      <c r="C20" s="28" t="s">
        <v>19</v>
      </c>
      <c r="D20" s="28" t="s">
        <v>53</v>
      </c>
      <c r="E20" s="28" t="s">
        <v>55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4000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70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26">
        <f t="shared" si="3"/>
        <v>4070</v>
      </c>
    </row>
    <row r="21" spans="1:64" s="29" customFormat="1" ht="42">
      <c r="A21" s="28" t="s">
        <v>59</v>
      </c>
      <c r="B21" s="28" t="s">
        <v>57</v>
      </c>
      <c r="C21" s="28" t="s">
        <v>58</v>
      </c>
      <c r="D21" s="28"/>
      <c r="E21" s="28"/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6216.4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26">
        <f t="shared" si="3"/>
        <v>6216.4</v>
      </c>
    </row>
    <row r="22" spans="1:64" s="29" customFormat="1" ht="30" customHeight="1">
      <c r="A22" s="28" t="s">
        <v>64</v>
      </c>
      <c r="B22" s="28" t="s">
        <v>61</v>
      </c>
      <c r="C22" s="28" t="s">
        <v>62</v>
      </c>
      <c r="D22" s="28" t="s">
        <v>60</v>
      </c>
      <c r="E22" s="28" t="s">
        <v>63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119.92511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26">
        <f t="shared" si="3"/>
        <v>119.92511</v>
      </c>
    </row>
    <row r="23" spans="1:64" s="14" customFormat="1" ht="11.25" hidden="1">
      <c r="A23" s="21"/>
      <c r="B23" s="21"/>
      <c r="C23" s="21"/>
      <c r="D23" s="21"/>
      <c r="E23" s="21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>
        <v>0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>
        <v>0</v>
      </c>
      <c r="AH23" s="30"/>
      <c r="AI23" s="30">
        <v>0</v>
      </c>
      <c r="AJ23" s="30"/>
      <c r="AK23" s="30"/>
      <c r="AL23" s="30"/>
      <c r="AM23" s="30">
        <v>0</v>
      </c>
      <c r="AN23" s="30"/>
      <c r="AO23" s="30">
        <v>0</v>
      </c>
      <c r="AP23" s="30">
        <v>0</v>
      </c>
      <c r="AQ23" s="30">
        <v>0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1" t="e">
        <f>SUM(F23:AB23)+#REF!+#REF!+AC23+AF23</f>
        <v>#REF!</v>
      </c>
    </row>
    <row r="24" spans="1:106" s="14" customFormat="1" ht="11.25">
      <c r="A24" s="23" t="s">
        <v>296</v>
      </c>
      <c r="B24" s="24"/>
      <c r="C24" s="24"/>
      <c r="D24" s="24"/>
      <c r="E24" s="24"/>
      <c r="F24" s="25">
        <f aca="true" t="shared" si="4" ref="F24:V24">SUM(F25:F78)</f>
        <v>111.64</v>
      </c>
      <c r="G24" s="25">
        <f t="shared" si="4"/>
        <v>919.5399999999997</v>
      </c>
      <c r="H24" s="25">
        <f t="shared" si="4"/>
        <v>8943.82</v>
      </c>
      <c r="I24" s="25">
        <f t="shared" si="4"/>
        <v>1980</v>
      </c>
      <c r="J24" s="25">
        <f t="shared" si="4"/>
        <v>2623.13</v>
      </c>
      <c r="K24" s="25">
        <f t="shared" si="4"/>
        <v>928.85802</v>
      </c>
      <c r="L24" s="25">
        <f t="shared" si="4"/>
        <v>7546.5359</v>
      </c>
      <c r="M24" s="25">
        <f t="shared" si="4"/>
        <v>0</v>
      </c>
      <c r="N24" s="25">
        <f t="shared" si="4"/>
        <v>0</v>
      </c>
      <c r="O24" s="25">
        <f t="shared" si="4"/>
        <v>1642.5</v>
      </c>
      <c r="P24" s="25">
        <f t="shared" si="4"/>
        <v>0</v>
      </c>
      <c r="Q24" s="25">
        <f t="shared" si="4"/>
        <v>0</v>
      </c>
      <c r="R24" s="25">
        <f t="shared" si="4"/>
        <v>0</v>
      </c>
      <c r="S24" s="25">
        <f t="shared" si="4"/>
        <v>0</v>
      </c>
      <c r="T24" s="25">
        <f t="shared" si="4"/>
        <v>0</v>
      </c>
      <c r="U24" s="25">
        <f t="shared" si="4"/>
        <v>0</v>
      </c>
      <c r="V24" s="25">
        <f t="shared" si="4"/>
        <v>0</v>
      </c>
      <c r="W24" s="25">
        <v>0</v>
      </c>
      <c r="X24" s="25">
        <f aca="true" t="shared" si="5" ref="X24:AF24">SUM(X25:X78)</f>
        <v>0</v>
      </c>
      <c r="Y24" s="25">
        <f t="shared" si="5"/>
        <v>52726.346</v>
      </c>
      <c r="Z24" s="25">
        <f t="shared" si="5"/>
        <v>0</v>
      </c>
      <c r="AA24" s="25">
        <f t="shared" si="5"/>
        <v>0</v>
      </c>
      <c r="AB24" s="25">
        <f t="shared" si="5"/>
        <v>10316.4</v>
      </c>
      <c r="AC24" s="25">
        <f t="shared" si="5"/>
        <v>365.1</v>
      </c>
      <c r="AD24" s="25">
        <f t="shared" si="5"/>
        <v>0</v>
      </c>
      <c r="AE24" s="25">
        <f t="shared" si="5"/>
        <v>0</v>
      </c>
      <c r="AF24" s="25">
        <f t="shared" si="5"/>
        <v>0</v>
      </c>
      <c r="AG24" s="25">
        <v>0</v>
      </c>
      <c r="AH24" s="25">
        <f>SUM(AH25:AH78)</f>
        <v>411.541</v>
      </c>
      <c r="AI24" s="25">
        <v>15496.211</v>
      </c>
      <c r="AJ24" s="25">
        <f>SUM(AJ25:AJ78)</f>
        <v>485.76000000000005</v>
      </c>
      <c r="AK24" s="25">
        <f>SUM(AK25:AK78)</f>
        <v>991.514</v>
      </c>
      <c r="AL24" s="25">
        <f>SUM(AL25:AL78)</f>
        <v>68265.48999999999</v>
      </c>
      <c r="AM24" s="25">
        <v>10207.511</v>
      </c>
      <c r="AN24" s="25">
        <f>SUM(AN25:AN78)</f>
        <v>5674.03</v>
      </c>
      <c r="AO24" s="25">
        <v>80863.89988000001</v>
      </c>
      <c r="AP24" s="25">
        <v>11830</v>
      </c>
      <c r="AQ24" s="25">
        <v>17400</v>
      </c>
      <c r="AR24" s="25">
        <f aca="true" t="shared" si="6" ref="AR24:BK24">SUM(AR25:AR78)</f>
        <v>32900</v>
      </c>
      <c r="AS24" s="25">
        <f t="shared" si="6"/>
        <v>20789.274999999998</v>
      </c>
      <c r="AT24" s="25">
        <f t="shared" si="6"/>
        <v>1181.25</v>
      </c>
      <c r="AU24" s="25">
        <f t="shared" si="6"/>
        <v>19250.399999999998</v>
      </c>
      <c r="AV24" s="25">
        <f t="shared" si="6"/>
        <v>68926.81752</v>
      </c>
      <c r="AW24" s="25">
        <f t="shared" si="6"/>
        <v>554.6442400000001</v>
      </c>
      <c r="AX24" s="25">
        <f t="shared" si="6"/>
        <v>1967.32717</v>
      </c>
      <c r="AY24" s="25">
        <f t="shared" si="6"/>
        <v>8000</v>
      </c>
      <c r="AZ24" s="25">
        <f t="shared" si="6"/>
        <v>8961</v>
      </c>
      <c r="BA24" s="25">
        <f t="shared" si="6"/>
        <v>0</v>
      </c>
      <c r="BB24" s="25">
        <f t="shared" si="6"/>
        <v>0</v>
      </c>
      <c r="BC24" s="25">
        <f t="shared" si="6"/>
        <v>23226.095139999998</v>
      </c>
      <c r="BD24" s="25">
        <f t="shared" si="6"/>
        <v>58418.827999999994</v>
      </c>
      <c r="BE24" s="25">
        <f t="shared" si="6"/>
        <v>100</v>
      </c>
      <c r="BF24" s="25">
        <f t="shared" si="6"/>
        <v>0</v>
      </c>
      <c r="BG24" s="25">
        <f t="shared" si="6"/>
        <v>0</v>
      </c>
      <c r="BH24" s="25">
        <f t="shared" si="6"/>
        <v>418.812</v>
      </c>
      <c r="BI24" s="25">
        <f t="shared" si="6"/>
        <v>0</v>
      </c>
      <c r="BJ24" s="25">
        <f t="shared" si="6"/>
        <v>0</v>
      </c>
      <c r="BK24" s="25">
        <f t="shared" si="6"/>
        <v>0</v>
      </c>
      <c r="BL24" s="26">
        <f aca="true" t="shared" si="7" ref="BL24:BL55">SUM(F24:BK24)</f>
        <v>544424.27587</v>
      </c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</row>
    <row r="25" spans="1:64" s="29" customFormat="1" ht="21">
      <c r="A25" s="28" t="s">
        <v>69</v>
      </c>
      <c r="B25" s="28" t="s">
        <v>67</v>
      </c>
      <c r="C25" s="28"/>
      <c r="D25" s="28" t="s">
        <v>66</v>
      </c>
      <c r="E25" s="28" t="s">
        <v>68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197.975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26">
        <f t="shared" si="7"/>
        <v>197.975</v>
      </c>
    </row>
    <row r="26" spans="1:64" s="29" customFormat="1" ht="10.5">
      <c r="A26" s="28" t="s">
        <v>71</v>
      </c>
      <c r="B26" s="28" t="s">
        <v>70</v>
      </c>
      <c r="C26" s="28"/>
      <c r="D26" s="28"/>
      <c r="E26" s="28"/>
      <c r="F26" s="6">
        <v>0</v>
      </c>
      <c r="G26" s="6">
        <v>91.954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26">
        <f t="shared" si="7"/>
        <v>91.954</v>
      </c>
    </row>
    <row r="27" spans="1:64" s="29" customFormat="1" ht="21">
      <c r="A27" s="28" t="s">
        <v>76</v>
      </c>
      <c r="B27" s="28" t="s">
        <v>73</v>
      </c>
      <c r="C27" s="28" t="s">
        <v>74</v>
      </c>
      <c r="D27" s="28" t="s">
        <v>72</v>
      </c>
      <c r="E27" s="28" t="s">
        <v>75</v>
      </c>
      <c r="F27" s="6">
        <v>0</v>
      </c>
      <c r="G27" s="6">
        <v>0</v>
      </c>
      <c r="H27" s="6">
        <v>0</v>
      </c>
      <c r="I27" s="6">
        <v>0</v>
      </c>
      <c r="J27" s="6">
        <v>353.287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785.054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4576.595</v>
      </c>
      <c r="AM27" s="6">
        <v>0</v>
      </c>
      <c r="AN27" s="6">
        <v>0</v>
      </c>
      <c r="AO27" s="6">
        <v>8467.73451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8323.29817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26">
        <f t="shared" si="7"/>
        <v>22505.968679999998</v>
      </c>
    </row>
    <row r="28" spans="1:64" s="29" customFormat="1" ht="21">
      <c r="A28" s="28" t="s">
        <v>81</v>
      </c>
      <c r="B28" s="28" t="s">
        <v>78</v>
      </c>
      <c r="C28" s="28" t="s">
        <v>79</v>
      </c>
      <c r="D28" s="28" t="s">
        <v>77</v>
      </c>
      <c r="E28" s="28" t="s">
        <v>80</v>
      </c>
      <c r="F28" s="6">
        <v>61.04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157.5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4587.094</v>
      </c>
      <c r="AM28" s="6">
        <v>59.887</v>
      </c>
      <c r="AN28" s="6">
        <v>174.872</v>
      </c>
      <c r="AO28" s="6">
        <v>8624.80393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6539.73427</v>
      </c>
      <c r="AW28" s="6">
        <v>0</v>
      </c>
      <c r="AX28" s="6">
        <v>285.56342</v>
      </c>
      <c r="AY28" s="6">
        <v>0</v>
      </c>
      <c r="AZ28" s="6">
        <v>0</v>
      </c>
      <c r="BA28" s="6">
        <v>0</v>
      </c>
      <c r="BB28" s="6">
        <v>0</v>
      </c>
      <c r="BC28" s="6">
        <v>2041.42352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26">
        <f t="shared" si="7"/>
        <v>22531.918139999998</v>
      </c>
    </row>
    <row r="29" spans="1:64" s="29" customFormat="1" ht="21">
      <c r="A29" s="28" t="s">
        <v>86</v>
      </c>
      <c r="B29" s="28" t="s">
        <v>83</v>
      </c>
      <c r="C29" s="28" t="s">
        <v>84</v>
      </c>
      <c r="D29" s="28" t="s">
        <v>82</v>
      </c>
      <c r="E29" s="28" t="s">
        <v>85</v>
      </c>
      <c r="F29" s="6">
        <v>0</v>
      </c>
      <c r="G29" s="6">
        <v>0</v>
      </c>
      <c r="H29" s="6">
        <v>7315.184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1103.4</v>
      </c>
      <c r="AM29" s="6">
        <v>0</v>
      </c>
      <c r="AN29" s="6">
        <v>0</v>
      </c>
      <c r="AO29" s="6">
        <v>9800.07398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7253.15983</v>
      </c>
      <c r="AW29" s="6">
        <v>0</v>
      </c>
      <c r="AX29" s="6">
        <v>630.72834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26">
        <f t="shared" si="7"/>
        <v>26102.546150000002</v>
      </c>
    </row>
    <row r="30" spans="1:64" s="29" customFormat="1" ht="21">
      <c r="A30" s="28" t="s">
        <v>91</v>
      </c>
      <c r="B30" s="28" t="s">
        <v>88</v>
      </c>
      <c r="C30" s="28" t="s">
        <v>89</v>
      </c>
      <c r="D30" s="28" t="s">
        <v>87</v>
      </c>
      <c r="E30" s="28" t="s">
        <v>90</v>
      </c>
      <c r="F30" s="6">
        <v>0</v>
      </c>
      <c r="G30" s="6">
        <v>0</v>
      </c>
      <c r="H30" s="6">
        <v>1628.636</v>
      </c>
      <c r="I30" s="6">
        <v>0</v>
      </c>
      <c r="J30" s="6">
        <v>525.845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22117.842</v>
      </c>
      <c r="Z30" s="6">
        <v>0</v>
      </c>
      <c r="AA30" s="6">
        <v>0</v>
      </c>
      <c r="AB30" s="6">
        <v>0</v>
      </c>
      <c r="AC30" s="6">
        <v>65.1</v>
      </c>
      <c r="AD30" s="6">
        <v>0</v>
      </c>
      <c r="AE30" s="6">
        <v>0</v>
      </c>
      <c r="AF30" s="6">
        <v>0</v>
      </c>
      <c r="AG30" s="6">
        <v>0</v>
      </c>
      <c r="AH30" s="6">
        <v>55.836</v>
      </c>
      <c r="AI30" s="6">
        <v>1131.233</v>
      </c>
      <c r="AJ30" s="6">
        <v>278.3</v>
      </c>
      <c r="AK30" s="6">
        <v>991.514</v>
      </c>
      <c r="AL30" s="6">
        <v>14751.971</v>
      </c>
      <c r="AM30" s="6">
        <v>742.27</v>
      </c>
      <c r="AN30" s="6">
        <v>910.576</v>
      </c>
      <c r="AO30" s="6">
        <v>12240.24439</v>
      </c>
      <c r="AP30" s="6">
        <v>3556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12294.70044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3035.53931</v>
      </c>
      <c r="BD30" s="6">
        <v>17436.888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26">
        <f t="shared" si="7"/>
        <v>91762.49513999998</v>
      </c>
    </row>
    <row r="31" spans="1:64" s="29" customFormat="1" ht="21">
      <c r="A31" s="28" t="s">
        <v>96</v>
      </c>
      <c r="B31" s="28" t="s">
        <v>93</v>
      </c>
      <c r="C31" s="28" t="s">
        <v>94</v>
      </c>
      <c r="D31" s="28" t="s">
        <v>92</v>
      </c>
      <c r="E31" s="28" t="s">
        <v>95</v>
      </c>
      <c r="F31" s="6">
        <v>0</v>
      </c>
      <c r="G31" s="6">
        <v>0</v>
      </c>
      <c r="H31" s="6">
        <v>0</v>
      </c>
      <c r="I31" s="6">
        <v>0</v>
      </c>
      <c r="J31" s="6">
        <v>162.619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273.378</v>
      </c>
      <c r="AN31" s="6">
        <v>325.945</v>
      </c>
      <c r="AO31" s="6">
        <v>4579.12152</v>
      </c>
      <c r="AP31" s="6">
        <v>910</v>
      </c>
      <c r="AQ31" s="6">
        <v>4550</v>
      </c>
      <c r="AR31" s="6">
        <v>0</v>
      </c>
      <c r="AS31" s="6">
        <v>5982.125</v>
      </c>
      <c r="AT31" s="6">
        <v>0</v>
      </c>
      <c r="AU31" s="6">
        <v>0</v>
      </c>
      <c r="AV31" s="6">
        <v>5268.64774</v>
      </c>
      <c r="AW31" s="6">
        <v>335.21343</v>
      </c>
      <c r="AX31" s="6">
        <v>303.58864</v>
      </c>
      <c r="AY31" s="6">
        <v>0</v>
      </c>
      <c r="AZ31" s="6">
        <v>0</v>
      </c>
      <c r="BA31" s="6">
        <v>0</v>
      </c>
      <c r="BB31" s="6">
        <v>0</v>
      </c>
      <c r="BC31" s="6">
        <v>5194.71851</v>
      </c>
      <c r="BD31" s="6">
        <v>4674.6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26">
        <f t="shared" si="7"/>
        <v>32559.95684</v>
      </c>
    </row>
    <row r="32" spans="1:64" s="29" customFormat="1" ht="21">
      <c r="A32" s="28" t="s">
        <v>100</v>
      </c>
      <c r="B32" s="28" t="s">
        <v>98</v>
      </c>
      <c r="C32" s="28"/>
      <c r="D32" s="28" t="s">
        <v>97</v>
      </c>
      <c r="E32" s="28" t="s">
        <v>99</v>
      </c>
      <c r="F32" s="6">
        <v>0</v>
      </c>
      <c r="G32" s="6">
        <v>91.954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26">
        <f t="shared" si="7"/>
        <v>91.954</v>
      </c>
    </row>
    <row r="33" spans="1:64" s="29" customFormat="1" ht="21">
      <c r="A33" s="28" t="s">
        <v>105</v>
      </c>
      <c r="B33" s="28" t="s">
        <v>102</v>
      </c>
      <c r="C33" s="28" t="s">
        <v>103</v>
      </c>
      <c r="D33" s="28" t="s">
        <v>101</v>
      </c>
      <c r="E33" s="28" t="s">
        <v>104</v>
      </c>
      <c r="F33" s="6">
        <v>0</v>
      </c>
      <c r="G33" s="6">
        <v>0</v>
      </c>
      <c r="H33" s="6">
        <v>0</v>
      </c>
      <c r="I33" s="6">
        <v>0</v>
      </c>
      <c r="J33" s="6">
        <v>318.921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59.712</v>
      </c>
      <c r="AI33" s="6">
        <v>2226.364</v>
      </c>
      <c r="AJ33" s="6">
        <v>38.41</v>
      </c>
      <c r="AK33" s="6">
        <v>0</v>
      </c>
      <c r="AL33" s="6">
        <v>10305.6</v>
      </c>
      <c r="AM33" s="6">
        <v>1439.17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14840.1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9404.20573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26">
        <f t="shared" si="7"/>
        <v>38632.48273</v>
      </c>
    </row>
    <row r="34" spans="1:64" s="29" customFormat="1" ht="21">
      <c r="A34" s="28" t="s">
        <v>110</v>
      </c>
      <c r="B34" s="28" t="s">
        <v>107</v>
      </c>
      <c r="C34" s="28" t="s">
        <v>108</v>
      </c>
      <c r="D34" s="28" t="s">
        <v>106</v>
      </c>
      <c r="E34" s="28" t="s">
        <v>109</v>
      </c>
      <c r="F34" s="6">
        <v>0</v>
      </c>
      <c r="G34" s="6">
        <v>0</v>
      </c>
      <c r="H34" s="6">
        <v>0</v>
      </c>
      <c r="I34" s="6">
        <v>0</v>
      </c>
      <c r="J34" s="6">
        <v>845.275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7272.249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13837.18</v>
      </c>
      <c r="AM34" s="6">
        <v>453.452</v>
      </c>
      <c r="AN34" s="6">
        <v>2071.303</v>
      </c>
      <c r="AO34" s="6">
        <v>13330.36806</v>
      </c>
      <c r="AP34" s="6">
        <v>4788</v>
      </c>
      <c r="AQ34" s="6">
        <v>8000</v>
      </c>
      <c r="AR34" s="6">
        <v>0</v>
      </c>
      <c r="AS34" s="6">
        <v>0</v>
      </c>
      <c r="AT34" s="6">
        <v>0</v>
      </c>
      <c r="AU34" s="6">
        <v>0</v>
      </c>
      <c r="AV34" s="6">
        <v>13602.64729</v>
      </c>
      <c r="AW34" s="6">
        <v>219.43081</v>
      </c>
      <c r="AX34" s="6">
        <v>747.44677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21766.624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26">
        <f t="shared" si="7"/>
        <v>86933.97593</v>
      </c>
    </row>
    <row r="35" spans="1:64" s="29" customFormat="1" ht="21">
      <c r="A35" s="28" t="s">
        <v>114</v>
      </c>
      <c r="B35" s="28" t="s">
        <v>112</v>
      </c>
      <c r="C35" s="28"/>
      <c r="D35" s="28" t="s">
        <v>111</v>
      </c>
      <c r="E35" s="28" t="s">
        <v>113</v>
      </c>
      <c r="F35" s="6">
        <v>0</v>
      </c>
      <c r="G35" s="6">
        <v>91.954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26">
        <f t="shared" si="7"/>
        <v>91.954</v>
      </c>
    </row>
    <row r="36" spans="1:64" s="29" customFormat="1" ht="21">
      <c r="A36" s="28" t="s">
        <v>119</v>
      </c>
      <c r="B36" s="28" t="s">
        <v>116</v>
      </c>
      <c r="C36" s="28" t="s">
        <v>117</v>
      </c>
      <c r="D36" s="28" t="s">
        <v>115</v>
      </c>
      <c r="E36" s="28" t="s">
        <v>118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4560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26">
        <f t="shared" si="7"/>
        <v>4560</v>
      </c>
    </row>
    <row r="37" spans="1:64" s="29" customFormat="1" ht="21">
      <c r="A37" s="28" t="s">
        <v>124</v>
      </c>
      <c r="B37" s="28" t="s">
        <v>121</v>
      </c>
      <c r="C37" s="28" t="s">
        <v>122</v>
      </c>
      <c r="D37" s="28" t="s">
        <v>120</v>
      </c>
      <c r="E37" s="28" t="s">
        <v>123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205.5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57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13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100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26">
        <f t="shared" si="7"/>
        <v>375.5</v>
      </c>
    </row>
    <row r="38" spans="1:64" s="29" customFormat="1" ht="21">
      <c r="A38" s="28" t="s">
        <v>129</v>
      </c>
      <c r="B38" s="28" t="s">
        <v>126</v>
      </c>
      <c r="C38" s="28" t="s">
        <v>127</v>
      </c>
      <c r="D38" s="28" t="s">
        <v>125</v>
      </c>
      <c r="E38" s="28" t="s">
        <v>128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45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26">
        <f t="shared" si="7"/>
        <v>45</v>
      </c>
    </row>
    <row r="39" spans="1:64" s="29" customFormat="1" ht="21">
      <c r="A39" s="28" t="s">
        <v>134</v>
      </c>
      <c r="B39" s="28" t="s">
        <v>131</v>
      </c>
      <c r="C39" s="28" t="s">
        <v>132</v>
      </c>
      <c r="D39" s="28" t="s">
        <v>130</v>
      </c>
      <c r="E39" s="28" t="s">
        <v>133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5000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26">
        <f t="shared" si="7"/>
        <v>5000</v>
      </c>
    </row>
    <row r="40" spans="1:64" s="29" customFormat="1" ht="21">
      <c r="A40" s="28" t="s">
        <v>139</v>
      </c>
      <c r="B40" s="28" t="s">
        <v>136</v>
      </c>
      <c r="C40" s="28" t="s">
        <v>137</v>
      </c>
      <c r="D40" s="28" t="s">
        <v>135</v>
      </c>
      <c r="E40" s="28" t="s">
        <v>138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4401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26">
        <f t="shared" si="7"/>
        <v>4401</v>
      </c>
    </row>
    <row r="41" spans="1:64" s="29" customFormat="1" ht="21">
      <c r="A41" s="28" t="s">
        <v>144</v>
      </c>
      <c r="B41" s="28" t="s">
        <v>141</v>
      </c>
      <c r="C41" s="28" t="s">
        <v>142</v>
      </c>
      <c r="D41" s="28" t="s">
        <v>140</v>
      </c>
      <c r="E41" s="28" t="s">
        <v>143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350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26">
        <f t="shared" si="7"/>
        <v>350</v>
      </c>
    </row>
    <row r="42" spans="1:64" s="29" customFormat="1" ht="21">
      <c r="A42" s="28" t="s">
        <v>148</v>
      </c>
      <c r="B42" s="28" t="s">
        <v>146</v>
      </c>
      <c r="C42" s="28" t="s">
        <v>94</v>
      </c>
      <c r="D42" s="28" t="s">
        <v>145</v>
      </c>
      <c r="E42" s="28" t="s">
        <v>147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40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26">
        <f t="shared" si="7"/>
        <v>40</v>
      </c>
    </row>
    <row r="43" spans="1:64" s="29" customFormat="1" ht="21">
      <c r="A43" s="28" t="s">
        <v>153</v>
      </c>
      <c r="B43" s="28" t="s">
        <v>150</v>
      </c>
      <c r="C43" s="28" t="s">
        <v>151</v>
      </c>
      <c r="D43" s="28" t="s">
        <v>149</v>
      </c>
      <c r="E43" s="28" t="s">
        <v>152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50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26">
        <f t="shared" si="7"/>
        <v>50</v>
      </c>
    </row>
    <row r="44" spans="1:64" s="29" customFormat="1" ht="21">
      <c r="A44" s="28" t="s">
        <v>158</v>
      </c>
      <c r="B44" s="28" t="s">
        <v>155</v>
      </c>
      <c r="C44" s="28" t="s">
        <v>156</v>
      </c>
      <c r="D44" s="28" t="s">
        <v>154</v>
      </c>
      <c r="E44" s="28" t="s">
        <v>157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62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26">
        <f t="shared" si="7"/>
        <v>62</v>
      </c>
    </row>
    <row r="45" spans="1:64" s="29" customFormat="1" ht="21">
      <c r="A45" s="28" t="s">
        <v>163</v>
      </c>
      <c r="B45" s="28" t="s">
        <v>160</v>
      </c>
      <c r="C45" s="28" t="s">
        <v>161</v>
      </c>
      <c r="D45" s="28" t="s">
        <v>159</v>
      </c>
      <c r="E45" s="28" t="s">
        <v>162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3000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26">
        <f t="shared" si="7"/>
        <v>3000</v>
      </c>
    </row>
    <row r="46" spans="1:64" s="29" customFormat="1" ht="21">
      <c r="A46" s="28" t="s">
        <v>167</v>
      </c>
      <c r="B46" s="28" t="s">
        <v>165</v>
      </c>
      <c r="C46" s="28"/>
      <c r="D46" s="28" t="s">
        <v>164</v>
      </c>
      <c r="E46" s="28" t="s">
        <v>166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300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26">
        <f t="shared" si="7"/>
        <v>300</v>
      </c>
    </row>
    <row r="47" spans="1:64" s="29" customFormat="1" ht="21">
      <c r="A47" s="28" t="s">
        <v>171</v>
      </c>
      <c r="B47" s="28" t="s">
        <v>165</v>
      </c>
      <c r="C47" s="28" t="s">
        <v>169</v>
      </c>
      <c r="D47" s="28" t="s">
        <v>168</v>
      </c>
      <c r="E47" s="28" t="s">
        <v>170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150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3175.947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295.993</v>
      </c>
      <c r="AI47" s="6">
        <v>12138.614</v>
      </c>
      <c r="AJ47" s="6">
        <v>169.05</v>
      </c>
      <c r="AK47" s="6">
        <v>0</v>
      </c>
      <c r="AL47" s="6">
        <v>0</v>
      </c>
      <c r="AM47" s="6">
        <v>791.736</v>
      </c>
      <c r="AN47" s="6">
        <v>0</v>
      </c>
      <c r="AO47" s="6">
        <v>0</v>
      </c>
      <c r="AP47" s="6">
        <v>91</v>
      </c>
      <c r="AQ47" s="6">
        <v>0</v>
      </c>
      <c r="AR47" s="6">
        <v>0</v>
      </c>
      <c r="AS47" s="6">
        <v>6458.646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14.01682</v>
      </c>
      <c r="BD47" s="6">
        <v>0</v>
      </c>
      <c r="BE47" s="6">
        <v>0</v>
      </c>
      <c r="BF47" s="6">
        <v>0</v>
      </c>
      <c r="BG47" s="6">
        <v>0</v>
      </c>
      <c r="BH47" s="6">
        <v>263.875</v>
      </c>
      <c r="BI47" s="6">
        <v>0</v>
      </c>
      <c r="BJ47" s="6">
        <v>0</v>
      </c>
      <c r="BK47" s="6">
        <v>0</v>
      </c>
      <c r="BL47" s="26">
        <f t="shared" si="7"/>
        <v>23548.87782</v>
      </c>
    </row>
    <row r="48" spans="1:64" s="29" customFormat="1" ht="21">
      <c r="A48" s="28" t="s">
        <v>176</v>
      </c>
      <c r="B48" s="28" t="s">
        <v>173</v>
      </c>
      <c r="C48" s="28" t="s">
        <v>174</v>
      </c>
      <c r="D48" s="28" t="s">
        <v>172</v>
      </c>
      <c r="E48" s="28" t="s">
        <v>175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70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52.32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157.3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26">
        <f t="shared" si="7"/>
        <v>279.62</v>
      </c>
    </row>
    <row r="49" spans="1:64" s="29" customFormat="1" ht="21">
      <c r="A49" s="28" t="s">
        <v>181</v>
      </c>
      <c r="B49" s="28" t="s">
        <v>178</v>
      </c>
      <c r="C49" s="28" t="s">
        <v>179</v>
      </c>
      <c r="D49" s="28" t="s">
        <v>177</v>
      </c>
      <c r="E49" s="28" t="s">
        <v>180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196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26">
        <f t="shared" si="7"/>
        <v>196</v>
      </c>
    </row>
    <row r="50" spans="1:64" s="29" customFormat="1" ht="21">
      <c r="A50" s="28" t="s">
        <v>185</v>
      </c>
      <c r="B50" s="28" t="s">
        <v>183</v>
      </c>
      <c r="C50" s="28" t="s">
        <v>142</v>
      </c>
      <c r="D50" s="28" t="s">
        <v>182</v>
      </c>
      <c r="E50" s="28" t="s">
        <v>184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220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130.878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378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26">
        <f t="shared" si="7"/>
        <v>728.8779999999999</v>
      </c>
    </row>
    <row r="51" spans="1:64" s="29" customFormat="1" ht="21">
      <c r="A51" s="28" t="s">
        <v>190</v>
      </c>
      <c r="B51" s="28" t="s">
        <v>187</v>
      </c>
      <c r="C51" s="28" t="s">
        <v>188</v>
      </c>
      <c r="D51" s="28" t="s">
        <v>186</v>
      </c>
      <c r="E51" s="28" t="s">
        <v>189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19.037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26">
        <f t="shared" si="7"/>
        <v>19.037</v>
      </c>
    </row>
    <row r="52" spans="1:64" s="29" customFormat="1" ht="21">
      <c r="A52" s="28" t="s">
        <v>195</v>
      </c>
      <c r="B52" s="28" t="s">
        <v>192</v>
      </c>
      <c r="C52" s="28" t="s">
        <v>193</v>
      </c>
      <c r="D52" s="28" t="s">
        <v>191</v>
      </c>
      <c r="E52" s="28" t="s">
        <v>194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1381.5</v>
      </c>
      <c r="AT52" s="6">
        <v>1181.25</v>
      </c>
      <c r="AU52" s="6">
        <v>1305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26">
        <f t="shared" si="7"/>
        <v>3867.75</v>
      </c>
    </row>
    <row r="53" spans="1:64" s="29" customFormat="1" ht="21">
      <c r="A53" s="28" t="s">
        <v>200</v>
      </c>
      <c r="B53" s="28" t="s">
        <v>197</v>
      </c>
      <c r="C53" s="28" t="s">
        <v>198</v>
      </c>
      <c r="D53" s="28" t="s">
        <v>196</v>
      </c>
      <c r="E53" s="28" t="s">
        <v>199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154.937</v>
      </c>
      <c r="BI53" s="6">
        <v>0</v>
      </c>
      <c r="BJ53" s="6">
        <v>0</v>
      </c>
      <c r="BK53" s="6">
        <v>0</v>
      </c>
      <c r="BL53" s="26">
        <f t="shared" si="7"/>
        <v>154.937</v>
      </c>
    </row>
    <row r="54" spans="1:64" s="29" customFormat="1" ht="21">
      <c r="A54" s="28" t="s">
        <v>205</v>
      </c>
      <c r="B54" s="28" t="s">
        <v>202</v>
      </c>
      <c r="C54" s="28" t="s">
        <v>203</v>
      </c>
      <c r="D54" s="28" t="s">
        <v>201</v>
      </c>
      <c r="E54" s="28" t="s">
        <v>204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105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21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26">
        <f t="shared" si="7"/>
        <v>126</v>
      </c>
    </row>
    <row r="55" spans="1:64" s="29" customFormat="1" ht="21">
      <c r="A55" s="28" t="s">
        <v>209</v>
      </c>
      <c r="B55" s="28" t="s">
        <v>207</v>
      </c>
      <c r="C55" s="28" t="s">
        <v>174</v>
      </c>
      <c r="D55" s="28" t="s">
        <v>206</v>
      </c>
      <c r="E55" s="28" t="s">
        <v>208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170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43.4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26">
        <f t="shared" si="7"/>
        <v>213.4</v>
      </c>
    </row>
    <row r="56" spans="1:64" s="29" customFormat="1" ht="21">
      <c r="A56" s="28" t="s">
        <v>214</v>
      </c>
      <c r="B56" s="28" t="s">
        <v>211</v>
      </c>
      <c r="C56" s="28" t="s">
        <v>212</v>
      </c>
      <c r="D56" s="28" t="s">
        <v>210</v>
      </c>
      <c r="E56" s="28" t="s">
        <v>213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175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1032.873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26">
        <f aca="true" t="shared" si="8" ref="BL56:BL87">SUM(F56:BK56)</f>
        <v>1207.873</v>
      </c>
    </row>
    <row r="57" spans="1:64" s="29" customFormat="1" ht="21">
      <c r="A57" s="28" t="s">
        <v>219</v>
      </c>
      <c r="B57" s="28" t="s">
        <v>216</v>
      </c>
      <c r="C57" s="28" t="s">
        <v>217</v>
      </c>
      <c r="D57" s="28" t="s">
        <v>215</v>
      </c>
      <c r="E57" s="28" t="s">
        <v>218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546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26">
        <f t="shared" si="8"/>
        <v>546</v>
      </c>
    </row>
    <row r="58" spans="1:64" s="29" customFormat="1" ht="21">
      <c r="A58" s="28" t="s">
        <v>223</v>
      </c>
      <c r="B58" s="28" t="s">
        <v>221</v>
      </c>
      <c r="C58" s="28" t="s">
        <v>198</v>
      </c>
      <c r="D58" s="28" t="s">
        <v>220</v>
      </c>
      <c r="E58" s="28" t="s">
        <v>222</v>
      </c>
      <c r="F58" s="6">
        <v>50.6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140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26">
        <f t="shared" si="8"/>
        <v>190.6</v>
      </c>
    </row>
    <row r="59" spans="1:64" s="29" customFormat="1" ht="21">
      <c r="A59" s="28" t="s">
        <v>226</v>
      </c>
      <c r="B59" s="28" t="s">
        <v>225</v>
      </c>
      <c r="C59" s="28"/>
      <c r="D59" s="28" t="s">
        <v>224</v>
      </c>
      <c r="E59" s="28"/>
      <c r="F59" s="6">
        <v>0</v>
      </c>
      <c r="G59" s="6">
        <v>91.954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26">
        <f t="shared" si="8"/>
        <v>91.954</v>
      </c>
    </row>
    <row r="60" spans="1:64" s="29" customFormat="1" ht="21">
      <c r="A60" s="28" t="s">
        <v>229</v>
      </c>
      <c r="B60" s="28" t="s">
        <v>228</v>
      </c>
      <c r="C60" s="28"/>
      <c r="D60" s="28" t="s">
        <v>227</v>
      </c>
      <c r="E60" s="28"/>
      <c r="F60" s="6">
        <v>0</v>
      </c>
      <c r="G60" s="6">
        <v>91.954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26">
        <f t="shared" si="8"/>
        <v>91.954</v>
      </c>
    </row>
    <row r="61" spans="1:64" s="29" customFormat="1" ht="21">
      <c r="A61" s="28" t="s">
        <v>233</v>
      </c>
      <c r="B61" s="28" t="s">
        <v>231</v>
      </c>
      <c r="C61" s="28"/>
      <c r="D61" s="28" t="s">
        <v>230</v>
      </c>
      <c r="E61" s="28" t="s">
        <v>232</v>
      </c>
      <c r="F61" s="6">
        <v>0</v>
      </c>
      <c r="G61" s="6">
        <v>91.954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26">
        <f t="shared" si="8"/>
        <v>91.954</v>
      </c>
    </row>
    <row r="62" spans="1:64" s="29" customFormat="1" ht="21">
      <c r="A62" s="28" t="s">
        <v>238</v>
      </c>
      <c r="B62" s="28" t="s">
        <v>235</v>
      </c>
      <c r="C62" s="28" t="s">
        <v>236</v>
      </c>
      <c r="D62" s="28" t="s">
        <v>234</v>
      </c>
      <c r="E62" s="28" t="s">
        <v>237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5055.216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5550.591</v>
      </c>
      <c r="AM62" s="6">
        <v>173.259</v>
      </c>
      <c r="AN62" s="6">
        <v>0</v>
      </c>
      <c r="AO62" s="6">
        <v>4306.06195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5753.599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26">
        <f t="shared" si="8"/>
        <v>20838.726950000004</v>
      </c>
    </row>
    <row r="63" spans="1:64" s="29" customFormat="1" ht="21">
      <c r="A63" s="28" t="s">
        <v>242</v>
      </c>
      <c r="B63" s="28" t="s">
        <v>240</v>
      </c>
      <c r="C63" s="28" t="s">
        <v>193</v>
      </c>
      <c r="D63" s="28" t="s">
        <v>239</v>
      </c>
      <c r="E63" s="28" t="s">
        <v>241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493.5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2528.015</v>
      </c>
      <c r="AN63" s="6">
        <v>0</v>
      </c>
      <c r="AO63" s="6">
        <v>0</v>
      </c>
      <c r="AP63" s="6">
        <v>0</v>
      </c>
      <c r="AQ63" s="6">
        <v>0</v>
      </c>
      <c r="AR63" s="6">
        <v>17700</v>
      </c>
      <c r="AS63" s="6">
        <v>521.5</v>
      </c>
      <c r="AT63" s="6">
        <v>0</v>
      </c>
      <c r="AU63" s="6">
        <v>435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26">
        <f t="shared" si="8"/>
        <v>21678.015</v>
      </c>
    </row>
    <row r="64" spans="1:64" s="29" customFormat="1" ht="21">
      <c r="A64" s="28" t="s">
        <v>246</v>
      </c>
      <c r="B64" s="28" t="s">
        <v>244</v>
      </c>
      <c r="C64" s="28" t="s">
        <v>188</v>
      </c>
      <c r="D64" s="28" t="s">
        <v>243</v>
      </c>
      <c r="E64" s="28" t="s">
        <v>245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3107.098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5584.53</v>
      </c>
      <c r="AM64" s="6">
        <v>692.626</v>
      </c>
      <c r="AN64" s="6">
        <v>0</v>
      </c>
      <c r="AO64" s="6">
        <v>10604.42026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7202.42735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26">
        <f t="shared" si="8"/>
        <v>27191.101609999998</v>
      </c>
    </row>
    <row r="65" spans="1:64" s="29" customFormat="1" ht="21">
      <c r="A65" s="28" t="s">
        <v>251</v>
      </c>
      <c r="B65" s="28" t="s">
        <v>248</v>
      </c>
      <c r="C65" s="28" t="s">
        <v>249</v>
      </c>
      <c r="D65" s="28" t="s">
        <v>247</v>
      </c>
      <c r="E65" s="28" t="s">
        <v>250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4568.508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26">
        <f t="shared" si="8"/>
        <v>4568.508</v>
      </c>
    </row>
    <row r="66" spans="1:64" s="29" customFormat="1" ht="21">
      <c r="A66" s="28" t="s">
        <v>255</v>
      </c>
      <c r="B66" s="28" t="s">
        <v>253</v>
      </c>
      <c r="C66" s="28" t="s">
        <v>103</v>
      </c>
      <c r="D66" s="28" t="s">
        <v>252</v>
      </c>
      <c r="E66" s="28" t="s">
        <v>254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486.666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1635.2</v>
      </c>
      <c r="AM66" s="6">
        <v>1040.108</v>
      </c>
      <c r="AN66" s="6">
        <v>0</v>
      </c>
      <c r="AO66" s="6">
        <v>0</v>
      </c>
      <c r="AP66" s="6">
        <v>203</v>
      </c>
      <c r="AQ66" s="6">
        <v>0</v>
      </c>
      <c r="AR66" s="6">
        <v>0</v>
      </c>
      <c r="AS66" s="6">
        <v>0</v>
      </c>
      <c r="AT66" s="6">
        <v>0</v>
      </c>
      <c r="AU66" s="6">
        <v>2670.3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26">
        <f t="shared" si="8"/>
        <v>6035.274</v>
      </c>
    </row>
    <row r="67" spans="1:64" s="29" customFormat="1" ht="21">
      <c r="A67" s="28" t="s">
        <v>260</v>
      </c>
      <c r="B67" s="28" t="s">
        <v>257</v>
      </c>
      <c r="C67" s="28" t="s">
        <v>258</v>
      </c>
      <c r="D67" s="28" t="s">
        <v>256</v>
      </c>
      <c r="E67" s="28" t="s">
        <v>259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1991.60951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26">
        <f t="shared" si="8"/>
        <v>1991.60951</v>
      </c>
    </row>
    <row r="68" spans="1:64" s="29" customFormat="1" ht="31.5">
      <c r="A68" s="28" t="s">
        <v>264</v>
      </c>
      <c r="B68" s="28" t="s">
        <v>262</v>
      </c>
      <c r="C68" s="28" t="s">
        <v>169</v>
      </c>
      <c r="D68" s="28" t="s">
        <v>261</v>
      </c>
      <c r="E68" s="28" t="s">
        <v>263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3387.512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1795.647</v>
      </c>
      <c r="AN68" s="6">
        <v>1435.969</v>
      </c>
      <c r="AO68" s="6">
        <v>0</v>
      </c>
      <c r="AP68" s="6">
        <v>0</v>
      </c>
      <c r="AQ68" s="6">
        <v>0</v>
      </c>
      <c r="AR68" s="6">
        <v>15200</v>
      </c>
      <c r="AS68" s="6">
        <v>1663.296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2461.56864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26">
        <f t="shared" si="8"/>
        <v>25943.99264</v>
      </c>
    </row>
    <row r="69" spans="1:64" s="29" customFormat="1" ht="21">
      <c r="A69" s="28" t="s">
        <v>267</v>
      </c>
      <c r="B69" s="28" t="s">
        <v>266</v>
      </c>
      <c r="C69" s="28"/>
      <c r="D69" s="28" t="s">
        <v>265</v>
      </c>
      <c r="E69" s="28"/>
      <c r="F69" s="6">
        <v>0</v>
      </c>
      <c r="G69" s="6">
        <v>91.954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26">
        <f t="shared" si="8"/>
        <v>91.954</v>
      </c>
    </row>
    <row r="70" spans="1:64" s="29" customFormat="1" ht="21">
      <c r="A70" s="28" t="s">
        <v>270</v>
      </c>
      <c r="B70" s="28" t="s">
        <v>269</v>
      </c>
      <c r="C70" s="28"/>
      <c r="D70" s="28" t="s">
        <v>268</v>
      </c>
      <c r="E70" s="28"/>
      <c r="F70" s="6">
        <v>0</v>
      </c>
      <c r="G70" s="6">
        <v>91.954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L70" s="26">
        <f t="shared" si="8"/>
        <v>91.954</v>
      </c>
    </row>
    <row r="71" spans="1:64" s="29" customFormat="1" ht="21">
      <c r="A71" s="28" t="s">
        <v>273</v>
      </c>
      <c r="B71" s="28" t="s">
        <v>271</v>
      </c>
      <c r="C71" s="28"/>
      <c r="D71" s="28"/>
      <c r="E71" s="28" t="s">
        <v>272</v>
      </c>
      <c r="F71" s="6">
        <v>0</v>
      </c>
      <c r="G71" s="6">
        <v>91.954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26">
        <f t="shared" si="8"/>
        <v>91.954</v>
      </c>
    </row>
    <row r="72" spans="1:64" s="29" customFormat="1" ht="31.5">
      <c r="A72" s="28" t="s">
        <v>277</v>
      </c>
      <c r="B72" s="28" t="s">
        <v>275</v>
      </c>
      <c r="C72" s="28" t="s">
        <v>89</v>
      </c>
      <c r="D72" s="28" t="s">
        <v>274</v>
      </c>
      <c r="E72" s="28" t="s">
        <v>276</v>
      </c>
      <c r="F72" s="6">
        <v>0</v>
      </c>
      <c r="G72" s="6">
        <v>0</v>
      </c>
      <c r="H72" s="6">
        <v>0</v>
      </c>
      <c r="I72" s="6">
        <v>1980</v>
      </c>
      <c r="J72" s="6">
        <v>0</v>
      </c>
      <c r="K72" s="6">
        <v>184.112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26">
        <f t="shared" si="8"/>
        <v>2164.112</v>
      </c>
    </row>
    <row r="73" spans="1:64" s="29" customFormat="1" ht="31.5">
      <c r="A73" s="28" t="s">
        <v>281</v>
      </c>
      <c r="B73" s="28" t="s">
        <v>279</v>
      </c>
      <c r="C73" s="28" t="s">
        <v>174</v>
      </c>
      <c r="D73" s="28" t="s">
        <v>278</v>
      </c>
      <c r="E73" s="28" t="s">
        <v>280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362.98951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26">
        <f t="shared" si="8"/>
        <v>362.98951</v>
      </c>
    </row>
    <row r="74" spans="1:64" s="29" customFormat="1" ht="31.5">
      <c r="A74" s="28" t="s">
        <v>285</v>
      </c>
      <c r="B74" s="28" t="s">
        <v>283</v>
      </c>
      <c r="C74" s="28" t="s">
        <v>169</v>
      </c>
      <c r="D74" s="28" t="s">
        <v>282</v>
      </c>
      <c r="E74" s="28" t="s">
        <v>284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183.78151</v>
      </c>
      <c r="L74" s="6">
        <v>7546.5359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26">
        <f t="shared" si="8"/>
        <v>7730.31741</v>
      </c>
    </row>
    <row r="75" spans="1:64" s="29" customFormat="1" ht="52.5">
      <c r="A75" s="28" t="s">
        <v>288</v>
      </c>
      <c r="B75" s="28" t="s">
        <v>286</v>
      </c>
      <c r="C75" s="28" t="s">
        <v>287</v>
      </c>
      <c r="D75" s="28"/>
      <c r="E75" s="28"/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10316.4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26">
        <f t="shared" si="8"/>
        <v>10316.4</v>
      </c>
    </row>
    <row r="76" spans="1:64" s="29" customFormat="1" ht="21">
      <c r="A76" s="28" t="s">
        <v>292</v>
      </c>
      <c r="B76" s="28" t="s">
        <v>290</v>
      </c>
      <c r="C76" s="28" t="s">
        <v>122</v>
      </c>
      <c r="D76" s="28" t="s">
        <v>289</v>
      </c>
      <c r="E76" s="28" t="s">
        <v>291</v>
      </c>
      <c r="F76" s="6">
        <v>0</v>
      </c>
      <c r="G76" s="6">
        <v>0</v>
      </c>
      <c r="H76" s="6">
        <v>0</v>
      </c>
      <c r="I76" s="6">
        <v>0</v>
      </c>
      <c r="J76" s="6">
        <v>417.183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5467.011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6261.972</v>
      </c>
      <c r="AM76" s="6">
        <v>217.963</v>
      </c>
      <c r="AN76" s="6">
        <v>755.365</v>
      </c>
      <c r="AO76" s="6">
        <v>6919.46177</v>
      </c>
      <c r="AP76" s="6">
        <v>1001</v>
      </c>
      <c r="AQ76" s="6">
        <v>4850</v>
      </c>
      <c r="AR76" s="6">
        <v>0</v>
      </c>
      <c r="AS76" s="6">
        <v>0</v>
      </c>
      <c r="AT76" s="6">
        <v>0</v>
      </c>
      <c r="AU76" s="6">
        <v>0</v>
      </c>
      <c r="AV76" s="6">
        <v>8442.20243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1074.62261</v>
      </c>
      <c r="BD76" s="6">
        <v>8787.117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26">
        <f t="shared" si="8"/>
        <v>44193.897809999995</v>
      </c>
    </row>
    <row r="77" spans="1:64" s="29" customFormat="1" ht="20.25" customHeight="1">
      <c r="A77" s="28" t="s">
        <v>295</v>
      </c>
      <c r="B77" s="28" t="s">
        <v>294</v>
      </c>
      <c r="C77" s="28"/>
      <c r="D77" s="28" t="s">
        <v>293</v>
      </c>
      <c r="E77" s="28"/>
      <c r="F77" s="6">
        <v>0</v>
      </c>
      <c r="G77" s="6">
        <v>91.954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26">
        <f t="shared" si="8"/>
        <v>91.954</v>
      </c>
    </row>
    <row r="78" spans="1:64" s="14" customFormat="1" ht="11.25" hidden="1">
      <c r="A78" s="21"/>
      <c r="B78" s="21"/>
      <c r="C78" s="21"/>
      <c r="D78" s="21"/>
      <c r="E78" s="21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>
        <v>0</v>
      </c>
      <c r="X78" s="30"/>
      <c r="Y78" s="30"/>
      <c r="Z78" s="30"/>
      <c r="AA78" s="30"/>
      <c r="AB78" s="30"/>
      <c r="AC78" s="30"/>
      <c r="AD78" s="30"/>
      <c r="AE78" s="30"/>
      <c r="AF78" s="30"/>
      <c r="AG78" s="30">
        <v>0</v>
      </c>
      <c r="AH78" s="30"/>
      <c r="AI78" s="30">
        <v>0</v>
      </c>
      <c r="AJ78" s="30"/>
      <c r="AK78" s="30"/>
      <c r="AL78" s="30"/>
      <c r="AM78" s="30">
        <v>0</v>
      </c>
      <c r="AN78" s="30"/>
      <c r="AO78" s="30">
        <v>0</v>
      </c>
      <c r="AP78" s="30">
        <v>0</v>
      </c>
      <c r="AQ78" s="30">
        <v>0</v>
      </c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1" t="e">
        <f>SUM(F78:AB78)+#REF!+#REF!+AC78+AF78</f>
        <v>#REF!</v>
      </c>
    </row>
    <row r="79" spans="1:106" s="14" customFormat="1" ht="10.5" customHeight="1">
      <c r="A79" s="23" t="s">
        <v>445</v>
      </c>
      <c r="B79" s="24"/>
      <c r="C79" s="24"/>
      <c r="D79" s="24"/>
      <c r="E79" s="24"/>
      <c r="F79" s="25">
        <f aca="true" t="shared" si="9" ref="F79:V79">SUM(F80:F115)</f>
        <v>12.36</v>
      </c>
      <c r="G79" s="25">
        <f t="shared" si="9"/>
        <v>91.954</v>
      </c>
      <c r="H79" s="25">
        <f t="shared" si="9"/>
        <v>4969.084</v>
      </c>
      <c r="I79" s="25">
        <f t="shared" si="9"/>
        <v>1581.6310199999998</v>
      </c>
      <c r="J79" s="25">
        <f t="shared" si="9"/>
        <v>973.471</v>
      </c>
      <c r="K79" s="25">
        <f t="shared" si="9"/>
        <v>361.59259999999995</v>
      </c>
      <c r="L79" s="25">
        <f t="shared" si="9"/>
        <v>11299.54051</v>
      </c>
      <c r="M79" s="25">
        <f t="shared" si="9"/>
        <v>0</v>
      </c>
      <c r="N79" s="25">
        <f t="shared" si="9"/>
        <v>2073.288</v>
      </c>
      <c r="O79" s="25">
        <f t="shared" si="9"/>
        <v>1050.75</v>
      </c>
      <c r="P79" s="25">
        <f t="shared" si="9"/>
        <v>2571.206</v>
      </c>
      <c r="Q79" s="25">
        <f t="shared" si="9"/>
        <v>0</v>
      </c>
      <c r="R79" s="25">
        <f t="shared" si="9"/>
        <v>0</v>
      </c>
      <c r="S79" s="25">
        <f t="shared" si="9"/>
        <v>15476</v>
      </c>
      <c r="T79" s="25">
        <f t="shared" si="9"/>
        <v>5798.400000000001</v>
      </c>
      <c r="U79" s="25">
        <f t="shared" si="9"/>
        <v>7508.5</v>
      </c>
      <c r="V79" s="25">
        <f t="shared" si="9"/>
        <v>2000</v>
      </c>
      <c r="W79" s="25">
        <v>0</v>
      </c>
      <c r="X79" s="25">
        <f aca="true" t="shared" si="10" ref="X79:AF79">SUM(X80:X115)</f>
        <v>0</v>
      </c>
      <c r="Y79" s="25">
        <f t="shared" si="10"/>
        <v>38266.431</v>
      </c>
      <c r="Z79" s="25">
        <f t="shared" si="10"/>
        <v>0</v>
      </c>
      <c r="AA79" s="25">
        <f t="shared" si="10"/>
        <v>0</v>
      </c>
      <c r="AB79" s="25">
        <f t="shared" si="10"/>
        <v>6844.60011</v>
      </c>
      <c r="AC79" s="25">
        <f t="shared" si="10"/>
        <v>65.1</v>
      </c>
      <c r="AD79" s="25">
        <f t="shared" si="10"/>
        <v>0</v>
      </c>
      <c r="AE79" s="25">
        <f t="shared" si="10"/>
        <v>0</v>
      </c>
      <c r="AF79" s="25">
        <f t="shared" si="10"/>
        <v>0</v>
      </c>
      <c r="AG79" s="25">
        <v>25325.524999999998</v>
      </c>
      <c r="AH79" s="25">
        <f>SUM(AH80:AH115)</f>
        <v>4698.636</v>
      </c>
      <c r="AI79" s="25">
        <v>0</v>
      </c>
      <c r="AJ79" s="25">
        <f>SUM(AJ80:AJ115)</f>
        <v>334.41999999999996</v>
      </c>
      <c r="AK79" s="25">
        <f>SUM(AK80:AK115)</f>
        <v>1759.311</v>
      </c>
      <c r="AL79" s="25">
        <f>SUM(AL80:AL115)</f>
        <v>40247.827000000005</v>
      </c>
      <c r="AM79" s="25">
        <v>718.264</v>
      </c>
      <c r="AN79" s="25">
        <f>SUM(AN80:AN115)</f>
        <v>336.292</v>
      </c>
      <c r="AO79" s="25">
        <v>102769.25107000001</v>
      </c>
      <c r="AP79" s="25">
        <v>119</v>
      </c>
      <c r="AQ79" s="25">
        <v>1676</v>
      </c>
      <c r="AR79" s="25">
        <f aca="true" t="shared" si="11" ref="AR79:BK79">SUM(AR80:AR115)</f>
        <v>0</v>
      </c>
      <c r="AS79" s="25">
        <f t="shared" si="11"/>
        <v>2129.9</v>
      </c>
      <c r="AT79" s="25">
        <f t="shared" si="11"/>
        <v>0</v>
      </c>
      <c r="AU79" s="25">
        <f t="shared" si="11"/>
        <v>0</v>
      </c>
      <c r="AV79" s="25">
        <f t="shared" si="11"/>
        <v>55295.63318999999</v>
      </c>
      <c r="AW79" s="25">
        <f t="shared" si="11"/>
        <v>163.32961</v>
      </c>
      <c r="AX79" s="25">
        <f t="shared" si="11"/>
        <v>0</v>
      </c>
      <c r="AY79" s="25">
        <f t="shared" si="11"/>
        <v>0</v>
      </c>
      <c r="AZ79" s="25">
        <f t="shared" si="11"/>
        <v>0</v>
      </c>
      <c r="BA79" s="25">
        <f t="shared" si="11"/>
        <v>0</v>
      </c>
      <c r="BB79" s="25">
        <f t="shared" si="11"/>
        <v>0</v>
      </c>
      <c r="BC79" s="25">
        <f t="shared" si="11"/>
        <v>1440.85687</v>
      </c>
      <c r="BD79" s="25">
        <f t="shared" si="11"/>
        <v>8177</v>
      </c>
      <c r="BE79" s="25">
        <f t="shared" si="11"/>
        <v>0</v>
      </c>
      <c r="BF79" s="25">
        <f t="shared" si="11"/>
        <v>0</v>
      </c>
      <c r="BG79" s="25">
        <f t="shared" si="11"/>
        <v>0</v>
      </c>
      <c r="BH79" s="25">
        <f t="shared" si="11"/>
        <v>0</v>
      </c>
      <c r="BI79" s="25">
        <f t="shared" si="11"/>
        <v>0</v>
      </c>
      <c r="BJ79" s="25">
        <f t="shared" si="11"/>
        <v>586.807</v>
      </c>
      <c r="BK79" s="25">
        <f t="shared" si="11"/>
        <v>0</v>
      </c>
      <c r="BL79" s="26">
        <f aca="true" t="shared" si="12" ref="BL79:BL114">SUM(F79:BK79)</f>
        <v>346721.96098000003</v>
      </c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</row>
    <row r="80" spans="1:64" s="14" customFormat="1" ht="11.25" hidden="1">
      <c r="A80" s="24"/>
      <c r="B80" s="24"/>
      <c r="C80" s="24"/>
      <c r="D80" s="24"/>
      <c r="E80" s="24"/>
      <c r="F80" s="25"/>
      <c r="G80" s="32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>
        <v>0</v>
      </c>
      <c r="X80" s="25"/>
      <c r="Y80" s="25"/>
      <c r="Z80" s="25"/>
      <c r="AA80" s="25"/>
      <c r="AB80" s="25"/>
      <c r="AC80" s="25"/>
      <c r="AD80" s="25"/>
      <c r="AE80" s="25"/>
      <c r="AF80" s="25"/>
      <c r="AG80" s="25">
        <v>0</v>
      </c>
      <c r="AH80" s="25"/>
      <c r="AI80" s="25">
        <v>0</v>
      </c>
      <c r="AJ80" s="25"/>
      <c r="AK80" s="25"/>
      <c r="AL80" s="25"/>
      <c r="AM80" s="25">
        <v>0</v>
      </c>
      <c r="AN80" s="25"/>
      <c r="AO80" s="25">
        <v>0</v>
      </c>
      <c r="AP80" s="25">
        <v>0</v>
      </c>
      <c r="AQ80" s="25">
        <v>0</v>
      </c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6">
        <f t="shared" si="12"/>
        <v>0</v>
      </c>
    </row>
    <row r="81" spans="1:64" s="29" customFormat="1" ht="31.5">
      <c r="A81" s="28" t="s">
        <v>298</v>
      </c>
      <c r="B81" s="28" t="s">
        <v>297</v>
      </c>
      <c r="C81" s="28"/>
      <c r="D81" s="28"/>
      <c r="E81" s="28"/>
      <c r="F81" s="6">
        <v>0</v>
      </c>
      <c r="G81" s="6">
        <v>0</v>
      </c>
      <c r="H81" s="6">
        <v>0</v>
      </c>
      <c r="I81" s="6">
        <v>219.47096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26">
        <f t="shared" si="12"/>
        <v>219.47096</v>
      </c>
    </row>
    <row r="82" spans="1:64" s="29" customFormat="1" ht="21">
      <c r="A82" s="28" t="s">
        <v>303</v>
      </c>
      <c r="B82" s="28" t="s">
        <v>300</v>
      </c>
      <c r="C82" s="28" t="s">
        <v>301</v>
      </c>
      <c r="D82" s="28" t="s">
        <v>299</v>
      </c>
      <c r="E82" s="28" t="s">
        <v>302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153.67899</v>
      </c>
      <c r="L82" s="6">
        <v>11299.54051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26">
        <f t="shared" si="12"/>
        <v>11453.219500000001</v>
      </c>
    </row>
    <row r="83" spans="1:64" s="29" customFormat="1" ht="52.5">
      <c r="A83" s="28" t="s">
        <v>305</v>
      </c>
      <c r="B83" s="28" t="s">
        <v>304</v>
      </c>
      <c r="C83" s="28"/>
      <c r="D83" s="28"/>
      <c r="E83" s="28"/>
      <c r="F83" s="6">
        <v>0</v>
      </c>
      <c r="G83" s="6">
        <v>0</v>
      </c>
      <c r="H83" s="6">
        <v>0</v>
      </c>
      <c r="I83" s="6">
        <v>1032.16006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26">
        <f t="shared" si="12"/>
        <v>1032.16006</v>
      </c>
    </row>
    <row r="84" spans="1:64" s="29" customFormat="1" ht="21">
      <c r="A84" s="28" t="s">
        <v>310</v>
      </c>
      <c r="B84" s="28" t="s">
        <v>307</v>
      </c>
      <c r="C84" s="28" t="s">
        <v>308</v>
      </c>
      <c r="D84" s="28" t="s">
        <v>306</v>
      </c>
      <c r="E84" s="28" t="s">
        <v>309</v>
      </c>
      <c r="F84" s="6">
        <v>0</v>
      </c>
      <c r="G84" s="6">
        <v>0</v>
      </c>
      <c r="H84" s="6">
        <v>0</v>
      </c>
      <c r="I84" s="6">
        <v>330</v>
      </c>
      <c r="J84" s="6">
        <v>0</v>
      </c>
      <c r="K84" s="6">
        <v>149.08561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26">
        <f t="shared" si="12"/>
        <v>479.08561</v>
      </c>
    </row>
    <row r="85" spans="1:64" s="29" customFormat="1" ht="21">
      <c r="A85" s="28" t="s">
        <v>315</v>
      </c>
      <c r="B85" s="28" t="s">
        <v>312</v>
      </c>
      <c r="C85" s="28" t="s">
        <v>313</v>
      </c>
      <c r="D85" s="28" t="s">
        <v>311</v>
      </c>
      <c r="E85" s="28" t="s">
        <v>314</v>
      </c>
      <c r="F85" s="6">
        <v>12.36</v>
      </c>
      <c r="G85" s="6">
        <v>0</v>
      </c>
      <c r="H85" s="6">
        <v>0</v>
      </c>
      <c r="I85" s="6">
        <v>0</v>
      </c>
      <c r="J85" s="6">
        <v>53.037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7689.405</v>
      </c>
      <c r="Z85" s="6">
        <v>0</v>
      </c>
      <c r="AA85" s="6">
        <v>0</v>
      </c>
      <c r="AB85" s="6">
        <v>0</v>
      </c>
      <c r="AC85" s="6">
        <v>65.1</v>
      </c>
      <c r="AD85" s="6">
        <v>0</v>
      </c>
      <c r="AE85" s="6">
        <v>0</v>
      </c>
      <c r="AF85" s="6">
        <v>0</v>
      </c>
      <c r="AG85" s="6">
        <v>5769.487</v>
      </c>
      <c r="AH85" s="6">
        <v>768.706</v>
      </c>
      <c r="AI85" s="6">
        <v>0</v>
      </c>
      <c r="AJ85" s="6">
        <v>46</v>
      </c>
      <c r="AK85" s="6">
        <v>0</v>
      </c>
      <c r="AL85" s="6">
        <v>3685.395</v>
      </c>
      <c r="AM85" s="6">
        <v>414.65</v>
      </c>
      <c r="AN85" s="6">
        <v>0</v>
      </c>
      <c r="AO85" s="6">
        <v>7316.74423</v>
      </c>
      <c r="AP85" s="6">
        <v>119</v>
      </c>
      <c r="AQ85" s="6">
        <v>1000</v>
      </c>
      <c r="AR85" s="6">
        <v>0</v>
      </c>
      <c r="AS85" s="6">
        <v>0</v>
      </c>
      <c r="AT85" s="6">
        <v>0</v>
      </c>
      <c r="AU85" s="6">
        <v>0</v>
      </c>
      <c r="AV85" s="6">
        <v>7039.13216</v>
      </c>
      <c r="AW85" s="6">
        <v>46.69393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639.38248</v>
      </c>
      <c r="BD85" s="6">
        <v>8177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26">
        <f t="shared" si="12"/>
        <v>42842.0928</v>
      </c>
    </row>
    <row r="86" spans="1:64" s="29" customFormat="1" ht="21">
      <c r="A86" s="28" t="s">
        <v>320</v>
      </c>
      <c r="B86" s="28" t="s">
        <v>317</v>
      </c>
      <c r="C86" s="28" t="s">
        <v>318</v>
      </c>
      <c r="D86" s="28" t="s">
        <v>316</v>
      </c>
      <c r="E86" s="28" t="s">
        <v>319</v>
      </c>
      <c r="F86" s="6">
        <v>0</v>
      </c>
      <c r="G86" s="6">
        <v>0</v>
      </c>
      <c r="H86" s="6">
        <v>0</v>
      </c>
      <c r="I86" s="6">
        <v>0</v>
      </c>
      <c r="J86" s="6">
        <v>413.286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6239.971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4101.3</v>
      </c>
      <c r="AH86" s="6">
        <v>0</v>
      </c>
      <c r="AI86" s="6">
        <v>0</v>
      </c>
      <c r="AJ86" s="6">
        <v>120.52</v>
      </c>
      <c r="AK86" s="6">
        <v>1759.311</v>
      </c>
      <c r="AL86" s="6">
        <v>5077.345</v>
      </c>
      <c r="AM86" s="6">
        <v>171.054</v>
      </c>
      <c r="AN86" s="6">
        <v>336.292</v>
      </c>
      <c r="AO86" s="6">
        <v>17248.47792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8381.56125</v>
      </c>
      <c r="AW86" s="6">
        <v>55.10945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26">
        <f t="shared" si="12"/>
        <v>43904.227620000005</v>
      </c>
    </row>
    <row r="87" spans="1:64" s="29" customFormat="1" ht="21">
      <c r="A87" s="28" t="s">
        <v>324</v>
      </c>
      <c r="B87" s="28" t="s">
        <v>322</v>
      </c>
      <c r="C87" s="28" t="s">
        <v>301</v>
      </c>
      <c r="D87" s="28" t="s">
        <v>321</v>
      </c>
      <c r="E87" s="28" t="s">
        <v>323</v>
      </c>
      <c r="F87" s="6">
        <v>0</v>
      </c>
      <c r="G87" s="6">
        <v>0</v>
      </c>
      <c r="H87" s="6">
        <v>4969.084</v>
      </c>
      <c r="I87" s="6">
        <v>0</v>
      </c>
      <c r="J87" s="6">
        <v>507.148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10631.502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10267.082999999999</v>
      </c>
      <c r="AH87" s="6">
        <v>1118.496</v>
      </c>
      <c r="AI87" s="6">
        <v>0</v>
      </c>
      <c r="AJ87" s="6">
        <v>167.9</v>
      </c>
      <c r="AK87" s="6">
        <v>0</v>
      </c>
      <c r="AL87" s="6">
        <v>4491.543</v>
      </c>
      <c r="AM87" s="6">
        <v>132.56</v>
      </c>
      <c r="AN87" s="6">
        <v>0</v>
      </c>
      <c r="AO87" s="6">
        <v>18318.11479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10027.59255</v>
      </c>
      <c r="AW87" s="6">
        <v>61.52623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801.47439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26">
        <f t="shared" si="12"/>
        <v>61494.023960000006</v>
      </c>
    </row>
    <row r="88" spans="1:64" s="29" customFormat="1" ht="21">
      <c r="A88" s="28" t="s">
        <v>329</v>
      </c>
      <c r="B88" s="28" t="s">
        <v>326</v>
      </c>
      <c r="C88" s="28" t="s">
        <v>327</v>
      </c>
      <c r="D88" s="28" t="s">
        <v>325</v>
      </c>
      <c r="E88" s="28" t="s">
        <v>328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15960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BL88" s="26">
        <f t="shared" si="12"/>
        <v>15960</v>
      </c>
    </row>
    <row r="89" spans="1:64" s="29" customFormat="1" ht="31.5">
      <c r="A89" s="28" t="s">
        <v>334</v>
      </c>
      <c r="B89" s="28" t="s">
        <v>331</v>
      </c>
      <c r="C89" s="28" t="s">
        <v>332</v>
      </c>
      <c r="D89" s="28" t="s">
        <v>330</v>
      </c>
      <c r="E89" s="28" t="s">
        <v>333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342.135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26">
        <f t="shared" si="12"/>
        <v>342.135</v>
      </c>
    </row>
    <row r="90" spans="1:64" s="29" customFormat="1" ht="21">
      <c r="A90" s="28" t="s">
        <v>338</v>
      </c>
      <c r="B90" s="28" t="s">
        <v>336</v>
      </c>
      <c r="C90" s="28" t="s">
        <v>332</v>
      </c>
      <c r="D90" s="28" t="s">
        <v>335</v>
      </c>
      <c r="E90" s="28" t="s">
        <v>337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299.618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26">
        <f t="shared" si="12"/>
        <v>299.618</v>
      </c>
    </row>
    <row r="91" spans="1:64" s="29" customFormat="1" ht="21">
      <c r="A91" s="28" t="s">
        <v>342</v>
      </c>
      <c r="B91" s="28" t="s">
        <v>340</v>
      </c>
      <c r="C91" s="28" t="s">
        <v>332</v>
      </c>
      <c r="D91" s="28" t="s">
        <v>339</v>
      </c>
      <c r="E91" s="28" t="s">
        <v>341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265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26">
        <f t="shared" si="12"/>
        <v>265</v>
      </c>
    </row>
    <row r="92" spans="1:64" s="29" customFormat="1" ht="21">
      <c r="A92" s="28" t="s">
        <v>347</v>
      </c>
      <c r="B92" s="28" t="s">
        <v>344</v>
      </c>
      <c r="C92" s="28" t="s">
        <v>345</v>
      </c>
      <c r="D92" s="28" t="s">
        <v>343</v>
      </c>
      <c r="E92" s="28" t="s">
        <v>346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45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26">
        <f t="shared" si="12"/>
        <v>45</v>
      </c>
    </row>
    <row r="93" spans="1:64" s="29" customFormat="1" ht="21">
      <c r="A93" s="28" t="s">
        <v>352</v>
      </c>
      <c r="B93" s="28" t="s">
        <v>349</v>
      </c>
      <c r="C93" s="28" t="s">
        <v>350</v>
      </c>
      <c r="D93" s="28" t="s">
        <v>348</v>
      </c>
      <c r="E93" s="28" t="s">
        <v>351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85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26">
        <f t="shared" si="12"/>
        <v>85</v>
      </c>
    </row>
    <row r="94" spans="1:64" s="29" customFormat="1" ht="21">
      <c r="A94" s="28" t="s">
        <v>357</v>
      </c>
      <c r="B94" s="28" t="s">
        <v>354</v>
      </c>
      <c r="C94" s="28" t="s">
        <v>355</v>
      </c>
      <c r="D94" s="28" t="s">
        <v>353</v>
      </c>
      <c r="E94" s="28" t="s">
        <v>356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10</v>
      </c>
      <c r="P94" s="6">
        <v>0</v>
      </c>
      <c r="Q94" s="6">
        <v>0</v>
      </c>
      <c r="R94" s="6">
        <v>0</v>
      </c>
      <c r="S94" s="6">
        <v>15476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590.75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928.003</v>
      </c>
      <c r="AI94" s="6">
        <v>0</v>
      </c>
      <c r="AJ94" s="6">
        <v>0</v>
      </c>
      <c r="AK94" s="6">
        <v>0</v>
      </c>
      <c r="AL94" s="6">
        <v>318</v>
      </c>
      <c r="AM94" s="6">
        <v>0</v>
      </c>
      <c r="AN94" s="6">
        <v>0</v>
      </c>
      <c r="AO94" s="6">
        <v>0</v>
      </c>
      <c r="AP94" s="6">
        <v>0</v>
      </c>
      <c r="AQ94" s="6">
        <v>676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26">
        <f t="shared" si="12"/>
        <v>17998.753</v>
      </c>
    </row>
    <row r="95" spans="1:64" s="29" customFormat="1" ht="21">
      <c r="A95" s="28" t="s">
        <v>362</v>
      </c>
      <c r="B95" s="28" t="s">
        <v>359</v>
      </c>
      <c r="C95" s="28" t="s">
        <v>360</v>
      </c>
      <c r="D95" s="28" t="s">
        <v>358</v>
      </c>
      <c r="E95" s="28" t="s">
        <v>361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116.25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26">
        <f t="shared" si="12"/>
        <v>116.25</v>
      </c>
    </row>
    <row r="96" spans="1:64" s="29" customFormat="1" ht="21">
      <c r="A96" s="28" t="s">
        <v>367</v>
      </c>
      <c r="B96" s="28" t="s">
        <v>364</v>
      </c>
      <c r="C96" s="28" t="s">
        <v>365</v>
      </c>
      <c r="D96" s="28" t="s">
        <v>363</v>
      </c>
      <c r="E96" s="28" t="s">
        <v>366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4508.5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26">
        <f t="shared" si="12"/>
        <v>4508.5</v>
      </c>
    </row>
    <row r="97" spans="1:64" s="29" customFormat="1" ht="21">
      <c r="A97" s="28" t="s">
        <v>372</v>
      </c>
      <c r="B97" s="28" t="s">
        <v>369</v>
      </c>
      <c r="C97" s="28" t="s">
        <v>370</v>
      </c>
      <c r="D97" s="28" t="s">
        <v>368</v>
      </c>
      <c r="E97" s="28" t="s">
        <v>371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500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26">
        <f t="shared" si="12"/>
        <v>500</v>
      </c>
    </row>
    <row r="98" spans="1:64" s="29" customFormat="1" ht="21">
      <c r="A98" s="28" t="s">
        <v>377</v>
      </c>
      <c r="B98" s="28" t="s">
        <v>374</v>
      </c>
      <c r="C98" s="28" t="s">
        <v>375</v>
      </c>
      <c r="D98" s="28" t="s">
        <v>373</v>
      </c>
      <c r="E98" s="28" t="s">
        <v>376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166.5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26">
        <f t="shared" si="12"/>
        <v>166.5</v>
      </c>
    </row>
    <row r="99" spans="1:64" s="29" customFormat="1" ht="21">
      <c r="A99" s="28" t="s">
        <v>382</v>
      </c>
      <c r="B99" s="28" t="s">
        <v>379</v>
      </c>
      <c r="C99" s="28" t="s">
        <v>380</v>
      </c>
      <c r="D99" s="28" t="s">
        <v>378</v>
      </c>
      <c r="E99" s="28" t="s">
        <v>381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22.5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26">
        <f t="shared" si="12"/>
        <v>22.5</v>
      </c>
    </row>
    <row r="100" spans="1:64" s="29" customFormat="1" ht="21">
      <c r="A100" s="28" t="s">
        <v>387</v>
      </c>
      <c r="B100" s="28" t="s">
        <v>384</v>
      </c>
      <c r="C100" s="28" t="s">
        <v>385</v>
      </c>
      <c r="D100" s="28" t="s">
        <v>383</v>
      </c>
      <c r="E100" s="28" t="s">
        <v>386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38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26">
        <f t="shared" si="12"/>
        <v>38</v>
      </c>
    </row>
    <row r="101" spans="1:64" s="29" customFormat="1" ht="21">
      <c r="A101" s="28" t="s">
        <v>392</v>
      </c>
      <c r="B101" s="28" t="s">
        <v>389</v>
      </c>
      <c r="C101" s="28" t="s">
        <v>390</v>
      </c>
      <c r="D101" s="28" t="s">
        <v>388</v>
      </c>
      <c r="E101" s="28" t="s">
        <v>391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3000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26">
        <f t="shared" si="12"/>
        <v>3000</v>
      </c>
    </row>
    <row r="102" spans="1:64" s="29" customFormat="1" ht="21">
      <c r="A102" s="28" t="s">
        <v>396</v>
      </c>
      <c r="B102" s="28" t="s">
        <v>394</v>
      </c>
      <c r="C102" s="28" t="s">
        <v>360</v>
      </c>
      <c r="D102" s="28" t="s">
        <v>393</v>
      </c>
      <c r="E102" s="28" t="s">
        <v>395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67.5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26">
        <f t="shared" si="12"/>
        <v>67.5</v>
      </c>
    </row>
    <row r="103" spans="1:64" s="29" customFormat="1" ht="31.5">
      <c r="A103" s="28" t="s">
        <v>401</v>
      </c>
      <c r="B103" s="28" t="s">
        <v>398</v>
      </c>
      <c r="C103" s="28" t="s">
        <v>399</v>
      </c>
      <c r="D103" s="28" t="s">
        <v>397</v>
      </c>
      <c r="E103" s="28" t="s">
        <v>400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483.262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1883.431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26">
        <f t="shared" si="12"/>
        <v>2366.693</v>
      </c>
    </row>
    <row r="104" spans="1:64" s="29" customFormat="1" ht="21">
      <c r="A104" s="28" t="s">
        <v>405</v>
      </c>
      <c r="B104" s="28" t="s">
        <v>403</v>
      </c>
      <c r="C104" s="28" t="s">
        <v>375</v>
      </c>
      <c r="D104" s="28" t="s">
        <v>402</v>
      </c>
      <c r="E104" s="28" t="s">
        <v>404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752.5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5293.604</v>
      </c>
      <c r="AM104" s="6">
        <v>0</v>
      </c>
      <c r="AN104" s="6">
        <v>0</v>
      </c>
      <c r="AO104" s="6">
        <v>37111.992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18747.23826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26">
        <f t="shared" si="12"/>
        <v>61905.334259999996</v>
      </c>
    </row>
    <row r="105" spans="1:64" s="29" customFormat="1" ht="21">
      <c r="A105" s="28" t="s">
        <v>409</v>
      </c>
      <c r="B105" s="28" t="s">
        <v>407</v>
      </c>
      <c r="C105" s="28" t="s">
        <v>390</v>
      </c>
      <c r="D105" s="28" t="s">
        <v>406</v>
      </c>
      <c r="E105" s="28" t="s">
        <v>408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9563.746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5421.94</v>
      </c>
      <c r="AM105" s="6">
        <v>0</v>
      </c>
      <c r="AN105" s="6">
        <v>0</v>
      </c>
      <c r="AO105" s="6">
        <v>16948.30989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9330.0209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26">
        <f t="shared" si="12"/>
        <v>41264.016789999994</v>
      </c>
    </row>
    <row r="106" spans="1:64" s="29" customFormat="1" ht="21">
      <c r="A106" s="28" t="s">
        <v>413</v>
      </c>
      <c r="B106" s="28" t="s">
        <v>411</v>
      </c>
      <c r="C106" s="28" t="s">
        <v>332</v>
      </c>
      <c r="D106" s="28" t="s">
        <v>410</v>
      </c>
      <c r="E106" s="28" t="s">
        <v>412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1166.535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26">
        <f t="shared" si="12"/>
        <v>1166.535</v>
      </c>
    </row>
    <row r="107" spans="1:64" s="29" customFormat="1" ht="21">
      <c r="A107" s="28" t="s">
        <v>417</v>
      </c>
      <c r="B107" s="28" t="s">
        <v>415</v>
      </c>
      <c r="C107" s="28" t="s">
        <v>385</v>
      </c>
      <c r="D107" s="28" t="s">
        <v>414</v>
      </c>
      <c r="E107" s="28" t="s">
        <v>416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2315.295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5187.655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5825.61224</v>
      </c>
      <c r="AP107" s="6">
        <v>0</v>
      </c>
      <c r="AQ107" s="6">
        <v>0</v>
      </c>
      <c r="AR107" s="6">
        <v>0</v>
      </c>
      <c r="AS107" s="6">
        <v>2129.9</v>
      </c>
      <c r="AT107" s="6">
        <v>0</v>
      </c>
      <c r="AU107" s="6">
        <v>0</v>
      </c>
      <c r="AV107" s="6">
        <v>1770.08807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26">
        <f t="shared" si="12"/>
        <v>17228.55031</v>
      </c>
    </row>
    <row r="108" spans="1:64" s="29" customFormat="1" ht="21">
      <c r="A108" s="28" t="s">
        <v>421</v>
      </c>
      <c r="B108" s="28" t="s">
        <v>419</v>
      </c>
      <c r="C108" s="28" t="s">
        <v>420</v>
      </c>
      <c r="D108" s="28" t="s">
        <v>418</v>
      </c>
      <c r="E108" s="28"/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2408.8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26">
        <f t="shared" si="12"/>
        <v>2408.8</v>
      </c>
    </row>
    <row r="109" spans="1:64" s="29" customFormat="1" ht="21">
      <c r="A109" s="28" t="s">
        <v>425</v>
      </c>
      <c r="B109" s="28" t="s">
        <v>423</v>
      </c>
      <c r="C109" s="28" t="s">
        <v>420</v>
      </c>
      <c r="D109" s="28" t="s">
        <v>422</v>
      </c>
      <c r="E109" s="28" t="s">
        <v>424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2422.4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  <c r="BG109" s="6">
        <v>0</v>
      </c>
      <c r="BH109" s="6">
        <v>0</v>
      </c>
      <c r="BI109" s="6">
        <v>0</v>
      </c>
      <c r="BJ109" s="6">
        <v>0</v>
      </c>
      <c r="BK109" s="6">
        <v>0</v>
      </c>
      <c r="BL109" s="26">
        <f t="shared" si="12"/>
        <v>2422.4</v>
      </c>
    </row>
    <row r="110" spans="1:64" s="29" customFormat="1" ht="31.5">
      <c r="A110" s="28" t="s">
        <v>428</v>
      </c>
      <c r="B110" s="28" t="s">
        <v>427</v>
      </c>
      <c r="C110" s="28" t="s">
        <v>360</v>
      </c>
      <c r="D110" s="28" t="s">
        <v>426</v>
      </c>
      <c r="E110" s="28"/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967.2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26">
        <f t="shared" si="12"/>
        <v>967.2</v>
      </c>
    </row>
    <row r="111" spans="1:64" s="29" customFormat="1" ht="21">
      <c r="A111" s="28" t="s">
        <v>432</v>
      </c>
      <c r="B111" s="28" t="s">
        <v>430</v>
      </c>
      <c r="C111" s="28" t="s">
        <v>390</v>
      </c>
      <c r="D111" s="28" t="s">
        <v>429</v>
      </c>
      <c r="E111" s="28" t="s">
        <v>431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2571.206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2000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586.807</v>
      </c>
      <c r="BK111" s="6">
        <v>0</v>
      </c>
      <c r="BL111" s="26">
        <f t="shared" si="12"/>
        <v>5158.013</v>
      </c>
    </row>
    <row r="112" spans="1:64" s="29" customFormat="1" ht="42">
      <c r="A112" s="28" t="s">
        <v>437</v>
      </c>
      <c r="B112" s="28" t="s">
        <v>434</v>
      </c>
      <c r="C112" s="28" t="s">
        <v>435</v>
      </c>
      <c r="D112" s="28" t="s">
        <v>433</v>
      </c>
      <c r="E112" s="28" t="s">
        <v>436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58.828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26">
        <f t="shared" si="12"/>
        <v>58.828</v>
      </c>
    </row>
    <row r="113" spans="1:64" s="29" customFormat="1" ht="42">
      <c r="A113" s="28" t="s">
        <v>440</v>
      </c>
      <c r="B113" s="28" t="s">
        <v>438</v>
      </c>
      <c r="C113" s="28" t="s">
        <v>439</v>
      </c>
      <c r="D113" s="28"/>
      <c r="E113" s="28"/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6844.60011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26">
        <f t="shared" si="12"/>
        <v>6844.60011</v>
      </c>
    </row>
    <row r="114" spans="1:64" s="29" customFormat="1" ht="21">
      <c r="A114" s="28" t="s">
        <v>444</v>
      </c>
      <c r="B114" s="28" t="s">
        <v>442</v>
      </c>
      <c r="C114" s="28"/>
      <c r="D114" s="28" t="s">
        <v>441</v>
      </c>
      <c r="E114" s="28" t="s">
        <v>443</v>
      </c>
      <c r="F114" s="6">
        <v>0</v>
      </c>
      <c r="G114" s="6">
        <v>91.954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26">
        <f t="shared" si="12"/>
        <v>91.954</v>
      </c>
    </row>
    <row r="115" spans="1:64" s="14" customFormat="1" ht="0.75" customHeight="1">
      <c r="A115" s="21"/>
      <c r="B115" s="21"/>
      <c r="C115" s="21"/>
      <c r="D115" s="21"/>
      <c r="E115" s="21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>
        <v>0</v>
      </c>
      <c r="X115" s="30"/>
      <c r="Y115" s="30"/>
      <c r="Z115" s="30"/>
      <c r="AA115" s="30"/>
      <c r="AB115" s="30"/>
      <c r="AC115" s="30"/>
      <c r="AD115" s="30"/>
      <c r="AE115" s="30"/>
      <c r="AF115" s="30"/>
      <c r="AG115" s="30">
        <v>0</v>
      </c>
      <c r="AH115" s="30"/>
      <c r="AI115" s="30">
        <v>0</v>
      </c>
      <c r="AJ115" s="30"/>
      <c r="AK115" s="30"/>
      <c r="AL115" s="30"/>
      <c r="AM115" s="30">
        <v>0</v>
      </c>
      <c r="AN115" s="30"/>
      <c r="AO115" s="30">
        <v>0</v>
      </c>
      <c r="AP115" s="30">
        <v>0</v>
      </c>
      <c r="AQ115" s="30">
        <v>0</v>
      </c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1" t="e">
        <f>SUM(F115:AB115)+#REF!+#REF!+AC115+AF115</f>
        <v>#REF!</v>
      </c>
    </row>
    <row r="116" spans="1:106" s="14" customFormat="1" ht="11.25">
      <c r="A116" s="23" t="s">
        <v>556</v>
      </c>
      <c r="B116" s="24"/>
      <c r="C116" s="24"/>
      <c r="D116" s="24"/>
      <c r="E116" s="24"/>
      <c r="F116" s="25">
        <f aca="true" t="shared" si="13" ref="F116:V116">SUM(F117:F142)</f>
        <v>379.348</v>
      </c>
      <c r="G116" s="25">
        <f t="shared" si="13"/>
        <v>183.908</v>
      </c>
      <c r="H116" s="25">
        <f t="shared" si="13"/>
        <v>86822.91</v>
      </c>
      <c r="I116" s="25">
        <f t="shared" si="13"/>
        <v>0</v>
      </c>
      <c r="J116" s="25">
        <f t="shared" si="13"/>
        <v>418.783</v>
      </c>
      <c r="K116" s="25">
        <f t="shared" si="13"/>
        <v>762.44471</v>
      </c>
      <c r="L116" s="25">
        <f t="shared" si="13"/>
        <v>0</v>
      </c>
      <c r="M116" s="25">
        <f t="shared" si="13"/>
        <v>0</v>
      </c>
      <c r="N116" s="25">
        <f t="shared" si="13"/>
        <v>0</v>
      </c>
      <c r="O116" s="25">
        <f t="shared" si="13"/>
        <v>2368.25</v>
      </c>
      <c r="P116" s="25">
        <f t="shared" si="13"/>
        <v>0</v>
      </c>
      <c r="Q116" s="25">
        <f t="shared" si="13"/>
        <v>0</v>
      </c>
      <c r="R116" s="25">
        <f t="shared" si="13"/>
        <v>0</v>
      </c>
      <c r="S116" s="25">
        <f t="shared" si="13"/>
        <v>0</v>
      </c>
      <c r="T116" s="25">
        <f t="shared" si="13"/>
        <v>2713.6</v>
      </c>
      <c r="U116" s="25">
        <f t="shared" si="13"/>
        <v>0</v>
      </c>
      <c r="V116" s="25">
        <f t="shared" si="13"/>
        <v>0</v>
      </c>
      <c r="W116" s="25">
        <v>94888.99033</v>
      </c>
      <c r="X116" s="25">
        <f aca="true" t="shared" si="14" ref="X116:AF116">SUM(X117:X142)</f>
        <v>148704.792</v>
      </c>
      <c r="Y116" s="25">
        <f t="shared" si="14"/>
        <v>31206.219999999998</v>
      </c>
      <c r="Z116" s="25">
        <f t="shared" si="14"/>
        <v>0</v>
      </c>
      <c r="AA116" s="25">
        <f t="shared" si="14"/>
        <v>0</v>
      </c>
      <c r="AB116" s="25">
        <f t="shared" si="14"/>
        <v>6922.2</v>
      </c>
      <c r="AC116" s="25">
        <f t="shared" si="14"/>
        <v>295.29999999999995</v>
      </c>
      <c r="AD116" s="25">
        <f t="shared" si="14"/>
        <v>0</v>
      </c>
      <c r="AE116" s="25">
        <f t="shared" si="14"/>
        <v>26781.530700000003</v>
      </c>
      <c r="AF116" s="25">
        <f t="shared" si="14"/>
        <v>0</v>
      </c>
      <c r="AG116" s="25">
        <v>36162.467000000004</v>
      </c>
      <c r="AH116" s="25">
        <f>SUM(AH117:AH142)</f>
        <v>6518.27</v>
      </c>
      <c r="AI116" s="25">
        <v>29724.963</v>
      </c>
      <c r="AJ116" s="25">
        <f>SUM(AJ117:AJ142)</f>
        <v>738.76</v>
      </c>
      <c r="AK116" s="25">
        <f>SUM(AK117:AK142)</f>
        <v>2808.954</v>
      </c>
      <c r="AL116" s="25">
        <f>SUM(AL117:AL142)</f>
        <v>70796.58</v>
      </c>
      <c r="AM116" s="25">
        <v>14429.717</v>
      </c>
      <c r="AN116" s="25">
        <f>SUM(AN117:AN142)</f>
        <v>0</v>
      </c>
      <c r="AO116" s="25">
        <v>32707.10637</v>
      </c>
      <c r="AP116" s="25">
        <v>2184</v>
      </c>
      <c r="AQ116" s="25">
        <v>9700</v>
      </c>
      <c r="AR116" s="25">
        <f aca="true" t="shared" si="15" ref="AR116:BK116">SUM(AR117:AR142)</f>
        <v>0</v>
      </c>
      <c r="AS116" s="25">
        <f t="shared" si="15"/>
        <v>1817.786</v>
      </c>
      <c r="AT116" s="25">
        <f t="shared" si="15"/>
        <v>0</v>
      </c>
      <c r="AU116" s="25">
        <f t="shared" si="15"/>
        <v>4588.728</v>
      </c>
      <c r="AV116" s="25">
        <f t="shared" si="15"/>
        <v>38887.63807</v>
      </c>
      <c r="AW116" s="25">
        <f t="shared" si="15"/>
        <v>0</v>
      </c>
      <c r="AX116" s="25">
        <f t="shared" si="15"/>
        <v>0</v>
      </c>
      <c r="AY116" s="25">
        <f t="shared" si="15"/>
        <v>2700</v>
      </c>
      <c r="AZ116" s="25">
        <f t="shared" si="15"/>
        <v>0</v>
      </c>
      <c r="BA116" s="25">
        <f t="shared" si="15"/>
        <v>0</v>
      </c>
      <c r="BB116" s="25">
        <f t="shared" si="15"/>
        <v>0</v>
      </c>
      <c r="BC116" s="25">
        <f t="shared" si="15"/>
        <v>5165.01722</v>
      </c>
      <c r="BD116" s="25">
        <f t="shared" si="15"/>
        <v>24406.31084</v>
      </c>
      <c r="BE116" s="25">
        <f t="shared" si="15"/>
        <v>705</v>
      </c>
      <c r="BF116" s="25">
        <f t="shared" si="15"/>
        <v>0</v>
      </c>
      <c r="BG116" s="25">
        <f t="shared" si="15"/>
        <v>0</v>
      </c>
      <c r="BH116" s="25">
        <f t="shared" si="15"/>
        <v>120.08</v>
      </c>
      <c r="BI116" s="25">
        <f t="shared" si="15"/>
        <v>0</v>
      </c>
      <c r="BJ116" s="25">
        <f t="shared" si="15"/>
        <v>0</v>
      </c>
      <c r="BK116" s="25">
        <f t="shared" si="15"/>
        <v>0</v>
      </c>
      <c r="BL116" s="26">
        <f aca="true" t="shared" si="16" ref="BL116:BL141">SUM(F116:BK116)</f>
        <v>686609.6542400001</v>
      </c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</row>
    <row r="117" spans="1:64" s="14" customFormat="1" ht="0.75" customHeight="1">
      <c r="A117" s="24"/>
      <c r="B117" s="24"/>
      <c r="C117" s="24"/>
      <c r="D117" s="24"/>
      <c r="E117" s="24"/>
      <c r="F117" s="25"/>
      <c r="G117" s="32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>
        <v>0</v>
      </c>
      <c r="X117" s="25"/>
      <c r="Y117" s="25"/>
      <c r="Z117" s="25"/>
      <c r="AA117" s="25"/>
      <c r="AB117" s="25"/>
      <c r="AC117" s="25"/>
      <c r="AD117" s="25"/>
      <c r="AE117" s="25"/>
      <c r="AF117" s="25"/>
      <c r="AG117" s="25">
        <v>0</v>
      </c>
      <c r="AH117" s="25"/>
      <c r="AI117" s="25">
        <v>0</v>
      </c>
      <c r="AJ117" s="25"/>
      <c r="AK117" s="25"/>
      <c r="AL117" s="25"/>
      <c r="AM117" s="25">
        <v>0</v>
      </c>
      <c r="AN117" s="25"/>
      <c r="AO117" s="25">
        <v>0</v>
      </c>
      <c r="AP117" s="25">
        <v>0</v>
      </c>
      <c r="AQ117" s="25">
        <v>0</v>
      </c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6">
        <f t="shared" si="16"/>
        <v>0</v>
      </c>
    </row>
    <row r="118" spans="1:64" s="29" customFormat="1" ht="21">
      <c r="A118" s="28" t="s">
        <v>450</v>
      </c>
      <c r="B118" s="28" t="s">
        <v>447</v>
      </c>
      <c r="C118" s="28" t="s">
        <v>448</v>
      </c>
      <c r="D118" s="28" t="s">
        <v>446</v>
      </c>
      <c r="E118" s="28" t="s">
        <v>449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121.09866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26">
        <f t="shared" si="16"/>
        <v>121.09866</v>
      </c>
    </row>
    <row r="119" spans="1:64" s="29" customFormat="1" ht="21">
      <c r="A119" s="28" t="s">
        <v>454</v>
      </c>
      <c r="B119" s="28" t="s">
        <v>452</v>
      </c>
      <c r="C119" s="28"/>
      <c r="D119" s="28" t="s">
        <v>451</v>
      </c>
      <c r="E119" s="28" t="s">
        <v>453</v>
      </c>
      <c r="F119" s="6">
        <v>0</v>
      </c>
      <c r="G119" s="6">
        <v>91.954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26">
        <f t="shared" si="16"/>
        <v>91.954</v>
      </c>
    </row>
    <row r="120" spans="1:64" s="29" customFormat="1" ht="31.5">
      <c r="A120" s="28" t="s">
        <v>459</v>
      </c>
      <c r="B120" s="28" t="s">
        <v>456</v>
      </c>
      <c r="C120" s="28" t="s">
        <v>457</v>
      </c>
      <c r="D120" s="28" t="s">
        <v>455</v>
      </c>
      <c r="E120" s="28" t="s">
        <v>458</v>
      </c>
      <c r="F120" s="6">
        <v>0</v>
      </c>
      <c r="G120" s="6">
        <v>0</v>
      </c>
      <c r="H120" s="6">
        <v>67319.391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886.749</v>
      </c>
      <c r="Z120" s="6">
        <v>0</v>
      </c>
      <c r="AA120" s="6">
        <v>0</v>
      </c>
      <c r="AB120" s="6">
        <v>0</v>
      </c>
      <c r="AC120" s="6">
        <v>65.1</v>
      </c>
      <c r="AD120" s="6">
        <v>0</v>
      </c>
      <c r="AE120" s="6">
        <v>14477.904</v>
      </c>
      <c r="AF120" s="6">
        <v>0</v>
      </c>
      <c r="AG120" s="6">
        <v>8137.5</v>
      </c>
      <c r="AH120" s="6">
        <v>1085.133</v>
      </c>
      <c r="AI120" s="6">
        <v>0</v>
      </c>
      <c r="AJ120" s="6">
        <v>58.65</v>
      </c>
      <c r="AK120" s="6">
        <v>1626.853</v>
      </c>
      <c r="AL120" s="6">
        <v>16264.502</v>
      </c>
      <c r="AM120" s="6">
        <v>4213.049</v>
      </c>
      <c r="AN120" s="6">
        <v>0</v>
      </c>
      <c r="AO120" s="6">
        <v>8744.24673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4588.728</v>
      </c>
      <c r="AV120" s="6">
        <v>9835.36399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11195.7402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26">
        <f t="shared" si="16"/>
        <v>148498.90992</v>
      </c>
    </row>
    <row r="121" spans="1:64" s="29" customFormat="1" ht="21">
      <c r="A121" s="28" t="s">
        <v>464</v>
      </c>
      <c r="B121" s="28" t="s">
        <v>461</v>
      </c>
      <c r="C121" s="28" t="s">
        <v>462</v>
      </c>
      <c r="D121" s="28" t="s">
        <v>460</v>
      </c>
      <c r="E121" s="28" t="s">
        <v>463</v>
      </c>
      <c r="F121" s="6">
        <v>279.992</v>
      </c>
      <c r="G121" s="6">
        <v>0</v>
      </c>
      <c r="H121" s="6">
        <v>19503.519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94888.99033</v>
      </c>
      <c r="X121" s="6">
        <v>148704.792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7606.252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22517.024</v>
      </c>
      <c r="AM121" s="6">
        <v>8181.98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26">
        <f t="shared" si="16"/>
        <v>301682.54932999995</v>
      </c>
    </row>
    <row r="122" spans="1:64" s="29" customFormat="1" ht="21">
      <c r="A122" s="28" t="s">
        <v>469</v>
      </c>
      <c r="B122" s="28" t="s">
        <v>466</v>
      </c>
      <c r="C122" s="28" t="s">
        <v>467</v>
      </c>
      <c r="D122" s="28" t="s">
        <v>465</v>
      </c>
      <c r="E122" s="28" t="s">
        <v>468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166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26">
        <f t="shared" si="16"/>
        <v>166</v>
      </c>
    </row>
    <row r="123" spans="1:64" s="29" customFormat="1" ht="21">
      <c r="A123" s="28" t="s">
        <v>474</v>
      </c>
      <c r="B123" s="28" t="s">
        <v>471</v>
      </c>
      <c r="C123" s="28" t="s">
        <v>472</v>
      </c>
      <c r="D123" s="28" t="s">
        <v>470</v>
      </c>
      <c r="E123" s="28" t="s">
        <v>473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47.25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26">
        <f t="shared" si="16"/>
        <v>47.25</v>
      </c>
    </row>
    <row r="124" spans="1:64" s="29" customFormat="1" ht="21">
      <c r="A124" s="28" t="s">
        <v>478</v>
      </c>
      <c r="B124" s="28" t="s">
        <v>476</v>
      </c>
      <c r="C124" s="28" t="s">
        <v>457</v>
      </c>
      <c r="D124" s="28" t="s">
        <v>475</v>
      </c>
      <c r="E124" s="28" t="s">
        <v>477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22.5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26">
        <f t="shared" si="16"/>
        <v>22.5</v>
      </c>
    </row>
    <row r="125" spans="1:64" s="29" customFormat="1" ht="21">
      <c r="A125" s="28" t="s">
        <v>483</v>
      </c>
      <c r="B125" s="28" t="s">
        <v>480</v>
      </c>
      <c r="C125" s="28" t="s">
        <v>481</v>
      </c>
      <c r="D125" s="28" t="s">
        <v>479</v>
      </c>
      <c r="E125" s="28" t="s">
        <v>482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20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27.586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26">
        <f t="shared" si="16"/>
        <v>47.586</v>
      </c>
    </row>
    <row r="126" spans="1:64" s="29" customFormat="1" ht="21">
      <c r="A126" s="28" t="s">
        <v>488</v>
      </c>
      <c r="B126" s="28" t="s">
        <v>485</v>
      </c>
      <c r="C126" s="28" t="s">
        <v>486</v>
      </c>
      <c r="D126" s="28" t="s">
        <v>484</v>
      </c>
      <c r="E126" s="28" t="s">
        <v>487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2700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26">
        <f t="shared" si="16"/>
        <v>2700</v>
      </c>
    </row>
    <row r="127" spans="1:64" s="29" customFormat="1" ht="21">
      <c r="A127" s="28" t="s">
        <v>493</v>
      </c>
      <c r="B127" s="28" t="s">
        <v>490</v>
      </c>
      <c r="C127" s="28" t="s">
        <v>491</v>
      </c>
      <c r="D127" s="28" t="s">
        <v>489</v>
      </c>
      <c r="E127" s="28" t="s">
        <v>492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600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251.65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26">
        <f t="shared" si="16"/>
        <v>851.65</v>
      </c>
    </row>
    <row r="128" spans="1:64" s="29" customFormat="1" ht="21">
      <c r="A128" s="28" t="s">
        <v>497</v>
      </c>
      <c r="B128" s="28" t="s">
        <v>495</v>
      </c>
      <c r="C128" s="28" t="s">
        <v>496</v>
      </c>
      <c r="D128" s="28" t="s">
        <v>494</v>
      </c>
      <c r="E128" s="28"/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97.5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26">
        <f t="shared" si="16"/>
        <v>97.5</v>
      </c>
    </row>
    <row r="129" spans="1:64" s="29" customFormat="1" ht="21">
      <c r="A129" s="28" t="s">
        <v>502</v>
      </c>
      <c r="B129" s="28" t="s">
        <v>499</v>
      </c>
      <c r="C129" s="28" t="s">
        <v>500</v>
      </c>
      <c r="D129" s="28" t="s">
        <v>498</v>
      </c>
      <c r="E129" s="28" t="s">
        <v>501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1095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26">
        <f t="shared" si="16"/>
        <v>1095</v>
      </c>
    </row>
    <row r="130" spans="1:64" s="29" customFormat="1" ht="21">
      <c r="A130" s="28" t="s">
        <v>506</v>
      </c>
      <c r="B130" s="28" t="s">
        <v>504</v>
      </c>
      <c r="C130" s="28" t="s">
        <v>448</v>
      </c>
      <c r="D130" s="28" t="s">
        <v>503</v>
      </c>
      <c r="E130" s="28" t="s">
        <v>505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70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26">
        <f t="shared" si="16"/>
        <v>70</v>
      </c>
    </row>
    <row r="131" spans="1:64" s="29" customFormat="1" ht="10.5">
      <c r="A131" s="28" t="s">
        <v>509</v>
      </c>
      <c r="B131" s="28" t="s">
        <v>508</v>
      </c>
      <c r="C131" s="28"/>
      <c r="D131" s="28" t="s">
        <v>507</v>
      </c>
      <c r="E131" s="28"/>
      <c r="F131" s="6">
        <v>0</v>
      </c>
      <c r="G131" s="6">
        <v>91.954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26">
        <f t="shared" si="16"/>
        <v>91.954</v>
      </c>
    </row>
    <row r="132" spans="1:64" s="29" customFormat="1" ht="21">
      <c r="A132" s="28" t="s">
        <v>514</v>
      </c>
      <c r="B132" s="28" t="s">
        <v>511</v>
      </c>
      <c r="C132" s="28" t="s">
        <v>512</v>
      </c>
      <c r="D132" s="28" t="s">
        <v>510</v>
      </c>
      <c r="E132" s="28" t="s">
        <v>513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65.1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5181.12</v>
      </c>
      <c r="AM132" s="6">
        <v>774.315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26">
        <f t="shared" si="16"/>
        <v>6020.535</v>
      </c>
    </row>
    <row r="133" spans="1:64" s="29" customFormat="1" ht="21">
      <c r="A133" s="28" t="s">
        <v>518</v>
      </c>
      <c r="B133" s="28" t="s">
        <v>516</v>
      </c>
      <c r="C133" s="28" t="s">
        <v>491</v>
      </c>
      <c r="D133" s="28" t="s">
        <v>515</v>
      </c>
      <c r="E133" s="28" t="s">
        <v>517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120.08</v>
      </c>
      <c r="BI133" s="6">
        <v>0</v>
      </c>
      <c r="BJ133" s="6">
        <v>0</v>
      </c>
      <c r="BK133" s="6">
        <v>0</v>
      </c>
      <c r="BL133" s="26">
        <f t="shared" si="16"/>
        <v>120.08</v>
      </c>
    </row>
    <row r="134" spans="1:64" s="29" customFormat="1" ht="21">
      <c r="A134" s="28" t="s">
        <v>523</v>
      </c>
      <c r="B134" s="28" t="s">
        <v>520</v>
      </c>
      <c r="C134" s="28" t="s">
        <v>521</v>
      </c>
      <c r="D134" s="28" t="s">
        <v>519</v>
      </c>
      <c r="E134" s="28" t="s">
        <v>522</v>
      </c>
      <c r="F134" s="6">
        <v>0</v>
      </c>
      <c r="G134" s="6">
        <v>0</v>
      </c>
      <c r="H134" s="6">
        <v>0</v>
      </c>
      <c r="I134" s="6">
        <v>0</v>
      </c>
      <c r="J134" s="6">
        <v>290.653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3733.786</v>
      </c>
      <c r="Z134" s="6">
        <v>0</v>
      </c>
      <c r="AA134" s="6">
        <v>0</v>
      </c>
      <c r="AB134" s="6">
        <v>0</v>
      </c>
      <c r="AC134" s="6">
        <v>165.1</v>
      </c>
      <c r="AD134" s="6">
        <v>0</v>
      </c>
      <c r="AE134" s="6">
        <v>4697.3747</v>
      </c>
      <c r="AF134" s="6">
        <v>0</v>
      </c>
      <c r="AG134" s="6">
        <v>0</v>
      </c>
      <c r="AH134" s="6">
        <v>374.752</v>
      </c>
      <c r="AI134" s="6">
        <v>26957.051</v>
      </c>
      <c r="AJ134" s="6">
        <v>680.11</v>
      </c>
      <c r="AK134" s="6">
        <v>0</v>
      </c>
      <c r="AL134" s="6">
        <v>15479.935</v>
      </c>
      <c r="AM134" s="6">
        <v>0</v>
      </c>
      <c r="AN134" s="6">
        <v>0</v>
      </c>
      <c r="AO134" s="6">
        <v>11571.7427</v>
      </c>
      <c r="AP134" s="6">
        <v>0</v>
      </c>
      <c r="AQ134" s="6">
        <v>9700</v>
      </c>
      <c r="AR134" s="6">
        <v>0</v>
      </c>
      <c r="AS134" s="6">
        <v>0</v>
      </c>
      <c r="AT134" s="6">
        <v>0</v>
      </c>
      <c r="AU134" s="6">
        <v>0</v>
      </c>
      <c r="AV134" s="6">
        <v>15853.90128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5165.01722</v>
      </c>
      <c r="BD134" s="6">
        <v>13210.57064</v>
      </c>
      <c r="BE134" s="6">
        <v>0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  <c r="BL134" s="26">
        <f t="shared" si="16"/>
        <v>107879.99354000001</v>
      </c>
    </row>
    <row r="135" spans="1:64" s="29" customFormat="1" ht="21">
      <c r="A135" s="28" t="s">
        <v>528</v>
      </c>
      <c r="B135" s="28" t="s">
        <v>525</v>
      </c>
      <c r="C135" s="28" t="s">
        <v>526</v>
      </c>
      <c r="D135" s="28" t="s">
        <v>524</v>
      </c>
      <c r="E135" s="28" t="s">
        <v>527</v>
      </c>
      <c r="F135" s="6">
        <v>99.356</v>
      </c>
      <c r="G135" s="6">
        <v>0</v>
      </c>
      <c r="H135" s="6">
        <v>0</v>
      </c>
      <c r="I135" s="6">
        <v>0</v>
      </c>
      <c r="J135" s="6">
        <v>128.13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22382.063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54.385</v>
      </c>
      <c r="AI135" s="6">
        <v>2767.912</v>
      </c>
      <c r="AJ135" s="6">
        <v>0</v>
      </c>
      <c r="AK135" s="6">
        <v>1182.101</v>
      </c>
      <c r="AL135" s="6">
        <v>9918.18</v>
      </c>
      <c r="AM135" s="6">
        <v>1260.373</v>
      </c>
      <c r="AN135" s="6">
        <v>0</v>
      </c>
      <c r="AO135" s="6">
        <v>12391.11694</v>
      </c>
      <c r="AP135" s="6">
        <v>2184</v>
      </c>
      <c r="AQ135" s="6">
        <v>0</v>
      </c>
      <c r="AR135" s="6">
        <v>0</v>
      </c>
      <c r="AS135" s="6">
        <v>0</v>
      </c>
      <c r="AT135" s="6">
        <v>0</v>
      </c>
      <c r="AU135" s="6">
        <v>0</v>
      </c>
      <c r="AV135" s="6">
        <v>6492.17257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0</v>
      </c>
      <c r="BJ135" s="6">
        <v>0</v>
      </c>
      <c r="BK135" s="6">
        <v>0</v>
      </c>
      <c r="BL135" s="26">
        <f t="shared" si="16"/>
        <v>58859.789509999995</v>
      </c>
    </row>
    <row r="136" spans="1:64" s="29" customFormat="1" ht="31.5">
      <c r="A136" s="28" t="s">
        <v>533</v>
      </c>
      <c r="B136" s="28" t="s">
        <v>530</v>
      </c>
      <c r="C136" s="28" t="s">
        <v>531</v>
      </c>
      <c r="D136" s="28" t="s">
        <v>529</v>
      </c>
      <c r="E136" s="28" t="s">
        <v>532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3683.992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28024.967</v>
      </c>
      <c r="AH136" s="6">
        <v>5004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1817.786</v>
      </c>
      <c r="AT136" s="6">
        <v>0</v>
      </c>
      <c r="AU136" s="6">
        <v>0</v>
      </c>
      <c r="AV136" s="6">
        <v>5556.79239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26">
        <f t="shared" si="16"/>
        <v>44087.537390000005</v>
      </c>
    </row>
    <row r="137" spans="1:64" s="29" customFormat="1" ht="31.5">
      <c r="A137" s="28" t="s">
        <v>538</v>
      </c>
      <c r="B137" s="28" t="s">
        <v>535</v>
      </c>
      <c r="C137" s="28" t="s">
        <v>536</v>
      </c>
      <c r="D137" s="28" t="s">
        <v>534</v>
      </c>
      <c r="E137" s="28" t="s">
        <v>537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519.63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979.333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1149.40784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705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26">
        <f t="shared" si="16"/>
        <v>3353.37084</v>
      </c>
    </row>
    <row r="138" spans="1:64" s="29" customFormat="1" ht="21">
      <c r="A138" s="28" t="s">
        <v>542</v>
      </c>
      <c r="B138" s="28" t="s">
        <v>540</v>
      </c>
      <c r="C138" s="28" t="s">
        <v>541</v>
      </c>
      <c r="D138" s="28" t="s">
        <v>539</v>
      </c>
      <c r="E138" s="28"/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2713.6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0</v>
      </c>
      <c r="BE138" s="6">
        <v>0</v>
      </c>
      <c r="BF138" s="6">
        <v>0</v>
      </c>
      <c r="BG138" s="6">
        <v>0</v>
      </c>
      <c r="BH138" s="6">
        <v>0</v>
      </c>
      <c r="BI138" s="6">
        <v>0</v>
      </c>
      <c r="BJ138" s="6">
        <v>0</v>
      </c>
      <c r="BK138" s="6">
        <v>0</v>
      </c>
      <c r="BL138" s="26">
        <f t="shared" si="16"/>
        <v>2713.6</v>
      </c>
    </row>
    <row r="139" spans="1:64" s="29" customFormat="1" ht="31.5">
      <c r="A139" s="28" t="s">
        <v>546</v>
      </c>
      <c r="B139" s="28" t="s">
        <v>544</v>
      </c>
      <c r="C139" s="28" t="s">
        <v>462</v>
      </c>
      <c r="D139" s="28" t="s">
        <v>543</v>
      </c>
      <c r="E139" s="28" t="s">
        <v>545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641.34605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26">
        <f t="shared" si="16"/>
        <v>641.34605</v>
      </c>
    </row>
    <row r="140" spans="1:64" s="29" customFormat="1" ht="31.5">
      <c r="A140" s="28" t="s">
        <v>550</v>
      </c>
      <c r="B140" s="28" t="s">
        <v>547</v>
      </c>
      <c r="C140" s="28" t="s">
        <v>548</v>
      </c>
      <c r="D140" s="28"/>
      <c r="E140" s="28" t="s">
        <v>549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6922.2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26">
        <f t="shared" si="16"/>
        <v>6922.2</v>
      </c>
    </row>
    <row r="141" spans="1:64" s="29" customFormat="1" ht="21">
      <c r="A141" s="28" t="s">
        <v>555</v>
      </c>
      <c r="B141" s="28" t="s">
        <v>552</v>
      </c>
      <c r="C141" s="28" t="s">
        <v>553</v>
      </c>
      <c r="D141" s="28" t="s">
        <v>551</v>
      </c>
      <c r="E141" s="28" t="s">
        <v>554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250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177.25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26">
        <f t="shared" si="16"/>
        <v>427.25</v>
      </c>
    </row>
    <row r="142" spans="1:64" s="14" customFormat="1" ht="0.75" customHeight="1">
      <c r="A142" s="21"/>
      <c r="B142" s="21"/>
      <c r="C142" s="21"/>
      <c r="D142" s="21"/>
      <c r="E142" s="21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>
        <v>0</v>
      </c>
      <c r="X142" s="30"/>
      <c r="Y142" s="30"/>
      <c r="Z142" s="30"/>
      <c r="AA142" s="30"/>
      <c r="AB142" s="30"/>
      <c r="AC142" s="30"/>
      <c r="AD142" s="30"/>
      <c r="AE142" s="30"/>
      <c r="AF142" s="30"/>
      <c r="AG142" s="30">
        <v>0</v>
      </c>
      <c r="AH142" s="30"/>
      <c r="AI142" s="30">
        <v>0</v>
      </c>
      <c r="AJ142" s="30"/>
      <c r="AK142" s="30"/>
      <c r="AL142" s="30"/>
      <c r="AM142" s="30">
        <v>0</v>
      </c>
      <c r="AN142" s="30"/>
      <c r="AO142" s="30">
        <v>0</v>
      </c>
      <c r="AP142" s="30">
        <v>0</v>
      </c>
      <c r="AQ142" s="30">
        <v>0</v>
      </c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1" t="e">
        <f>SUM(F142:AB142)+#REF!+#REF!+AC142+AF142</f>
        <v>#REF!</v>
      </c>
    </row>
    <row r="143" spans="1:106" s="14" customFormat="1" ht="11.25">
      <c r="A143" s="23" t="s">
        <v>768</v>
      </c>
      <c r="B143" s="24"/>
      <c r="C143" s="24"/>
      <c r="D143" s="24"/>
      <c r="E143" s="24"/>
      <c r="F143" s="25">
        <f aca="true" t="shared" si="17" ref="F143:V143">SUM(F144:F195)</f>
        <v>246.23999999999998</v>
      </c>
      <c r="G143" s="25">
        <f t="shared" si="17"/>
        <v>551.7239999999999</v>
      </c>
      <c r="H143" s="25">
        <f t="shared" si="17"/>
        <v>3705.395</v>
      </c>
      <c r="I143" s="25">
        <f t="shared" si="17"/>
        <v>3102.02895</v>
      </c>
      <c r="J143" s="25">
        <f t="shared" si="17"/>
        <v>86.515</v>
      </c>
      <c r="K143" s="25">
        <f t="shared" si="17"/>
        <v>666.28527</v>
      </c>
      <c r="L143" s="25">
        <f t="shared" si="17"/>
        <v>0</v>
      </c>
      <c r="M143" s="25">
        <f t="shared" si="17"/>
        <v>0</v>
      </c>
      <c r="N143" s="25">
        <f t="shared" si="17"/>
        <v>0</v>
      </c>
      <c r="O143" s="25">
        <f t="shared" si="17"/>
        <v>958.25</v>
      </c>
      <c r="P143" s="25">
        <f t="shared" si="17"/>
        <v>0</v>
      </c>
      <c r="Q143" s="25">
        <f t="shared" si="17"/>
        <v>0</v>
      </c>
      <c r="R143" s="25">
        <f t="shared" si="17"/>
        <v>0</v>
      </c>
      <c r="S143" s="25">
        <f t="shared" si="17"/>
        <v>13315.712</v>
      </c>
      <c r="T143" s="25">
        <f t="shared" si="17"/>
        <v>0</v>
      </c>
      <c r="U143" s="25">
        <f t="shared" si="17"/>
        <v>0</v>
      </c>
      <c r="V143" s="25">
        <f t="shared" si="17"/>
        <v>0</v>
      </c>
      <c r="W143" s="25">
        <v>31.48018</v>
      </c>
      <c r="X143" s="25">
        <f aca="true" t="shared" si="18" ref="X143:AF143">SUM(X144:X195)</f>
        <v>18200</v>
      </c>
      <c r="Y143" s="25">
        <f t="shared" si="18"/>
        <v>12292.216999999999</v>
      </c>
      <c r="Z143" s="25">
        <f t="shared" si="18"/>
        <v>0</v>
      </c>
      <c r="AA143" s="25">
        <f t="shared" si="18"/>
        <v>0</v>
      </c>
      <c r="AB143" s="25">
        <f t="shared" si="18"/>
        <v>8978.816</v>
      </c>
      <c r="AC143" s="25">
        <f t="shared" si="18"/>
        <v>0</v>
      </c>
      <c r="AD143" s="25">
        <f t="shared" si="18"/>
        <v>0</v>
      </c>
      <c r="AE143" s="25">
        <f t="shared" si="18"/>
        <v>0</v>
      </c>
      <c r="AF143" s="25">
        <f t="shared" si="18"/>
        <v>0</v>
      </c>
      <c r="AG143" s="25">
        <v>19308.659</v>
      </c>
      <c r="AH143" s="25">
        <f>SUM(AH144:AH195)</f>
        <v>321.427</v>
      </c>
      <c r="AI143" s="25">
        <v>1353.87</v>
      </c>
      <c r="AJ143" s="25">
        <f>SUM(AJ144:AJ195)</f>
        <v>121.785</v>
      </c>
      <c r="AK143" s="25">
        <f>SUM(AK144:AK195)</f>
        <v>1217.414</v>
      </c>
      <c r="AL143" s="25">
        <f>SUM(AL144:AL195)</f>
        <v>18823.077</v>
      </c>
      <c r="AM143" s="25">
        <v>3893.6820000000002</v>
      </c>
      <c r="AN143" s="25">
        <f>SUM(AN144:AN195)</f>
        <v>0</v>
      </c>
      <c r="AO143" s="25">
        <v>33715.54447</v>
      </c>
      <c r="AP143" s="25">
        <v>6005.1720000000005</v>
      </c>
      <c r="AQ143" s="25">
        <v>9071.387999999999</v>
      </c>
      <c r="AR143" s="25">
        <f aca="true" t="shared" si="19" ref="AR143:BK143">SUM(AR144:AR195)</f>
        <v>0</v>
      </c>
      <c r="AS143" s="25">
        <f t="shared" si="19"/>
        <v>4359.134</v>
      </c>
      <c r="AT143" s="25">
        <f t="shared" si="19"/>
        <v>0</v>
      </c>
      <c r="AU143" s="25">
        <f t="shared" si="19"/>
        <v>0</v>
      </c>
      <c r="AV143" s="25">
        <f t="shared" si="19"/>
        <v>47369.6863</v>
      </c>
      <c r="AW143" s="25">
        <f t="shared" si="19"/>
        <v>550.95478</v>
      </c>
      <c r="AX143" s="25">
        <f t="shared" si="19"/>
        <v>0</v>
      </c>
      <c r="AY143" s="25">
        <f t="shared" si="19"/>
        <v>0</v>
      </c>
      <c r="AZ143" s="25">
        <f t="shared" si="19"/>
        <v>0</v>
      </c>
      <c r="BA143" s="25">
        <f t="shared" si="19"/>
        <v>0</v>
      </c>
      <c r="BB143" s="25">
        <f t="shared" si="19"/>
        <v>0</v>
      </c>
      <c r="BC143" s="25">
        <f t="shared" si="19"/>
        <v>0</v>
      </c>
      <c r="BD143" s="25">
        <f t="shared" si="19"/>
        <v>26247.15</v>
      </c>
      <c r="BE143" s="25">
        <f t="shared" si="19"/>
        <v>0</v>
      </c>
      <c r="BF143" s="25">
        <f t="shared" si="19"/>
        <v>116883.57487</v>
      </c>
      <c r="BG143" s="25">
        <f t="shared" si="19"/>
        <v>4000</v>
      </c>
      <c r="BH143" s="25">
        <f t="shared" si="19"/>
        <v>56353.242000000006</v>
      </c>
      <c r="BI143" s="25">
        <f t="shared" si="19"/>
        <v>845.54286</v>
      </c>
      <c r="BJ143" s="25">
        <f t="shared" si="19"/>
        <v>0</v>
      </c>
      <c r="BK143" s="25">
        <f t="shared" si="19"/>
        <v>0</v>
      </c>
      <c r="BL143" s="26">
        <f aca="true" t="shared" si="20" ref="BL143:BL174">SUM(F143:BK143)</f>
        <v>412575.96668</v>
      </c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</row>
    <row r="144" spans="1:64" s="14" customFormat="1" ht="0.75" customHeight="1">
      <c r="A144" s="24"/>
      <c r="B144" s="24"/>
      <c r="C144" s="24"/>
      <c r="D144" s="24"/>
      <c r="E144" s="24"/>
      <c r="F144" s="25"/>
      <c r="G144" s="32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>
        <v>0</v>
      </c>
      <c r="X144" s="25"/>
      <c r="Y144" s="25"/>
      <c r="Z144" s="25"/>
      <c r="AA144" s="25"/>
      <c r="AB144" s="25"/>
      <c r="AC144" s="25"/>
      <c r="AD144" s="25"/>
      <c r="AE144" s="25"/>
      <c r="AF144" s="25"/>
      <c r="AG144" s="25">
        <v>0</v>
      </c>
      <c r="AH144" s="25"/>
      <c r="AI144" s="25">
        <v>0</v>
      </c>
      <c r="AJ144" s="25"/>
      <c r="AK144" s="25"/>
      <c r="AL144" s="25"/>
      <c r="AM144" s="25">
        <v>0</v>
      </c>
      <c r="AN144" s="25"/>
      <c r="AO144" s="25">
        <v>0</v>
      </c>
      <c r="AP144" s="25">
        <v>0</v>
      </c>
      <c r="AQ144" s="25">
        <v>0</v>
      </c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6">
        <f t="shared" si="20"/>
        <v>0</v>
      </c>
    </row>
    <row r="145" spans="1:64" s="29" customFormat="1" ht="21">
      <c r="A145" s="28" t="s">
        <v>561</v>
      </c>
      <c r="B145" s="28" t="s">
        <v>558</v>
      </c>
      <c r="C145" s="28" t="s">
        <v>559</v>
      </c>
      <c r="D145" s="28" t="s">
        <v>557</v>
      </c>
      <c r="E145" s="28" t="s">
        <v>560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349.5491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6">
        <v>0</v>
      </c>
      <c r="BF145" s="6">
        <v>0</v>
      </c>
      <c r="BG145" s="6">
        <v>0</v>
      </c>
      <c r="BH145" s="6">
        <v>0</v>
      </c>
      <c r="BI145" s="6">
        <v>0</v>
      </c>
      <c r="BJ145" s="6">
        <v>0</v>
      </c>
      <c r="BK145" s="6">
        <v>0</v>
      </c>
      <c r="BL145" s="26">
        <f t="shared" si="20"/>
        <v>349.5491</v>
      </c>
    </row>
    <row r="146" spans="1:64" s="29" customFormat="1" ht="31.5">
      <c r="A146" s="28" t="s">
        <v>563</v>
      </c>
      <c r="B146" s="28" t="s">
        <v>562</v>
      </c>
      <c r="C146" s="28"/>
      <c r="D146" s="28"/>
      <c r="E146" s="28"/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124.70792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0</v>
      </c>
      <c r="BJ146" s="6">
        <v>0</v>
      </c>
      <c r="BK146" s="6">
        <v>0</v>
      </c>
      <c r="BL146" s="26">
        <f t="shared" si="20"/>
        <v>124.70792</v>
      </c>
    </row>
    <row r="147" spans="1:64" s="29" customFormat="1" ht="21">
      <c r="A147" s="28" t="s">
        <v>568</v>
      </c>
      <c r="B147" s="28" t="s">
        <v>565</v>
      </c>
      <c r="C147" s="28" t="s">
        <v>566</v>
      </c>
      <c r="D147" s="28" t="s">
        <v>564</v>
      </c>
      <c r="E147" s="28" t="s">
        <v>567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71.4796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0</v>
      </c>
      <c r="BL147" s="26">
        <f t="shared" si="20"/>
        <v>71.4796</v>
      </c>
    </row>
    <row r="148" spans="1:64" s="29" customFormat="1" ht="21">
      <c r="A148" s="28" t="s">
        <v>573</v>
      </c>
      <c r="B148" s="28" t="s">
        <v>570</v>
      </c>
      <c r="C148" s="28" t="s">
        <v>571</v>
      </c>
      <c r="D148" s="28" t="s">
        <v>569</v>
      </c>
      <c r="E148" s="28" t="s">
        <v>572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120.54865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L148" s="26">
        <f t="shared" si="20"/>
        <v>120.54865</v>
      </c>
    </row>
    <row r="149" spans="1:64" s="29" customFormat="1" ht="52.5">
      <c r="A149" s="28" t="s">
        <v>576</v>
      </c>
      <c r="B149" s="28" t="s">
        <v>575</v>
      </c>
      <c r="C149" s="28"/>
      <c r="D149" s="28" t="s">
        <v>574</v>
      </c>
      <c r="E149" s="28"/>
      <c r="F149" s="6">
        <v>0</v>
      </c>
      <c r="G149" s="6">
        <v>0</v>
      </c>
      <c r="H149" s="6">
        <v>0</v>
      </c>
      <c r="I149" s="6">
        <v>3102.02895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26">
        <f t="shared" si="20"/>
        <v>3102.02895</v>
      </c>
    </row>
    <row r="150" spans="1:64" s="29" customFormat="1" ht="21">
      <c r="A150" s="28" t="s">
        <v>580</v>
      </c>
      <c r="B150" s="28" t="s">
        <v>578</v>
      </c>
      <c r="C150" s="28" t="s">
        <v>559</v>
      </c>
      <c r="D150" s="28" t="s">
        <v>577</v>
      </c>
      <c r="E150" s="28" t="s">
        <v>579</v>
      </c>
      <c r="F150" s="6">
        <v>157.92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5830.321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2359.875</v>
      </c>
      <c r="AH150" s="6">
        <v>0</v>
      </c>
      <c r="AI150" s="6">
        <v>0</v>
      </c>
      <c r="AJ150" s="6">
        <v>0</v>
      </c>
      <c r="AK150" s="6">
        <v>0</v>
      </c>
      <c r="AL150" s="6">
        <v>138.9</v>
      </c>
      <c r="AM150" s="6">
        <v>0</v>
      </c>
      <c r="AN150" s="6">
        <v>0</v>
      </c>
      <c r="AO150" s="6">
        <v>0</v>
      </c>
      <c r="AP150" s="6">
        <v>0</v>
      </c>
      <c r="AQ150" s="6">
        <v>4471.388</v>
      </c>
      <c r="AR150" s="6">
        <v>0</v>
      </c>
      <c r="AS150" s="6">
        <v>0</v>
      </c>
      <c r="AT150" s="6">
        <v>0</v>
      </c>
      <c r="AU150" s="6">
        <v>0</v>
      </c>
      <c r="AV150" s="6">
        <v>10078.93244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116883.57487</v>
      </c>
      <c r="BG150" s="6">
        <v>0</v>
      </c>
      <c r="BH150" s="6">
        <v>0</v>
      </c>
      <c r="BI150" s="6">
        <v>0</v>
      </c>
      <c r="BJ150" s="6">
        <v>0</v>
      </c>
      <c r="BK150" s="6">
        <v>0</v>
      </c>
      <c r="BL150" s="26">
        <f t="shared" si="20"/>
        <v>139920.91131</v>
      </c>
    </row>
    <row r="151" spans="1:64" s="29" customFormat="1" ht="21">
      <c r="A151" s="28" t="s">
        <v>583</v>
      </c>
      <c r="B151" s="28" t="s">
        <v>581</v>
      </c>
      <c r="C151" s="28"/>
      <c r="D151" s="28"/>
      <c r="E151" s="28" t="s">
        <v>582</v>
      </c>
      <c r="F151" s="6">
        <v>0</v>
      </c>
      <c r="G151" s="6">
        <v>91.954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0</v>
      </c>
      <c r="BL151" s="26">
        <f t="shared" si="20"/>
        <v>91.954</v>
      </c>
    </row>
    <row r="152" spans="1:64" s="29" customFormat="1" ht="21">
      <c r="A152" s="28" t="s">
        <v>588</v>
      </c>
      <c r="B152" s="28" t="s">
        <v>585</v>
      </c>
      <c r="C152" s="28" t="s">
        <v>586</v>
      </c>
      <c r="D152" s="28" t="s">
        <v>584</v>
      </c>
      <c r="E152" s="28" t="s">
        <v>587</v>
      </c>
      <c r="F152" s="6">
        <v>0</v>
      </c>
      <c r="G152" s="6">
        <v>0</v>
      </c>
      <c r="H152" s="6">
        <v>3705.395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3315.712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26">
        <f t="shared" si="20"/>
        <v>7021.107</v>
      </c>
    </row>
    <row r="153" spans="1:64" s="29" customFormat="1" ht="31.5">
      <c r="A153" s="28" t="s">
        <v>593</v>
      </c>
      <c r="B153" s="28" t="s">
        <v>590</v>
      </c>
      <c r="C153" s="28" t="s">
        <v>591</v>
      </c>
      <c r="D153" s="28" t="s">
        <v>589</v>
      </c>
      <c r="E153" s="28" t="s">
        <v>592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74.5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0</v>
      </c>
      <c r="BL153" s="26">
        <f t="shared" si="20"/>
        <v>74.5</v>
      </c>
    </row>
    <row r="154" spans="1:64" s="29" customFormat="1" ht="21">
      <c r="A154" s="28" t="s">
        <v>598</v>
      </c>
      <c r="B154" s="28" t="s">
        <v>595</v>
      </c>
      <c r="C154" s="28" t="s">
        <v>596</v>
      </c>
      <c r="D154" s="28" t="s">
        <v>594</v>
      </c>
      <c r="E154" s="28" t="s">
        <v>597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10000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v>0</v>
      </c>
      <c r="BE154" s="6">
        <v>0</v>
      </c>
      <c r="BF154" s="6">
        <v>0</v>
      </c>
      <c r="BG154" s="6">
        <v>0</v>
      </c>
      <c r="BH154" s="6">
        <v>0</v>
      </c>
      <c r="BI154" s="6">
        <v>0</v>
      </c>
      <c r="BJ154" s="6">
        <v>0</v>
      </c>
      <c r="BK154" s="6">
        <v>0</v>
      </c>
      <c r="BL154" s="26">
        <f t="shared" si="20"/>
        <v>10000</v>
      </c>
    </row>
    <row r="155" spans="1:64" s="29" customFormat="1" ht="21">
      <c r="A155" s="28" t="s">
        <v>603</v>
      </c>
      <c r="B155" s="28" t="s">
        <v>600</v>
      </c>
      <c r="C155" s="28" t="s">
        <v>601</v>
      </c>
      <c r="D155" s="28" t="s">
        <v>599</v>
      </c>
      <c r="E155" s="28" t="s">
        <v>602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125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1071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0</v>
      </c>
      <c r="BA155" s="6">
        <v>0</v>
      </c>
      <c r="BB155" s="6">
        <v>0</v>
      </c>
      <c r="BC155" s="6">
        <v>0</v>
      </c>
      <c r="BD155" s="6">
        <v>0</v>
      </c>
      <c r="BE155" s="6">
        <v>0</v>
      </c>
      <c r="BF155" s="6">
        <v>0</v>
      </c>
      <c r="BG155" s="6">
        <v>0</v>
      </c>
      <c r="BH155" s="6">
        <v>0</v>
      </c>
      <c r="BI155" s="6">
        <v>0</v>
      </c>
      <c r="BJ155" s="6">
        <v>0</v>
      </c>
      <c r="BK155" s="6">
        <v>0</v>
      </c>
      <c r="BL155" s="26">
        <f t="shared" si="20"/>
        <v>1196</v>
      </c>
    </row>
    <row r="156" spans="1:64" s="29" customFormat="1" ht="31.5">
      <c r="A156" s="28" t="s">
        <v>608</v>
      </c>
      <c r="B156" s="28" t="s">
        <v>605</v>
      </c>
      <c r="C156" s="28" t="s">
        <v>606</v>
      </c>
      <c r="D156" s="28" t="s">
        <v>604</v>
      </c>
      <c r="E156" s="28" t="s">
        <v>607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2295.588</v>
      </c>
      <c r="AH156" s="6">
        <v>321.427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  <c r="BG156" s="6">
        <v>0</v>
      </c>
      <c r="BH156" s="6">
        <v>0</v>
      </c>
      <c r="BI156" s="6">
        <v>0</v>
      </c>
      <c r="BJ156" s="6">
        <v>0</v>
      </c>
      <c r="BK156" s="6">
        <v>0</v>
      </c>
      <c r="BL156" s="26">
        <f t="shared" si="20"/>
        <v>2617.0150000000003</v>
      </c>
    </row>
    <row r="157" spans="1:64" s="29" customFormat="1" ht="31.5">
      <c r="A157" s="28" t="s">
        <v>613</v>
      </c>
      <c r="B157" s="28" t="s">
        <v>610</v>
      </c>
      <c r="C157" s="28" t="s">
        <v>611</v>
      </c>
      <c r="D157" s="28" t="s">
        <v>609</v>
      </c>
      <c r="E157" s="28" t="s">
        <v>612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22.5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26">
        <f t="shared" si="20"/>
        <v>22.5</v>
      </c>
    </row>
    <row r="158" spans="1:64" s="29" customFormat="1" ht="21">
      <c r="A158" s="28" t="s">
        <v>617</v>
      </c>
      <c r="B158" s="28" t="s">
        <v>615</v>
      </c>
      <c r="C158" s="28"/>
      <c r="D158" s="28" t="s">
        <v>614</v>
      </c>
      <c r="E158" s="28" t="s">
        <v>616</v>
      </c>
      <c r="F158" s="6">
        <v>12.36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  <c r="BL158" s="26">
        <f t="shared" si="20"/>
        <v>12.36</v>
      </c>
    </row>
    <row r="159" spans="1:64" s="29" customFormat="1" ht="21">
      <c r="A159" s="28" t="s">
        <v>621</v>
      </c>
      <c r="B159" s="28" t="s">
        <v>619</v>
      </c>
      <c r="C159" s="28" t="s">
        <v>611</v>
      </c>
      <c r="D159" s="28" t="s">
        <v>618</v>
      </c>
      <c r="E159" s="28" t="s">
        <v>620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16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v>0</v>
      </c>
      <c r="BE159" s="6">
        <v>0</v>
      </c>
      <c r="BF159" s="6">
        <v>0</v>
      </c>
      <c r="BG159" s="6">
        <v>0</v>
      </c>
      <c r="BH159" s="6">
        <v>0</v>
      </c>
      <c r="BI159" s="6">
        <v>0</v>
      </c>
      <c r="BJ159" s="6">
        <v>0</v>
      </c>
      <c r="BK159" s="6">
        <v>0</v>
      </c>
      <c r="BL159" s="26">
        <f t="shared" si="20"/>
        <v>16</v>
      </c>
    </row>
    <row r="160" spans="1:64" s="29" customFormat="1" ht="31.5">
      <c r="A160" s="28" t="s">
        <v>624</v>
      </c>
      <c r="B160" s="28" t="s">
        <v>622</v>
      </c>
      <c r="C160" s="28" t="s">
        <v>611</v>
      </c>
      <c r="D160" s="28" t="s">
        <v>609</v>
      </c>
      <c r="E160" s="28" t="s">
        <v>623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5.5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26">
        <f t="shared" si="20"/>
        <v>5.5</v>
      </c>
    </row>
    <row r="161" spans="1:64" s="29" customFormat="1" ht="21">
      <c r="A161" s="28" t="s">
        <v>628</v>
      </c>
      <c r="B161" s="28" t="s">
        <v>626</v>
      </c>
      <c r="C161" s="28" t="s">
        <v>566</v>
      </c>
      <c r="D161" s="28" t="s">
        <v>625</v>
      </c>
      <c r="E161" s="28" t="s">
        <v>627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15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26">
        <f t="shared" si="20"/>
        <v>15</v>
      </c>
    </row>
    <row r="162" spans="1:64" s="29" customFormat="1" ht="21">
      <c r="A162" s="28" t="s">
        <v>632</v>
      </c>
      <c r="B162" s="28" t="s">
        <v>630</v>
      </c>
      <c r="C162" s="28" t="s">
        <v>559</v>
      </c>
      <c r="D162" s="28" t="s">
        <v>629</v>
      </c>
      <c r="E162" s="28" t="s">
        <v>631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117.011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242.8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BL162" s="26">
        <f t="shared" si="20"/>
        <v>359.81100000000004</v>
      </c>
    </row>
    <row r="163" spans="1:64" s="29" customFormat="1" ht="21">
      <c r="A163" s="28" t="s">
        <v>636</v>
      </c>
      <c r="B163" s="28" t="s">
        <v>634</v>
      </c>
      <c r="C163" s="28" t="s">
        <v>566</v>
      </c>
      <c r="D163" s="28" t="s">
        <v>633</v>
      </c>
      <c r="E163" s="28" t="s">
        <v>635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200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0</v>
      </c>
      <c r="BG163" s="6">
        <v>0</v>
      </c>
      <c r="BH163" s="6">
        <v>0</v>
      </c>
      <c r="BI163" s="6">
        <v>0</v>
      </c>
      <c r="BJ163" s="6">
        <v>0</v>
      </c>
      <c r="BK163" s="6">
        <v>0</v>
      </c>
      <c r="BL163" s="26">
        <f t="shared" si="20"/>
        <v>200</v>
      </c>
    </row>
    <row r="164" spans="1:64" s="29" customFormat="1" ht="21">
      <c r="A164" s="28" t="s">
        <v>641</v>
      </c>
      <c r="B164" s="28" t="s">
        <v>638</v>
      </c>
      <c r="C164" s="28" t="s">
        <v>639</v>
      </c>
      <c r="D164" s="28" t="s">
        <v>637</v>
      </c>
      <c r="E164" s="28" t="s">
        <v>640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25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420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6">
        <v>0</v>
      </c>
      <c r="BF164" s="6">
        <v>0</v>
      </c>
      <c r="BG164" s="6">
        <v>0</v>
      </c>
      <c r="BH164" s="6">
        <v>0</v>
      </c>
      <c r="BI164" s="6">
        <v>0</v>
      </c>
      <c r="BJ164" s="6">
        <v>0</v>
      </c>
      <c r="BK164" s="6">
        <v>0</v>
      </c>
      <c r="BL164" s="26">
        <f t="shared" si="20"/>
        <v>445</v>
      </c>
    </row>
    <row r="165" spans="1:64" s="29" customFormat="1" ht="31.5">
      <c r="A165" s="28" t="s">
        <v>645</v>
      </c>
      <c r="B165" s="28" t="s">
        <v>643</v>
      </c>
      <c r="C165" s="28"/>
      <c r="D165" s="28" t="s">
        <v>642</v>
      </c>
      <c r="E165" s="28" t="s">
        <v>644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55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6">
        <v>0</v>
      </c>
      <c r="BJ165" s="6">
        <v>0</v>
      </c>
      <c r="BK165" s="6">
        <v>0</v>
      </c>
      <c r="BL165" s="26">
        <f t="shared" si="20"/>
        <v>55</v>
      </c>
    </row>
    <row r="166" spans="1:64" s="29" customFormat="1" ht="21">
      <c r="A166" s="28" t="s">
        <v>650</v>
      </c>
      <c r="B166" s="28" t="s">
        <v>647</v>
      </c>
      <c r="C166" s="28" t="s">
        <v>648</v>
      </c>
      <c r="D166" s="28" t="s">
        <v>646</v>
      </c>
      <c r="E166" s="28" t="s">
        <v>649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190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26">
        <f t="shared" si="20"/>
        <v>190</v>
      </c>
    </row>
    <row r="167" spans="1:64" s="29" customFormat="1" ht="31.5">
      <c r="A167" s="28" t="s">
        <v>655</v>
      </c>
      <c r="B167" s="28" t="s">
        <v>652</v>
      </c>
      <c r="C167" s="28" t="s">
        <v>653</v>
      </c>
      <c r="D167" s="28" t="s">
        <v>651</v>
      </c>
      <c r="E167" s="28" t="s">
        <v>654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155.07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110.878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26">
        <f t="shared" si="20"/>
        <v>265.948</v>
      </c>
    </row>
    <row r="168" spans="1:64" s="29" customFormat="1" ht="31.5">
      <c r="A168" s="28" t="s">
        <v>660</v>
      </c>
      <c r="B168" s="28" t="s">
        <v>657</v>
      </c>
      <c r="C168" s="28" t="s">
        <v>658</v>
      </c>
      <c r="D168" s="28" t="s">
        <v>656</v>
      </c>
      <c r="E168" s="28" t="s">
        <v>659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90.75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26">
        <f t="shared" si="20"/>
        <v>90.75</v>
      </c>
    </row>
    <row r="169" spans="1:64" s="29" customFormat="1" ht="21">
      <c r="A169" s="28" t="s">
        <v>665</v>
      </c>
      <c r="B169" s="28" t="s">
        <v>662</v>
      </c>
      <c r="C169" s="28" t="s">
        <v>663</v>
      </c>
      <c r="D169" s="28" t="s">
        <v>661</v>
      </c>
      <c r="E169" s="28" t="s">
        <v>664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30.25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0</v>
      </c>
      <c r="BJ169" s="6">
        <v>0</v>
      </c>
      <c r="BK169" s="6">
        <v>0</v>
      </c>
      <c r="BL169" s="26">
        <f t="shared" si="20"/>
        <v>30.25</v>
      </c>
    </row>
    <row r="170" spans="1:64" s="29" customFormat="1" ht="21">
      <c r="A170" s="28" t="s">
        <v>670</v>
      </c>
      <c r="B170" s="28" t="s">
        <v>667</v>
      </c>
      <c r="C170" s="28" t="s">
        <v>668</v>
      </c>
      <c r="D170" s="28" t="s">
        <v>666</v>
      </c>
      <c r="E170" s="28" t="s">
        <v>669</v>
      </c>
      <c r="F170" s="6">
        <v>46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10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0</v>
      </c>
      <c r="BE170" s="6">
        <v>0</v>
      </c>
      <c r="BF170" s="6">
        <v>0</v>
      </c>
      <c r="BG170" s="6">
        <v>0</v>
      </c>
      <c r="BH170" s="6">
        <v>0</v>
      </c>
      <c r="BI170" s="6">
        <v>0</v>
      </c>
      <c r="BJ170" s="6">
        <v>0</v>
      </c>
      <c r="BK170" s="6">
        <v>0</v>
      </c>
      <c r="BL170" s="26">
        <f t="shared" si="20"/>
        <v>56</v>
      </c>
    </row>
    <row r="171" spans="1:64" s="29" customFormat="1" ht="21">
      <c r="A171" s="28" t="s">
        <v>675</v>
      </c>
      <c r="B171" s="28" t="s">
        <v>672</v>
      </c>
      <c r="C171" s="28" t="s">
        <v>673</v>
      </c>
      <c r="D171" s="28" t="s">
        <v>671</v>
      </c>
      <c r="E171" s="28" t="s">
        <v>674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28.75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  <c r="BL171" s="26">
        <f t="shared" si="20"/>
        <v>28.75</v>
      </c>
    </row>
    <row r="172" spans="1:64" s="29" customFormat="1" ht="21">
      <c r="A172" s="28" t="s">
        <v>680</v>
      </c>
      <c r="B172" s="28" t="s">
        <v>677</v>
      </c>
      <c r="C172" s="28" t="s">
        <v>678</v>
      </c>
      <c r="D172" s="28" t="s">
        <v>676</v>
      </c>
      <c r="E172" s="28" t="s">
        <v>679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70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0</v>
      </c>
      <c r="BE172" s="6">
        <v>0</v>
      </c>
      <c r="BF172" s="6">
        <v>0</v>
      </c>
      <c r="BG172" s="6">
        <v>0</v>
      </c>
      <c r="BH172" s="6">
        <v>0</v>
      </c>
      <c r="BI172" s="6">
        <v>0</v>
      </c>
      <c r="BJ172" s="6">
        <v>0</v>
      </c>
      <c r="BK172" s="6">
        <v>0</v>
      </c>
      <c r="BL172" s="26">
        <f t="shared" si="20"/>
        <v>70</v>
      </c>
    </row>
    <row r="173" spans="1:64" s="29" customFormat="1" ht="21">
      <c r="A173" s="28" t="s">
        <v>684</v>
      </c>
      <c r="B173" s="28" t="s">
        <v>682</v>
      </c>
      <c r="C173" s="28" t="s">
        <v>559</v>
      </c>
      <c r="D173" s="28" t="s">
        <v>681</v>
      </c>
      <c r="E173" s="28" t="s">
        <v>683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6.785</v>
      </c>
      <c r="AK173" s="6">
        <v>105</v>
      </c>
      <c r="AL173" s="6">
        <v>0</v>
      </c>
      <c r="AM173" s="6">
        <v>340.018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568.4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  <c r="BG173" s="6">
        <v>0</v>
      </c>
      <c r="BH173" s="6">
        <v>0</v>
      </c>
      <c r="BI173" s="6">
        <v>0</v>
      </c>
      <c r="BJ173" s="6">
        <v>0</v>
      </c>
      <c r="BK173" s="6">
        <v>0</v>
      </c>
      <c r="BL173" s="26">
        <f t="shared" si="20"/>
        <v>1020.203</v>
      </c>
    </row>
    <row r="174" spans="1:64" s="29" customFormat="1" ht="21">
      <c r="A174" s="28" t="s">
        <v>688</v>
      </c>
      <c r="B174" s="28" t="s">
        <v>686</v>
      </c>
      <c r="C174" s="28"/>
      <c r="D174" s="28" t="s">
        <v>685</v>
      </c>
      <c r="E174" s="28" t="s">
        <v>687</v>
      </c>
      <c r="F174" s="6">
        <v>0</v>
      </c>
      <c r="G174" s="6">
        <v>91.954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0</v>
      </c>
      <c r="BG174" s="6">
        <v>0</v>
      </c>
      <c r="BH174" s="6">
        <v>0</v>
      </c>
      <c r="BI174" s="6">
        <v>0</v>
      </c>
      <c r="BJ174" s="6">
        <v>0</v>
      </c>
      <c r="BK174" s="6">
        <v>0</v>
      </c>
      <c r="BL174" s="26">
        <f t="shared" si="20"/>
        <v>91.954</v>
      </c>
    </row>
    <row r="175" spans="1:64" s="29" customFormat="1" ht="21">
      <c r="A175" s="28" t="s">
        <v>691</v>
      </c>
      <c r="B175" s="28" t="s">
        <v>690</v>
      </c>
      <c r="C175" s="28"/>
      <c r="D175" s="28" t="s">
        <v>689</v>
      </c>
      <c r="E175" s="28"/>
      <c r="F175" s="6">
        <v>0</v>
      </c>
      <c r="G175" s="6">
        <v>91.954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0</v>
      </c>
      <c r="BI175" s="6">
        <v>0</v>
      </c>
      <c r="BJ175" s="6">
        <v>0</v>
      </c>
      <c r="BK175" s="6">
        <v>0</v>
      </c>
      <c r="BL175" s="26">
        <f aca="true" t="shared" si="21" ref="BL175:BL206">SUM(F175:BK175)</f>
        <v>91.954</v>
      </c>
    </row>
    <row r="176" spans="1:64" s="29" customFormat="1" ht="21">
      <c r="A176" s="28" t="s">
        <v>694</v>
      </c>
      <c r="B176" s="28" t="s">
        <v>693</v>
      </c>
      <c r="C176" s="28"/>
      <c r="D176" s="28" t="s">
        <v>692</v>
      </c>
      <c r="E176" s="28"/>
      <c r="F176" s="6">
        <v>0</v>
      </c>
      <c r="G176" s="6">
        <v>91.954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26">
        <f t="shared" si="21"/>
        <v>91.954</v>
      </c>
    </row>
    <row r="177" spans="1:64" s="29" customFormat="1" ht="21">
      <c r="A177" s="28" t="s">
        <v>697</v>
      </c>
      <c r="B177" s="28" t="s">
        <v>696</v>
      </c>
      <c r="C177" s="28"/>
      <c r="D177" s="28" t="s">
        <v>695</v>
      </c>
      <c r="E177" s="28"/>
      <c r="F177" s="6">
        <v>0</v>
      </c>
      <c r="G177" s="6">
        <v>91.954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0</v>
      </c>
      <c r="BG177" s="6">
        <v>0</v>
      </c>
      <c r="BH177" s="6">
        <v>0</v>
      </c>
      <c r="BI177" s="6">
        <v>0</v>
      </c>
      <c r="BJ177" s="6">
        <v>0</v>
      </c>
      <c r="BK177" s="6">
        <v>0</v>
      </c>
      <c r="BL177" s="26">
        <f t="shared" si="21"/>
        <v>91.954</v>
      </c>
    </row>
    <row r="178" spans="1:64" s="29" customFormat="1" ht="21">
      <c r="A178" s="28" t="s">
        <v>702</v>
      </c>
      <c r="B178" s="28" t="s">
        <v>699</v>
      </c>
      <c r="C178" s="28" t="s">
        <v>700</v>
      </c>
      <c r="D178" s="28" t="s">
        <v>698</v>
      </c>
      <c r="E178" s="28" t="s">
        <v>701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5693.343</v>
      </c>
      <c r="AM178" s="6">
        <v>0</v>
      </c>
      <c r="AN178" s="6">
        <v>0</v>
      </c>
      <c r="AO178" s="6">
        <v>5741.7284</v>
      </c>
      <c r="AP178" s="6">
        <v>3723</v>
      </c>
      <c r="AQ178" s="6">
        <v>4600</v>
      </c>
      <c r="AR178" s="6">
        <v>0</v>
      </c>
      <c r="AS178" s="6">
        <v>0</v>
      </c>
      <c r="AT178" s="6">
        <v>0</v>
      </c>
      <c r="AU178" s="6">
        <v>0</v>
      </c>
      <c r="AV178" s="6">
        <v>8833.00109</v>
      </c>
      <c r="AW178" s="6">
        <v>0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10029.25</v>
      </c>
      <c r="BE178" s="6">
        <v>0</v>
      </c>
      <c r="BF178" s="6">
        <v>0</v>
      </c>
      <c r="BG178" s="6">
        <v>0</v>
      </c>
      <c r="BH178" s="6">
        <v>0</v>
      </c>
      <c r="BI178" s="6">
        <v>0</v>
      </c>
      <c r="BJ178" s="6">
        <v>0</v>
      </c>
      <c r="BK178" s="6">
        <v>0</v>
      </c>
      <c r="BL178" s="26">
        <f t="shared" si="21"/>
        <v>38620.32249</v>
      </c>
    </row>
    <row r="179" spans="1:64" s="29" customFormat="1" ht="21">
      <c r="A179" s="28" t="s">
        <v>706</v>
      </c>
      <c r="B179" s="28" t="s">
        <v>704</v>
      </c>
      <c r="C179" s="28" t="s">
        <v>566</v>
      </c>
      <c r="D179" s="28" t="s">
        <v>703</v>
      </c>
      <c r="E179" s="28" t="s">
        <v>705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9595.57374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  <c r="BG179" s="6">
        <v>4000</v>
      </c>
      <c r="BH179" s="6">
        <v>0</v>
      </c>
      <c r="BI179" s="6">
        <v>0</v>
      </c>
      <c r="BJ179" s="6">
        <v>0</v>
      </c>
      <c r="BK179" s="6">
        <v>0</v>
      </c>
      <c r="BL179" s="26">
        <f t="shared" si="21"/>
        <v>13595.57374</v>
      </c>
    </row>
    <row r="180" spans="1:64" s="29" customFormat="1" ht="21">
      <c r="A180" s="28" t="s">
        <v>710</v>
      </c>
      <c r="B180" s="28" t="s">
        <v>708</v>
      </c>
      <c r="C180" s="28" t="s">
        <v>596</v>
      </c>
      <c r="D180" s="28" t="s">
        <v>707</v>
      </c>
      <c r="E180" s="28" t="s">
        <v>709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1834.98</v>
      </c>
      <c r="AM180" s="6">
        <v>3017.107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26">
        <f t="shared" si="21"/>
        <v>4852.0869999999995</v>
      </c>
    </row>
    <row r="181" spans="1:64" s="29" customFormat="1" ht="21">
      <c r="A181" s="28" t="s">
        <v>715</v>
      </c>
      <c r="B181" s="28" t="s">
        <v>712</v>
      </c>
      <c r="C181" s="28" t="s">
        <v>713</v>
      </c>
      <c r="D181" s="28" t="s">
        <v>711</v>
      </c>
      <c r="E181" s="28" t="s">
        <v>714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6">
        <v>0</v>
      </c>
      <c r="AX181" s="6">
        <v>0</v>
      </c>
      <c r="AY181" s="6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0</v>
      </c>
      <c r="BE181" s="6">
        <v>0</v>
      </c>
      <c r="BF181" s="6">
        <v>0</v>
      </c>
      <c r="BG181" s="6">
        <v>0</v>
      </c>
      <c r="BH181" s="6">
        <v>513</v>
      </c>
      <c r="BI181" s="6">
        <v>0</v>
      </c>
      <c r="BJ181" s="6">
        <v>0</v>
      </c>
      <c r="BK181" s="6">
        <v>0</v>
      </c>
      <c r="BL181" s="26">
        <f t="shared" si="21"/>
        <v>513</v>
      </c>
    </row>
    <row r="182" spans="1:64" s="29" customFormat="1" ht="21">
      <c r="A182" s="28" t="s">
        <v>719</v>
      </c>
      <c r="B182" s="28" t="s">
        <v>717</v>
      </c>
      <c r="C182" s="28" t="s">
        <v>663</v>
      </c>
      <c r="D182" s="28" t="s">
        <v>716</v>
      </c>
      <c r="E182" s="28" t="s">
        <v>718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3999.177</v>
      </c>
      <c r="AM182" s="6">
        <v>30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102.6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6">
        <v>0</v>
      </c>
      <c r="BL182" s="26">
        <f t="shared" si="21"/>
        <v>4131.777</v>
      </c>
    </row>
    <row r="183" spans="1:64" s="29" customFormat="1" ht="21">
      <c r="A183" s="28" t="s">
        <v>724</v>
      </c>
      <c r="B183" s="28" t="s">
        <v>721</v>
      </c>
      <c r="C183" s="28" t="s">
        <v>722</v>
      </c>
      <c r="D183" s="28" t="s">
        <v>720</v>
      </c>
      <c r="E183" s="28" t="s">
        <v>723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914.61</v>
      </c>
      <c r="AM183" s="6">
        <v>0</v>
      </c>
      <c r="AN183" s="6">
        <v>0</v>
      </c>
      <c r="AO183" s="6">
        <v>655.9106</v>
      </c>
      <c r="AP183" s="6">
        <v>450.612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6">
        <v>0</v>
      </c>
      <c r="BF183" s="6">
        <v>0</v>
      </c>
      <c r="BG183" s="6">
        <v>0</v>
      </c>
      <c r="BH183" s="6">
        <v>0</v>
      </c>
      <c r="BI183" s="6">
        <v>752.77563</v>
      </c>
      <c r="BJ183" s="6">
        <v>0</v>
      </c>
      <c r="BK183" s="6">
        <v>0</v>
      </c>
      <c r="BL183" s="26">
        <f t="shared" si="21"/>
        <v>2773.90823</v>
      </c>
    </row>
    <row r="184" spans="1:64" s="29" customFormat="1" ht="21">
      <c r="A184" s="28" t="s">
        <v>728</v>
      </c>
      <c r="B184" s="28" t="s">
        <v>726</v>
      </c>
      <c r="C184" s="28" t="s">
        <v>611</v>
      </c>
      <c r="D184" s="28" t="s">
        <v>725</v>
      </c>
      <c r="E184" s="28" t="s">
        <v>727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17400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0</v>
      </c>
      <c r="BA184" s="6">
        <v>0</v>
      </c>
      <c r="BB184" s="6">
        <v>0</v>
      </c>
      <c r="BC184" s="6">
        <v>0</v>
      </c>
      <c r="BD184" s="6">
        <v>0</v>
      </c>
      <c r="BE184" s="6">
        <v>0</v>
      </c>
      <c r="BF184" s="6">
        <v>0</v>
      </c>
      <c r="BG184" s="6">
        <v>0</v>
      </c>
      <c r="BH184" s="6">
        <v>27385.999</v>
      </c>
      <c r="BI184" s="6">
        <v>0</v>
      </c>
      <c r="BJ184" s="6">
        <v>0</v>
      </c>
      <c r="BK184" s="6">
        <v>0</v>
      </c>
      <c r="BL184" s="26">
        <f t="shared" si="21"/>
        <v>44785.998999999996</v>
      </c>
    </row>
    <row r="185" spans="1:64" s="29" customFormat="1" ht="21">
      <c r="A185" s="28" t="s">
        <v>732</v>
      </c>
      <c r="B185" s="28" t="s">
        <v>730</v>
      </c>
      <c r="C185" s="28" t="s">
        <v>653</v>
      </c>
      <c r="D185" s="28" t="s">
        <v>729</v>
      </c>
      <c r="E185" s="28" t="s">
        <v>731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317.282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0</v>
      </c>
      <c r="BG185" s="6">
        <v>0</v>
      </c>
      <c r="BH185" s="6">
        <v>28034.748</v>
      </c>
      <c r="BI185" s="6">
        <v>0</v>
      </c>
      <c r="BJ185" s="6">
        <v>0</v>
      </c>
      <c r="BK185" s="6">
        <v>0</v>
      </c>
      <c r="BL185" s="26">
        <f t="shared" si="21"/>
        <v>28352.03</v>
      </c>
    </row>
    <row r="186" spans="1:64" s="29" customFormat="1" ht="21">
      <c r="A186" s="28" t="s">
        <v>736</v>
      </c>
      <c r="B186" s="28" t="s">
        <v>734</v>
      </c>
      <c r="C186" s="28" t="s">
        <v>601</v>
      </c>
      <c r="D186" s="28" t="s">
        <v>733</v>
      </c>
      <c r="E186" s="28" t="s">
        <v>735</v>
      </c>
      <c r="F186" s="6">
        <v>15.8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31.48018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8224.571</v>
      </c>
      <c r="AH186" s="6">
        <v>0</v>
      </c>
      <c r="AI186" s="6">
        <v>0</v>
      </c>
      <c r="AJ186" s="6">
        <v>0</v>
      </c>
      <c r="AK186" s="6">
        <v>0</v>
      </c>
      <c r="AL186" s="6">
        <v>2132.067</v>
      </c>
      <c r="AM186" s="6">
        <v>0</v>
      </c>
      <c r="AN186" s="6">
        <v>0</v>
      </c>
      <c r="AO186" s="6">
        <v>11593.75239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6626.93073</v>
      </c>
      <c r="AW186" s="6">
        <v>145.39184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  <c r="BL186" s="26">
        <f t="shared" si="21"/>
        <v>28769.993140000002</v>
      </c>
    </row>
    <row r="187" spans="1:64" s="29" customFormat="1" ht="21">
      <c r="A187" s="28" t="s">
        <v>740</v>
      </c>
      <c r="B187" s="28" t="s">
        <v>738</v>
      </c>
      <c r="C187" s="28" t="s">
        <v>571</v>
      </c>
      <c r="D187" s="28" t="s">
        <v>737</v>
      </c>
      <c r="E187" s="28" t="s">
        <v>739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5912.25419</v>
      </c>
      <c r="AP187" s="6">
        <v>0</v>
      </c>
      <c r="AQ187" s="6">
        <v>0</v>
      </c>
      <c r="AR187" s="6">
        <v>0</v>
      </c>
      <c r="AS187" s="6">
        <v>1264.03</v>
      </c>
      <c r="AT187" s="6">
        <v>0</v>
      </c>
      <c r="AU187" s="6">
        <v>0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6">
        <v>0</v>
      </c>
      <c r="BB187" s="6">
        <v>0</v>
      </c>
      <c r="BC187" s="6">
        <v>0</v>
      </c>
      <c r="BD187" s="6">
        <v>0</v>
      </c>
      <c r="BE187" s="6">
        <v>0</v>
      </c>
      <c r="BF187" s="6">
        <v>0</v>
      </c>
      <c r="BG187" s="6">
        <v>0</v>
      </c>
      <c r="BH187" s="6">
        <v>0</v>
      </c>
      <c r="BI187" s="6">
        <v>0</v>
      </c>
      <c r="BJ187" s="6">
        <v>0</v>
      </c>
      <c r="BK187" s="6">
        <v>0</v>
      </c>
      <c r="BL187" s="26">
        <f t="shared" si="21"/>
        <v>7176.284189999999</v>
      </c>
    </row>
    <row r="188" spans="1:64" s="29" customFormat="1" ht="21">
      <c r="A188" s="28" t="s">
        <v>744</v>
      </c>
      <c r="B188" s="28" t="s">
        <v>742</v>
      </c>
      <c r="C188" s="28" t="s">
        <v>566</v>
      </c>
      <c r="D188" s="28" t="s">
        <v>741</v>
      </c>
      <c r="E188" s="28" t="s">
        <v>743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161.525</v>
      </c>
      <c r="AN188" s="6">
        <v>0</v>
      </c>
      <c r="AO188" s="6">
        <v>1760.54469</v>
      </c>
      <c r="AP188" s="6">
        <v>340.56</v>
      </c>
      <c r="AQ188" s="6">
        <v>0</v>
      </c>
      <c r="AR188" s="6">
        <v>0</v>
      </c>
      <c r="AS188" s="6">
        <v>653.471</v>
      </c>
      <c r="AT188" s="6">
        <v>0</v>
      </c>
      <c r="AU188" s="6">
        <v>0</v>
      </c>
      <c r="AV188" s="6">
        <v>0</v>
      </c>
      <c r="AW188" s="6">
        <v>0</v>
      </c>
      <c r="AX188" s="6">
        <v>0</v>
      </c>
      <c r="AY188" s="6">
        <v>0</v>
      </c>
      <c r="AZ188" s="6">
        <v>0</v>
      </c>
      <c r="BA188" s="6">
        <v>0</v>
      </c>
      <c r="BB188" s="6">
        <v>0</v>
      </c>
      <c r="BC188" s="6">
        <v>0</v>
      </c>
      <c r="BD188" s="6">
        <v>0</v>
      </c>
      <c r="BE188" s="6">
        <v>0</v>
      </c>
      <c r="BF188" s="6">
        <v>0</v>
      </c>
      <c r="BG188" s="6">
        <v>0</v>
      </c>
      <c r="BH188" s="6">
        <v>0</v>
      </c>
      <c r="BI188" s="6">
        <v>92.76723</v>
      </c>
      <c r="BJ188" s="6">
        <v>0</v>
      </c>
      <c r="BK188" s="6">
        <v>0</v>
      </c>
      <c r="BL188" s="26">
        <f t="shared" si="21"/>
        <v>3008.86792</v>
      </c>
    </row>
    <row r="189" spans="1:64" s="29" customFormat="1" ht="31.5">
      <c r="A189" s="28" t="s">
        <v>748</v>
      </c>
      <c r="B189" s="28" t="s">
        <v>746</v>
      </c>
      <c r="C189" s="28"/>
      <c r="D189" s="28" t="s">
        <v>745</v>
      </c>
      <c r="E189" s="28" t="s">
        <v>747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800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6">
        <v>0</v>
      </c>
      <c r="AX189" s="6">
        <v>0</v>
      </c>
      <c r="AY189" s="6">
        <v>0</v>
      </c>
      <c r="AZ189" s="6">
        <v>0</v>
      </c>
      <c r="BA189" s="6">
        <v>0</v>
      </c>
      <c r="BB189" s="6">
        <v>0</v>
      </c>
      <c r="BC189" s="6">
        <v>0</v>
      </c>
      <c r="BD189" s="6">
        <v>0</v>
      </c>
      <c r="BE189" s="6">
        <v>0</v>
      </c>
      <c r="BF189" s="6">
        <v>0</v>
      </c>
      <c r="BG189" s="6">
        <v>0</v>
      </c>
      <c r="BH189" s="6">
        <v>419.495</v>
      </c>
      <c r="BI189" s="6">
        <v>0</v>
      </c>
      <c r="BJ189" s="6">
        <v>0</v>
      </c>
      <c r="BK189" s="6">
        <v>0</v>
      </c>
      <c r="BL189" s="26">
        <f t="shared" si="21"/>
        <v>1219.495</v>
      </c>
    </row>
    <row r="190" spans="1:64" s="29" customFormat="1" ht="21">
      <c r="A190" s="28" t="s">
        <v>752</v>
      </c>
      <c r="B190" s="28" t="s">
        <v>750</v>
      </c>
      <c r="C190" s="28" t="s">
        <v>559</v>
      </c>
      <c r="D190" s="28" t="s">
        <v>749</v>
      </c>
      <c r="E190" s="28" t="s">
        <v>751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539.7</v>
      </c>
      <c r="AM190" s="6">
        <v>91.742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6">
        <v>0</v>
      </c>
      <c r="AX190" s="6">
        <v>0</v>
      </c>
      <c r="AY190" s="6">
        <v>0</v>
      </c>
      <c r="AZ190" s="6">
        <v>0</v>
      </c>
      <c r="BA190" s="6">
        <v>0</v>
      </c>
      <c r="BB190" s="6">
        <v>0</v>
      </c>
      <c r="BC190" s="6">
        <v>0</v>
      </c>
      <c r="BD190" s="6">
        <v>0</v>
      </c>
      <c r="BE190" s="6">
        <v>0</v>
      </c>
      <c r="BF190" s="6">
        <v>0</v>
      </c>
      <c r="BG190" s="6">
        <v>0</v>
      </c>
      <c r="BH190" s="6">
        <v>0</v>
      </c>
      <c r="BI190" s="6">
        <v>0</v>
      </c>
      <c r="BJ190" s="6">
        <v>0</v>
      </c>
      <c r="BK190" s="6">
        <v>0</v>
      </c>
      <c r="BL190" s="26">
        <f t="shared" si="21"/>
        <v>631.442</v>
      </c>
    </row>
    <row r="191" spans="1:64" s="29" customFormat="1" ht="21">
      <c r="A191" s="28" t="s">
        <v>755</v>
      </c>
      <c r="B191" s="28" t="s">
        <v>754</v>
      </c>
      <c r="C191" s="28"/>
      <c r="D191" s="28" t="s">
        <v>753</v>
      </c>
      <c r="E191" s="28"/>
      <c r="F191" s="6">
        <v>0</v>
      </c>
      <c r="G191" s="6">
        <v>91.954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0</v>
      </c>
      <c r="AW191" s="6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0</v>
      </c>
      <c r="BE191" s="6">
        <v>0</v>
      </c>
      <c r="BF191" s="6">
        <v>0</v>
      </c>
      <c r="BG191" s="6">
        <v>0</v>
      </c>
      <c r="BH191" s="6">
        <v>0</v>
      </c>
      <c r="BI191" s="6">
        <v>0</v>
      </c>
      <c r="BJ191" s="6">
        <v>0</v>
      </c>
      <c r="BK191" s="6">
        <v>0</v>
      </c>
      <c r="BL191" s="26">
        <f t="shared" si="21"/>
        <v>91.954</v>
      </c>
    </row>
    <row r="192" spans="1:64" s="29" customFormat="1" ht="21">
      <c r="A192" s="28" t="s">
        <v>760</v>
      </c>
      <c r="B192" s="28" t="s">
        <v>757</v>
      </c>
      <c r="C192" s="28" t="s">
        <v>758</v>
      </c>
      <c r="D192" s="28" t="s">
        <v>756</v>
      </c>
      <c r="E192" s="28" t="s">
        <v>759</v>
      </c>
      <c r="F192" s="6">
        <v>14.16</v>
      </c>
      <c r="G192" s="6">
        <v>0</v>
      </c>
      <c r="H192" s="6">
        <v>0</v>
      </c>
      <c r="I192" s="6">
        <v>0</v>
      </c>
      <c r="J192" s="6">
        <v>86.515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2177.179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6428.625</v>
      </c>
      <c r="AH192" s="6">
        <v>0</v>
      </c>
      <c r="AI192" s="6">
        <v>1353.87</v>
      </c>
      <c r="AJ192" s="6">
        <v>0</v>
      </c>
      <c r="AK192" s="6">
        <v>1112.414</v>
      </c>
      <c r="AL192" s="6">
        <v>3570.3</v>
      </c>
      <c r="AM192" s="6">
        <v>0</v>
      </c>
      <c r="AN192" s="6">
        <v>0</v>
      </c>
      <c r="AO192" s="6">
        <v>4319.64264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8073.59922</v>
      </c>
      <c r="AW192" s="6">
        <v>205.27381</v>
      </c>
      <c r="AX192" s="6">
        <v>0</v>
      </c>
      <c r="AY192" s="6">
        <v>0</v>
      </c>
      <c r="AZ192" s="6">
        <v>0</v>
      </c>
      <c r="BA192" s="6">
        <v>0</v>
      </c>
      <c r="BB192" s="6">
        <v>0</v>
      </c>
      <c r="BC192" s="6">
        <v>0</v>
      </c>
      <c r="BD192" s="6">
        <v>8567.55</v>
      </c>
      <c r="BE192" s="6">
        <v>0</v>
      </c>
      <c r="BF192" s="6">
        <v>0</v>
      </c>
      <c r="BG192" s="6">
        <v>0</v>
      </c>
      <c r="BH192" s="6">
        <v>0</v>
      </c>
      <c r="BI192" s="6">
        <v>0</v>
      </c>
      <c r="BJ192" s="6">
        <v>0</v>
      </c>
      <c r="BK192" s="6">
        <v>0</v>
      </c>
      <c r="BL192" s="26">
        <f t="shared" si="21"/>
        <v>35909.12867</v>
      </c>
    </row>
    <row r="193" spans="1:64" s="29" customFormat="1" ht="21">
      <c r="A193" s="28" t="s">
        <v>764</v>
      </c>
      <c r="B193" s="28" t="s">
        <v>762</v>
      </c>
      <c r="C193" s="28" t="s">
        <v>713</v>
      </c>
      <c r="D193" s="28" t="s">
        <v>761</v>
      </c>
      <c r="E193" s="28" t="s">
        <v>763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3812.365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115</v>
      </c>
      <c r="AK193" s="6">
        <v>0</v>
      </c>
      <c r="AL193" s="6">
        <v>0</v>
      </c>
      <c r="AM193" s="6">
        <v>136.279</v>
      </c>
      <c r="AN193" s="6">
        <v>0</v>
      </c>
      <c r="AO193" s="6">
        <v>3731.71156</v>
      </c>
      <c r="AP193" s="6">
        <v>0</v>
      </c>
      <c r="AQ193" s="6">
        <v>0</v>
      </c>
      <c r="AR193" s="6">
        <v>0</v>
      </c>
      <c r="AS193" s="6">
        <v>1416.955</v>
      </c>
      <c r="AT193" s="6">
        <v>0</v>
      </c>
      <c r="AU193" s="6">
        <v>0</v>
      </c>
      <c r="AV193" s="6">
        <v>4161.64908</v>
      </c>
      <c r="AW193" s="6">
        <v>200.28913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7650.35</v>
      </c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26">
        <f t="shared" si="21"/>
        <v>21224.59877</v>
      </c>
    </row>
    <row r="194" spans="1:64" s="29" customFormat="1" ht="52.5">
      <c r="A194" s="28" t="s">
        <v>767</v>
      </c>
      <c r="B194" s="28" t="s">
        <v>765</v>
      </c>
      <c r="C194" s="28" t="s">
        <v>766</v>
      </c>
      <c r="D194" s="28"/>
      <c r="E194" s="28"/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8978.816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0</v>
      </c>
      <c r="BJ194" s="6">
        <v>0</v>
      </c>
      <c r="BK194" s="6">
        <v>0</v>
      </c>
      <c r="BL194" s="26">
        <f t="shared" si="21"/>
        <v>8978.816</v>
      </c>
    </row>
    <row r="195" spans="1:64" s="14" customFormat="1" ht="11.25">
      <c r="A195" s="21"/>
      <c r="B195" s="21"/>
      <c r="C195" s="21"/>
      <c r="D195" s="21"/>
      <c r="E195" s="21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>
        <v>0</v>
      </c>
      <c r="X195" s="30"/>
      <c r="Y195" s="30"/>
      <c r="Z195" s="30"/>
      <c r="AA195" s="30"/>
      <c r="AB195" s="30"/>
      <c r="AC195" s="30"/>
      <c r="AD195" s="30"/>
      <c r="AE195" s="30"/>
      <c r="AF195" s="30"/>
      <c r="AG195" s="30">
        <v>0</v>
      </c>
      <c r="AH195" s="30"/>
      <c r="AI195" s="30">
        <v>0</v>
      </c>
      <c r="AJ195" s="30"/>
      <c r="AK195" s="30"/>
      <c r="AL195" s="30"/>
      <c r="AM195" s="30">
        <v>0</v>
      </c>
      <c r="AN195" s="30"/>
      <c r="AO195" s="30">
        <v>0</v>
      </c>
      <c r="AP195" s="30">
        <v>0</v>
      </c>
      <c r="AQ195" s="30">
        <v>0</v>
      </c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1" t="e">
        <f>SUM(F195:AB195)+#REF!+#REF!+AC195+AF195</f>
        <v>#REF!</v>
      </c>
    </row>
    <row r="196" spans="1:106" s="14" customFormat="1" ht="11.25">
      <c r="A196" s="23" t="s">
        <v>779</v>
      </c>
      <c r="B196" s="24"/>
      <c r="C196" s="24"/>
      <c r="D196" s="24"/>
      <c r="E196" s="24"/>
      <c r="F196" s="25">
        <f aca="true" t="shared" si="22" ref="F196:V196">SUM(F197:F200)</f>
        <v>0</v>
      </c>
      <c r="G196" s="25">
        <f t="shared" si="22"/>
        <v>0</v>
      </c>
      <c r="H196" s="25">
        <f t="shared" si="22"/>
        <v>0</v>
      </c>
      <c r="I196" s="25">
        <f t="shared" si="22"/>
        <v>0</v>
      </c>
      <c r="J196" s="25">
        <f t="shared" si="22"/>
        <v>0</v>
      </c>
      <c r="K196" s="25">
        <f t="shared" si="22"/>
        <v>0</v>
      </c>
      <c r="L196" s="25">
        <f t="shared" si="22"/>
        <v>0</v>
      </c>
      <c r="M196" s="25">
        <f t="shared" si="22"/>
        <v>0</v>
      </c>
      <c r="N196" s="25">
        <f t="shared" si="22"/>
        <v>0</v>
      </c>
      <c r="O196" s="25">
        <f t="shared" si="22"/>
        <v>0</v>
      </c>
      <c r="P196" s="25">
        <f t="shared" si="22"/>
        <v>0</v>
      </c>
      <c r="Q196" s="25">
        <f t="shared" si="22"/>
        <v>0</v>
      </c>
      <c r="R196" s="25">
        <f t="shared" si="22"/>
        <v>0</v>
      </c>
      <c r="S196" s="25">
        <f t="shared" si="22"/>
        <v>0</v>
      </c>
      <c r="T196" s="25">
        <f t="shared" si="22"/>
        <v>0</v>
      </c>
      <c r="U196" s="25">
        <f t="shared" si="22"/>
        <v>0</v>
      </c>
      <c r="V196" s="25">
        <f t="shared" si="22"/>
        <v>0</v>
      </c>
      <c r="W196" s="25">
        <v>0</v>
      </c>
      <c r="X196" s="25">
        <f aca="true" t="shared" si="23" ref="X196:AF196">SUM(X197:X200)</f>
        <v>0</v>
      </c>
      <c r="Y196" s="25">
        <f t="shared" si="23"/>
        <v>0</v>
      </c>
      <c r="Z196" s="25">
        <f t="shared" si="23"/>
        <v>0</v>
      </c>
      <c r="AA196" s="25">
        <f t="shared" si="23"/>
        <v>0</v>
      </c>
      <c r="AB196" s="25">
        <f t="shared" si="23"/>
        <v>0</v>
      </c>
      <c r="AC196" s="25">
        <f t="shared" si="23"/>
        <v>0</v>
      </c>
      <c r="AD196" s="25">
        <f t="shared" si="23"/>
        <v>0</v>
      </c>
      <c r="AE196" s="25">
        <f t="shared" si="23"/>
        <v>0</v>
      </c>
      <c r="AF196" s="25">
        <f t="shared" si="23"/>
        <v>0</v>
      </c>
      <c r="AG196" s="25">
        <v>0</v>
      </c>
      <c r="AH196" s="25">
        <f>SUM(AH197:AH200)</f>
        <v>0</v>
      </c>
      <c r="AI196" s="25">
        <v>0</v>
      </c>
      <c r="AJ196" s="25">
        <f>SUM(AJ197:AJ200)</f>
        <v>0</v>
      </c>
      <c r="AK196" s="25">
        <f>SUM(AK197:AK200)</f>
        <v>0</v>
      </c>
      <c r="AL196" s="25">
        <f>SUM(AL197:AL200)</f>
        <v>944.475</v>
      </c>
      <c r="AM196" s="25">
        <v>792.174</v>
      </c>
      <c r="AN196" s="25">
        <f>SUM(AN197:AN200)</f>
        <v>0</v>
      </c>
      <c r="AO196" s="25">
        <v>0</v>
      </c>
      <c r="AP196" s="25">
        <v>0</v>
      </c>
      <c r="AQ196" s="25">
        <v>0</v>
      </c>
      <c r="AR196" s="25">
        <f aca="true" t="shared" si="24" ref="AR196:BK196">SUM(AR197:AR200)</f>
        <v>0</v>
      </c>
      <c r="AS196" s="25">
        <f t="shared" si="24"/>
        <v>0</v>
      </c>
      <c r="AT196" s="25">
        <f t="shared" si="24"/>
        <v>0</v>
      </c>
      <c r="AU196" s="25">
        <f t="shared" si="24"/>
        <v>0</v>
      </c>
      <c r="AV196" s="25">
        <f t="shared" si="24"/>
        <v>0</v>
      </c>
      <c r="AW196" s="25">
        <f t="shared" si="24"/>
        <v>0</v>
      </c>
      <c r="AX196" s="25">
        <f t="shared" si="24"/>
        <v>0</v>
      </c>
      <c r="AY196" s="25">
        <f t="shared" si="24"/>
        <v>0</v>
      </c>
      <c r="AZ196" s="25">
        <f t="shared" si="24"/>
        <v>0</v>
      </c>
      <c r="BA196" s="25">
        <f t="shared" si="24"/>
        <v>0</v>
      </c>
      <c r="BB196" s="25">
        <f t="shared" si="24"/>
        <v>0</v>
      </c>
      <c r="BC196" s="25">
        <f t="shared" si="24"/>
        <v>0</v>
      </c>
      <c r="BD196" s="25">
        <f t="shared" si="24"/>
        <v>0</v>
      </c>
      <c r="BE196" s="25">
        <f t="shared" si="24"/>
        <v>0</v>
      </c>
      <c r="BF196" s="25">
        <f t="shared" si="24"/>
        <v>0</v>
      </c>
      <c r="BG196" s="25">
        <f t="shared" si="24"/>
        <v>0</v>
      </c>
      <c r="BH196" s="25">
        <f t="shared" si="24"/>
        <v>208.951</v>
      </c>
      <c r="BI196" s="25">
        <f t="shared" si="24"/>
        <v>0</v>
      </c>
      <c r="BJ196" s="25">
        <f t="shared" si="24"/>
        <v>0</v>
      </c>
      <c r="BK196" s="25">
        <f t="shared" si="24"/>
        <v>0</v>
      </c>
      <c r="BL196" s="26">
        <f>SUM(F196:BK196)</f>
        <v>1945.6</v>
      </c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</row>
    <row r="197" spans="1:64" s="14" customFormat="1" ht="11.25">
      <c r="A197" s="24"/>
      <c r="B197" s="24"/>
      <c r="C197" s="24"/>
      <c r="D197" s="24"/>
      <c r="E197" s="24"/>
      <c r="F197" s="25"/>
      <c r="G197" s="32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>
        <v>0</v>
      </c>
      <c r="X197" s="25"/>
      <c r="Y197" s="25"/>
      <c r="Z197" s="25"/>
      <c r="AA197" s="25"/>
      <c r="AB197" s="25"/>
      <c r="AC197" s="25"/>
      <c r="AD197" s="25"/>
      <c r="AE197" s="25"/>
      <c r="AF197" s="25"/>
      <c r="AG197" s="25">
        <v>0</v>
      </c>
      <c r="AH197" s="25"/>
      <c r="AI197" s="25">
        <v>0</v>
      </c>
      <c r="AJ197" s="25"/>
      <c r="AK197" s="25"/>
      <c r="AL197" s="25"/>
      <c r="AM197" s="25">
        <v>0</v>
      </c>
      <c r="AN197" s="25"/>
      <c r="AO197" s="25">
        <v>0</v>
      </c>
      <c r="AP197" s="25">
        <v>0</v>
      </c>
      <c r="AQ197" s="25">
        <v>0</v>
      </c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6">
        <f>SUM(F197:BK197)</f>
        <v>0</v>
      </c>
    </row>
    <row r="198" spans="1:64" s="29" customFormat="1" ht="21">
      <c r="A198" s="28" t="s">
        <v>773</v>
      </c>
      <c r="B198" s="28" t="s">
        <v>770</v>
      </c>
      <c r="C198" s="28" t="s">
        <v>771</v>
      </c>
      <c r="D198" s="28" t="s">
        <v>769</v>
      </c>
      <c r="E198" s="28" t="s">
        <v>772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944.475</v>
      </c>
      <c r="AM198" s="6">
        <v>792.174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0</v>
      </c>
      <c r="AW198" s="6">
        <v>0</v>
      </c>
      <c r="AX198" s="6">
        <v>0</v>
      </c>
      <c r="AY198" s="6">
        <v>0</v>
      </c>
      <c r="AZ198" s="6">
        <v>0</v>
      </c>
      <c r="BA198" s="6">
        <v>0</v>
      </c>
      <c r="BB198" s="6">
        <v>0</v>
      </c>
      <c r="BC198" s="6">
        <v>0</v>
      </c>
      <c r="BD198" s="6">
        <v>0</v>
      </c>
      <c r="BE198" s="6">
        <v>0</v>
      </c>
      <c r="BF198" s="6">
        <v>0</v>
      </c>
      <c r="BG198" s="6">
        <v>0</v>
      </c>
      <c r="BH198" s="6">
        <v>0</v>
      </c>
      <c r="BI198" s="6">
        <v>0</v>
      </c>
      <c r="BJ198" s="6">
        <v>0</v>
      </c>
      <c r="BK198" s="6">
        <v>0</v>
      </c>
      <c r="BL198" s="26">
        <f>SUM(F198:BK198)</f>
        <v>1736.649</v>
      </c>
    </row>
    <row r="199" spans="1:64" s="29" customFormat="1" ht="19.5" customHeight="1">
      <c r="A199" s="28" t="s">
        <v>778</v>
      </c>
      <c r="B199" s="28" t="s">
        <v>775</v>
      </c>
      <c r="C199" s="28" t="s">
        <v>776</v>
      </c>
      <c r="D199" s="28" t="s">
        <v>774</v>
      </c>
      <c r="E199" s="28" t="s">
        <v>777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6">
        <v>0</v>
      </c>
      <c r="BF199" s="6">
        <v>0</v>
      </c>
      <c r="BG199" s="6">
        <v>0</v>
      </c>
      <c r="BH199" s="6">
        <v>208.951</v>
      </c>
      <c r="BI199" s="6">
        <v>0</v>
      </c>
      <c r="BJ199" s="6">
        <v>0</v>
      </c>
      <c r="BK199" s="6">
        <v>0</v>
      </c>
      <c r="BL199" s="26">
        <f>SUM(F199:BK199)</f>
        <v>208.951</v>
      </c>
    </row>
    <row r="200" spans="1:64" s="14" customFormat="1" ht="11.25" hidden="1">
      <c r="A200" s="21"/>
      <c r="B200" s="21"/>
      <c r="C200" s="21"/>
      <c r="D200" s="21"/>
      <c r="E200" s="21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>
        <v>0</v>
      </c>
      <c r="X200" s="30"/>
      <c r="Y200" s="30"/>
      <c r="Z200" s="30"/>
      <c r="AA200" s="30"/>
      <c r="AB200" s="30"/>
      <c r="AC200" s="30"/>
      <c r="AD200" s="30"/>
      <c r="AE200" s="30"/>
      <c r="AF200" s="30"/>
      <c r="AG200" s="30">
        <v>0</v>
      </c>
      <c r="AH200" s="30"/>
      <c r="AI200" s="30">
        <v>0</v>
      </c>
      <c r="AJ200" s="30"/>
      <c r="AK200" s="30"/>
      <c r="AL200" s="30"/>
      <c r="AM200" s="30">
        <v>0</v>
      </c>
      <c r="AN200" s="30"/>
      <c r="AO200" s="30">
        <v>0</v>
      </c>
      <c r="AP200" s="30">
        <v>0</v>
      </c>
      <c r="AQ200" s="30">
        <v>0</v>
      </c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1" t="e">
        <f>SUM(F200:AB200)+#REF!+#REF!+AC200+AF200</f>
        <v>#REF!</v>
      </c>
    </row>
    <row r="201" spans="1:106" s="14" customFormat="1" ht="11.25">
      <c r="A201" s="23" t="s">
        <v>1068</v>
      </c>
      <c r="B201" s="24"/>
      <c r="C201" s="24"/>
      <c r="D201" s="24"/>
      <c r="E201" s="24"/>
      <c r="F201" s="25">
        <f aca="true" t="shared" si="25" ref="F201:V201">SUM(F202:F268)</f>
        <v>136.16</v>
      </c>
      <c r="G201" s="25">
        <f t="shared" si="25"/>
        <v>551.7239999999999</v>
      </c>
      <c r="H201" s="25">
        <f t="shared" si="25"/>
        <v>7725.402</v>
      </c>
      <c r="I201" s="25">
        <f t="shared" si="25"/>
        <v>1732.49946</v>
      </c>
      <c r="J201" s="25">
        <f t="shared" si="25"/>
        <v>2264.285</v>
      </c>
      <c r="K201" s="25">
        <f t="shared" si="25"/>
        <v>1689.8724000000002</v>
      </c>
      <c r="L201" s="25">
        <f t="shared" si="25"/>
        <v>57574.55206</v>
      </c>
      <c r="M201" s="25">
        <f t="shared" si="25"/>
        <v>0</v>
      </c>
      <c r="N201" s="25">
        <f t="shared" si="25"/>
        <v>0</v>
      </c>
      <c r="O201" s="25">
        <f t="shared" si="25"/>
        <v>2903.5</v>
      </c>
      <c r="P201" s="25">
        <f t="shared" si="25"/>
        <v>0</v>
      </c>
      <c r="Q201" s="25">
        <f t="shared" si="25"/>
        <v>1833.956</v>
      </c>
      <c r="R201" s="25">
        <f t="shared" si="25"/>
        <v>478.94571</v>
      </c>
      <c r="S201" s="25">
        <f t="shared" si="25"/>
        <v>3278.57904</v>
      </c>
      <c r="T201" s="25">
        <f t="shared" si="25"/>
        <v>6800.111</v>
      </c>
      <c r="U201" s="25">
        <f t="shared" si="25"/>
        <v>3000</v>
      </c>
      <c r="V201" s="25">
        <f t="shared" si="25"/>
        <v>0</v>
      </c>
      <c r="W201" s="25">
        <v>3423.5090199999995</v>
      </c>
      <c r="X201" s="25">
        <f aca="true" t="shared" si="26" ref="X201:AF201">SUM(X202:X268)</f>
        <v>0</v>
      </c>
      <c r="Y201" s="25">
        <f t="shared" si="26"/>
        <v>56229.75400000001</v>
      </c>
      <c r="Z201" s="25">
        <f t="shared" si="26"/>
        <v>0</v>
      </c>
      <c r="AA201" s="25">
        <f t="shared" si="26"/>
        <v>0</v>
      </c>
      <c r="AB201" s="25">
        <f t="shared" si="26"/>
        <v>14180.4</v>
      </c>
      <c r="AC201" s="25">
        <f t="shared" si="26"/>
        <v>195.29999999999998</v>
      </c>
      <c r="AD201" s="25">
        <f t="shared" si="26"/>
        <v>3000</v>
      </c>
      <c r="AE201" s="25">
        <f t="shared" si="26"/>
        <v>0</v>
      </c>
      <c r="AF201" s="25">
        <f t="shared" si="26"/>
        <v>5000</v>
      </c>
      <c r="AG201" s="25">
        <v>64389.582</v>
      </c>
      <c r="AH201" s="25">
        <f>SUM(AH202:AH268)</f>
        <v>12881.565999999999</v>
      </c>
      <c r="AI201" s="25">
        <v>1973.629</v>
      </c>
      <c r="AJ201" s="25">
        <f>SUM(AJ202:AJ268)</f>
        <v>379.73</v>
      </c>
      <c r="AK201" s="25">
        <f>SUM(AK202:AK268)</f>
        <v>641.478</v>
      </c>
      <c r="AL201" s="25">
        <f>SUM(AL202:AL268)</f>
        <v>49467.584</v>
      </c>
      <c r="AM201" s="25">
        <v>9001.063</v>
      </c>
      <c r="AN201" s="25">
        <f>SUM(AN202:AN268)</f>
        <v>115.63300000000001</v>
      </c>
      <c r="AO201" s="25">
        <v>53255.33644</v>
      </c>
      <c r="AP201" s="25">
        <v>15600.6</v>
      </c>
      <c r="AQ201" s="25">
        <v>8594.80328</v>
      </c>
      <c r="AR201" s="25">
        <f aca="true" t="shared" si="27" ref="AR201:BK201">SUM(AR202:AR268)</f>
        <v>0</v>
      </c>
      <c r="AS201" s="25">
        <f t="shared" si="27"/>
        <v>31254.909</v>
      </c>
      <c r="AT201" s="25">
        <f t="shared" si="27"/>
        <v>0</v>
      </c>
      <c r="AU201" s="25">
        <f t="shared" si="27"/>
        <v>4972.763999999999</v>
      </c>
      <c r="AV201" s="25">
        <f t="shared" si="27"/>
        <v>82869.72915999999</v>
      </c>
      <c r="AW201" s="25">
        <f t="shared" si="27"/>
        <v>970.6269400000002</v>
      </c>
      <c r="AX201" s="25">
        <f t="shared" si="27"/>
        <v>2578.31464</v>
      </c>
      <c r="AY201" s="25">
        <f t="shared" si="27"/>
        <v>15676</v>
      </c>
      <c r="AZ201" s="25">
        <f t="shared" si="27"/>
        <v>0</v>
      </c>
      <c r="BA201" s="25">
        <f t="shared" si="27"/>
        <v>18000</v>
      </c>
      <c r="BB201" s="25">
        <f t="shared" si="27"/>
        <v>0</v>
      </c>
      <c r="BC201" s="25">
        <f t="shared" si="27"/>
        <v>12565.53699</v>
      </c>
      <c r="BD201" s="25">
        <f t="shared" si="27"/>
        <v>25953.7824</v>
      </c>
      <c r="BE201" s="25">
        <f t="shared" si="27"/>
        <v>0</v>
      </c>
      <c r="BF201" s="25">
        <f t="shared" si="27"/>
        <v>103114.39275</v>
      </c>
      <c r="BG201" s="25">
        <f t="shared" si="27"/>
        <v>0</v>
      </c>
      <c r="BH201" s="25">
        <f t="shared" si="27"/>
        <v>436.684</v>
      </c>
      <c r="BI201" s="25">
        <f t="shared" si="27"/>
        <v>4228.92222</v>
      </c>
      <c r="BJ201" s="25">
        <f t="shared" si="27"/>
        <v>0</v>
      </c>
      <c r="BK201" s="25">
        <f t="shared" si="27"/>
        <v>0</v>
      </c>
      <c r="BL201" s="26">
        <f aca="true" t="shared" si="28" ref="BL201:BL232">SUM(F201:BK201)</f>
        <v>690921.2165099999</v>
      </c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</row>
    <row r="202" spans="1:64" s="14" customFormat="1" ht="0.75" customHeight="1">
      <c r="A202" s="24"/>
      <c r="B202" s="24"/>
      <c r="C202" s="24"/>
      <c r="D202" s="24"/>
      <c r="E202" s="24"/>
      <c r="F202" s="25"/>
      <c r="G202" s="32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>
        <v>0</v>
      </c>
      <c r="X202" s="25"/>
      <c r="Y202" s="25"/>
      <c r="Z202" s="25"/>
      <c r="AA202" s="25"/>
      <c r="AB202" s="25"/>
      <c r="AC202" s="25"/>
      <c r="AD202" s="25"/>
      <c r="AE202" s="25"/>
      <c r="AF202" s="25"/>
      <c r="AG202" s="25">
        <v>0</v>
      </c>
      <c r="AH202" s="25"/>
      <c r="AI202" s="25">
        <v>0</v>
      </c>
      <c r="AJ202" s="25"/>
      <c r="AK202" s="25"/>
      <c r="AL202" s="25"/>
      <c r="AM202" s="25">
        <v>0</v>
      </c>
      <c r="AN202" s="25"/>
      <c r="AO202" s="25">
        <v>0</v>
      </c>
      <c r="AP202" s="25">
        <v>0</v>
      </c>
      <c r="AQ202" s="25">
        <v>0</v>
      </c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6">
        <f t="shared" si="28"/>
        <v>0</v>
      </c>
    </row>
    <row r="203" spans="1:64" s="29" customFormat="1" ht="21">
      <c r="A203" s="28" t="s">
        <v>784</v>
      </c>
      <c r="B203" s="28" t="s">
        <v>781</v>
      </c>
      <c r="C203" s="28" t="s">
        <v>782</v>
      </c>
      <c r="D203" s="28" t="s">
        <v>780</v>
      </c>
      <c r="E203" s="28" t="s">
        <v>783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274.344</v>
      </c>
      <c r="L203" s="6">
        <v>6862.08812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V203" s="6">
        <v>0</v>
      </c>
      <c r="AW203" s="6">
        <v>0</v>
      </c>
      <c r="AX203" s="6">
        <v>0</v>
      </c>
      <c r="AY203" s="6">
        <v>0</v>
      </c>
      <c r="AZ203" s="6">
        <v>0</v>
      </c>
      <c r="BA203" s="6">
        <v>0</v>
      </c>
      <c r="BB203" s="6">
        <v>0</v>
      </c>
      <c r="BC203" s="6">
        <v>0</v>
      </c>
      <c r="BD203" s="6">
        <v>0</v>
      </c>
      <c r="BE203" s="6">
        <v>0</v>
      </c>
      <c r="BF203" s="6">
        <v>0</v>
      </c>
      <c r="BG203" s="6">
        <v>0</v>
      </c>
      <c r="BH203" s="6">
        <v>0</v>
      </c>
      <c r="BI203" s="6">
        <v>0</v>
      </c>
      <c r="BJ203" s="6">
        <v>0</v>
      </c>
      <c r="BK203" s="6">
        <v>0</v>
      </c>
      <c r="BL203" s="26">
        <f t="shared" si="28"/>
        <v>7136.43212</v>
      </c>
    </row>
    <row r="204" spans="1:64" s="29" customFormat="1" ht="21">
      <c r="A204" s="28" t="s">
        <v>789</v>
      </c>
      <c r="B204" s="28" t="s">
        <v>786</v>
      </c>
      <c r="C204" s="28" t="s">
        <v>787</v>
      </c>
      <c r="D204" s="28" t="s">
        <v>785</v>
      </c>
      <c r="E204" s="28" t="s">
        <v>788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65.1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6">
        <v>0</v>
      </c>
      <c r="AY204" s="6">
        <v>0</v>
      </c>
      <c r="AZ204" s="6">
        <v>0</v>
      </c>
      <c r="BA204" s="6">
        <v>0</v>
      </c>
      <c r="BB204" s="6">
        <v>0</v>
      </c>
      <c r="BC204" s="6">
        <v>0</v>
      </c>
      <c r="BD204" s="6">
        <v>0</v>
      </c>
      <c r="BE204" s="6">
        <v>0</v>
      </c>
      <c r="BF204" s="6">
        <v>0</v>
      </c>
      <c r="BG204" s="6">
        <v>0</v>
      </c>
      <c r="BH204" s="6">
        <v>0</v>
      </c>
      <c r="BI204" s="6">
        <v>0</v>
      </c>
      <c r="BJ204" s="6">
        <v>0</v>
      </c>
      <c r="BK204" s="6">
        <v>0</v>
      </c>
      <c r="BL204" s="26">
        <f t="shared" si="28"/>
        <v>65.1</v>
      </c>
    </row>
    <row r="205" spans="1:64" s="29" customFormat="1" ht="21">
      <c r="A205" s="28" t="s">
        <v>793</v>
      </c>
      <c r="B205" s="28" t="s">
        <v>791</v>
      </c>
      <c r="C205" s="28" t="s">
        <v>787</v>
      </c>
      <c r="D205" s="28" t="s">
        <v>790</v>
      </c>
      <c r="E205" s="28" t="s">
        <v>792</v>
      </c>
      <c r="F205" s="6">
        <v>0</v>
      </c>
      <c r="G205" s="6">
        <v>0</v>
      </c>
      <c r="H205" s="6">
        <v>0</v>
      </c>
      <c r="I205" s="6">
        <v>0</v>
      </c>
      <c r="J205" s="6">
        <v>603.929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6650.66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7565.42</v>
      </c>
      <c r="AH205" s="6">
        <v>0</v>
      </c>
      <c r="AI205" s="6">
        <v>0</v>
      </c>
      <c r="AJ205" s="6">
        <v>218.73</v>
      </c>
      <c r="AK205" s="6">
        <v>0</v>
      </c>
      <c r="AL205" s="6">
        <v>10282.23</v>
      </c>
      <c r="AM205" s="6">
        <v>537.297</v>
      </c>
      <c r="AN205" s="6">
        <v>0</v>
      </c>
      <c r="AO205" s="6">
        <v>6215.99003</v>
      </c>
      <c r="AP205" s="6">
        <v>2044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7074.80344</v>
      </c>
      <c r="AW205" s="6">
        <v>291.51708</v>
      </c>
      <c r="AX205" s="6">
        <v>284.33064</v>
      </c>
      <c r="AY205" s="6">
        <v>0</v>
      </c>
      <c r="AZ205" s="6">
        <v>0</v>
      </c>
      <c r="BA205" s="6">
        <v>0</v>
      </c>
      <c r="BB205" s="6">
        <v>0</v>
      </c>
      <c r="BC205" s="6">
        <v>0</v>
      </c>
      <c r="BD205" s="6">
        <v>7844.84</v>
      </c>
      <c r="BE205" s="6">
        <v>0</v>
      </c>
      <c r="BF205" s="6">
        <v>0</v>
      </c>
      <c r="BG205" s="6">
        <v>0</v>
      </c>
      <c r="BH205" s="6">
        <v>0</v>
      </c>
      <c r="BI205" s="6">
        <v>0</v>
      </c>
      <c r="BJ205" s="6">
        <v>0</v>
      </c>
      <c r="BK205" s="6">
        <v>0</v>
      </c>
      <c r="BL205" s="26">
        <f t="shared" si="28"/>
        <v>49613.747189999995</v>
      </c>
    </row>
    <row r="206" spans="1:64" s="29" customFormat="1" ht="21">
      <c r="A206" s="28" t="s">
        <v>798</v>
      </c>
      <c r="B206" s="28" t="s">
        <v>795</v>
      </c>
      <c r="C206" s="28" t="s">
        <v>796</v>
      </c>
      <c r="D206" s="28" t="s">
        <v>794</v>
      </c>
      <c r="E206" s="28" t="s">
        <v>797</v>
      </c>
      <c r="F206" s="6">
        <v>0</v>
      </c>
      <c r="G206" s="6">
        <v>0</v>
      </c>
      <c r="H206" s="6">
        <v>0</v>
      </c>
      <c r="I206" s="6">
        <v>0</v>
      </c>
      <c r="J206" s="6">
        <v>423.394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1800</v>
      </c>
      <c r="AI206" s="6">
        <v>0</v>
      </c>
      <c r="AJ206" s="6">
        <v>0</v>
      </c>
      <c r="AK206" s="6">
        <v>0</v>
      </c>
      <c r="AL206" s="6">
        <v>411.3</v>
      </c>
      <c r="AM206" s="6">
        <v>299.376</v>
      </c>
      <c r="AN206" s="6">
        <v>0</v>
      </c>
      <c r="AO206" s="6">
        <v>6230.82383</v>
      </c>
      <c r="AP206" s="6">
        <v>0</v>
      </c>
      <c r="AQ206" s="6">
        <v>0</v>
      </c>
      <c r="AR206" s="6">
        <v>0</v>
      </c>
      <c r="AS206" s="6">
        <v>0</v>
      </c>
      <c r="AT206" s="6">
        <v>0</v>
      </c>
      <c r="AU206" s="6">
        <v>0</v>
      </c>
      <c r="AV206" s="6">
        <v>4676.90087</v>
      </c>
      <c r="AW206" s="6">
        <v>0</v>
      </c>
      <c r="AX206" s="6">
        <v>0</v>
      </c>
      <c r="AY206" s="6">
        <v>0</v>
      </c>
      <c r="AZ206" s="6">
        <v>0</v>
      </c>
      <c r="BA206" s="6">
        <v>0</v>
      </c>
      <c r="BB206" s="6">
        <v>0</v>
      </c>
      <c r="BC206" s="6">
        <v>0</v>
      </c>
      <c r="BD206" s="6">
        <v>0</v>
      </c>
      <c r="BE206" s="6">
        <v>0</v>
      </c>
      <c r="BF206" s="6">
        <v>0</v>
      </c>
      <c r="BG206" s="6">
        <v>0</v>
      </c>
      <c r="BH206" s="6">
        <v>0</v>
      </c>
      <c r="BI206" s="6">
        <v>0</v>
      </c>
      <c r="BJ206" s="6">
        <v>0</v>
      </c>
      <c r="BK206" s="6">
        <v>0</v>
      </c>
      <c r="BL206" s="26">
        <f t="shared" si="28"/>
        <v>13841.794700000002</v>
      </c>
    </row>
    <row r="207" spans="1:64" s="29" customFormat="1" ht="21">
      <c r="A207" s="28" t="s">
        <v>803</v>
      </c>
      <c r="B207" s="28" t="s">
        <v>800</v>
      </c>
      <c r="C207" s="28" t="s">
        <v>801</v>
      </c>
      <c r="D207" s="28" t="s">
        <v>799</v>
      </c>
      <c r="E207" s="28" t="s">
        <v>802</v>
      </c>
      <c r="F207" s="6">
        <v>0</v>
      </c>
      <c r="G207" s="6">
        <v>0</v>
      </c>
      <c r="H207" s="6">
        <v>0</v>
      </c>
      <c r="I207" s="6">
        <v>0</v>
      </c>
      <c r="J207" s="6">
        <v>129.948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29580.096</v>
      </c>
      <c r="Z207" s="6">
        <v>0</v>
      </c>
      <c r="AA207" s="6">
        <v>0</v>
      </c>
      <c r="AB207" s="6">
        <v>0</v>
      </c>
      <c r="AC207" s="6">
        <v>65.1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18342.19</v>
      </c>
      <c r="AM207" s="6">
        <v>1510.0010000000002</v>
      </c>
      <c r="AN207" s="6">
        <v>51.737</v>
      </c>
      <c r="AO207" s="6">
        <v>8816.88488</v>
      </c>
      <c r="AP207" s="6">
        <v>3178</v>
      </c>
      <c r="AQ207" s="6">
        <v>659.664</v>
      </c>
      <c r="AR207" s="6">
        <v>0</v>
      </c>
      <c r="AS207" s="6">
        <v>0</v>
      </c>
      <c r="AT207" s="6">
        <v>0</v>
      </c>
      <c r="AU207" s="6">
        <v>0</v>
      </c>
      <c r="AV207" s="6">
        <v>11169.86614</v>
      </c>
      <c r="AW207" s="6">
        <v>466.41931</v>
      </c>
      <c r="AX207" s="6">
        <v>0</v>
      </c>
      <c r="AY207" s="6">
        <v>0</v>
      </c>
      <c r="AZ207" s="6">
        <v>0</v>
      </c>
      <c r="BA207" s="6">
        <v>0</v>
      </c>
      <c r="BB207" s="6">
        <v>0</v>
      </c>
      <c r="BC207" s="6">
        <v>9341.66917</v>
      </c>
      <c r="BD207" s="6">
        <v>11307.0674</v>
      </c>
      <c r="BE207" s="6">
        <v>0</v>
      </c>
      <c r="BF207" s="6">
        <v>0</v>
      </c>
      <c r="BG207" s="6">
        <v>0</v>
      </c>
      <c r="BH207" s="6">
        <v>0</v>
      </c>
      <c r="BI207" s="6">
        <v>0</v>
      </c>
      <c r="BJ207" s="6">
        <v>0</v>
      </c>
      <c r="BK207" s="6">
        <v>0</v>
      </c>
      <c r="BL207" s="26">
        <f t="shared" si="28"/>
        <v>94618.64289999999</v>
      </c>
    </row>
    <row r="208" spans="1:64" s="29" customFormat="1" ht="21">
      <c r="A208" s="28" t="s">
        <v>808</v>
      </c>
      <c r="B208" s="28" t="s">
        <v>805</v>
      </c>
      <c r="C208" s="28" t="s">
        <v>806</v>
      </c>
      <c r="D208" s="28" t="s">
        <v>804</v>
      </c>
      <c r="E208" s="28" t="s">
        <v>807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7935.13928</v>
      </c>
      <c r="AR208" s="6">
        <v>0</v>
      </c>
      <c r="AS208" s="6">
        <v>0</v>
      </c>
      <c r="AT208" s="6">
        <v>0</v>
      </c>
      <c r="AU208" s="6">
        <v>0</v>
      </c>
      <c r="AV208" s="6">
        <v>31108.32691</v>
      </c>
      <c r="AW208" s="6">
        <v>0</v>
      </c>
      <c r="AX208" s="6">
        <v>0</v>
      </c>
      <c r="AY208" s="6">
        <v>0</v>
      </c>
      <c r="AZ208" s="6">
        <v>0</v>
      </c>
      <c r="BA208" s="6">
        <v>0</v>
      </c>
      <c r="BB208" s="6">
        <v>0</v>
      </c>
      <c r="BC208" s="6">
        <v>0</v>
      </c>
      <c r="BD208" s="6">
        <v>0</v>
      </c>
      <c r="BE208" s="6">
        <v>0</v>
      </c>
      <c r="BF208" s="6">
        <v>39730.55953</v>
      </c>
      <c r="BG208" s="6">
        <v>0</v>
      </c>
      <c r="BH208" s="6">
        <v>0</v>
      </c>
      <c r="BI208" s="6">
        <v>0</v>
      </c>
      <c r="BJ208" s="6">
        <v>0</v>
      </c>
      <c r="BK208" s="6">
        <v>0</v>
      </c>
      <c r="BL208" s="26">
        <f t="shared" si="28"/>
        <v>78774.02572</v>
      </c>
    </row>
    <row r="209" spans="1:64" s="29" customFormat="1" ht="21">
      <c r="A209" s="28" t="s">
        <v>813</v>
      </c>
      <c r="B209" s="28" t="s">
        <v>810</v>
      </c>
      <c r="C209" s="28" t="s">
        <v>811</v>
      </c>
      <c r="D209" s="28" t="s">
        <v>809</v>
      </c>
      <c r="E209" s="28" t="s">
        <v>812</v>
      </c>
      <c r="F209" s="6">
        <v>0</v>
      </c>
      <c r="G209" s="6">
        <v>0</v>
      </c>
      <c r="H209" s="6">
        <v>7725.402</v>
      </c>
      <c r="I209" s="6">
        <v>0</v>
      </c>
      <c r="J209" s="6">
        <v>577.67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1450.1143900000002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14349.701</v>
      </c>
      <c r="AM209" s="6">
        <v>61.2</v>
      </c>
      <c r="AN209" s="6">
        <v>0</v>
      </c>
      <c r="AO209" s="6">
        <v>10946.64319</v>
      </c>
      <c r="AP209" s="6">
        <v>2944.6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10021.25099</v>
      </c>
      <c r="AW209" s="6">
        <v>0</v>
      </c>
      <c r="AX209" s="6">
        <v>0</v>
      </c>
      <c r="AY209" s="6">
        <v>0</v>
      </c>
      <c r="AZ209" s="6">
        <v>0</v>
      </c>
      <c r="BA209" s="6">
        <v>0</v>
      </c>
      <c r="BB209" s="6">
        <v>0</v>
      </c>
      <c r="BC209" s="6">
        <v>0</v>
      </c>
      <c r="BD209" s="6">
        <v>0</v>
      </c>
      <c r="BE209" s="6">
        <v>0</v>
      </c>
      <c r="BF209" s="6">
        <v>0</v>
      </c>
      <c r="BG209" s="6">
        <v>0</v>
      </c>
      <c r="BH209" s="6">
        <v>0</v>
      </c>
      <c r="BI209" s="6">
        <v>4228.92222</v>
      </c>
      <c r="BJ209" s="6">
        <v>0</v>
      </c>
      <c r="BK209" s="6">
        <v>0</v>
      </c>
      <c r="BL209" s="26">
        <f t="shared" si="28"/>
        <v>52305.50379</v>
      </c>
    </row>
    <row r="210" spans="1:64" s="29" customFormat="1" ht="21">
      <c r="A210" s="28" t="s">
        <v>816</v>
      </c>
      <c r="B210" s="28" t="s">
        <v>815</v>
      </c>
      <c r="C210" s="28"/>
      <c r="D210" s="28" t="s">
        <v>814</v>
      </c>
      <c r="E210" s="28"/>
      <c r="F210" s="6">
        <v>0</v>
      </c>
      <c r="G210" s="6">
        <v>91.954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0</v>
      </c>
      <c r="AX210" s="6">
        <v>0</v>
      </c>
      <c r="AY210" s="6">
        <v>0</v>
      </c>
      <c r="AZ210" s="6">
        <v>0</v>
      </c>
      <c r="BA210" s="6">
        <v>0</v>
      </c>
      <c r="BB210" s="6">
        <v>0</v>
      </c>
      <c r="BC210" s="6">
        <v>0</v>
      </c>
      <c r="BD210" s="6">
        <v>0</v>
      </c>
      <c r="BE210" s="6">
        <v>0</v>
      </c>
      <c r="BF210" s="6">
        <v>0</v>
      </c>
      <c r="BG210" s="6">
        <v>0</v>
      </c>
      <c r="BH210" s="6">
        <v>0</v>
      </c>
      <c r="BI210" s="6">
        <v>0</v>
      </c>
      <c r="BJ210" s="6">
        <v>0</v>
      </c>
      <c r="BK210" s="6">
        <v>0</v>
      </c>
      <c r="BL210" s="26">
        <f t="shared" si="28"/>
        <v>91.954</v>
      </c>
    </row>
    <row r="211" spans="1:64" s="29" customFormat="1" ht="21">
      <c r="A211" s="28" t="s">
        <v>819</v>
      </c>
      <c r="B211" s="28" t="s">
        <v>818</v>
      </c>
      <c r="C211" s="28"/>
      <c r="D211" s="28" t="s">
        <v>817</v>
      </c>
      <c r="E211" s="28"/>
      <c r="F211" s="6">
        <v>0</v>
      </c>
      <c r="G211" s="6">
        <v>91.954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6">
        <v>0</v>
      </c>
      <c r="AY211" s="6">
        <v>0</v>
      </c>
      <c r="AZ211" s="6">
        <v>0</v>
      </c>
      <c r="BA211" s="6">
        <v>0</v>
      </c>
      <c r="BB211" s="6">
        <v>0</v>
      </c>
      <c r="BC211" s="6">
        <v>0</v>
      </c>
      <c r="BD211" s="6">
        <v>0</v>
      </c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0</v>
      </c>
      <c r="BK211" s="6">
        <v>0</v>
      </c>
      <c r="BL211" s="26">
        <f t="shared" si="28"/>
        <v>91.954</v>
      </c>
    </row>
    <row r="212" spans="1:64" s="29" customFormat="1" ht="21">
      <c r="A212" s="28" t="s">
        <v>824</v>
      </c>
      <c r="B212" s="28" t="s">
        <v>821</v>
      </c>
      <c r="C212" s="28" t="s">
        <v>822</v>
      </c>
      <c r="D212" s="28" t="s">
        <v>820</v>
      </c>
      <c r="E212" s="28" t="s">
        <v>823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5666.955</v>
      </c>
      <c r="AH212" s="6">
        <v>1353.416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2293.984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0</v>
      </c>
      <c r="BF212" s="6">
        <v>63383.83322</v>
      </c>
      <c r="BG212" s="6">
        <v>0</v>
      </c>
      <c r="BH212" s="6">
        <v>0</v>
      </c>
      <c r="BI212" s="6">
        <v>0</v>
      </c>
      <c r="BJ212" s="6">
        <v>0</v>
      </c>
      <c r="BK212" s="6">
        <v>0</v>
      </c>
      <c r="BL212" s="26">
        <f t="shared" si="28"/>
        <v>72698.18822</v>
      </c>
    </row>
    <row r="213" spans="1:64" s="29" customFormat="1" ht="21">
      <c r="A213" s="28" t="s">
        <v>829</v>
      </c>
      <c r="B213" s="28" t="s">
        <v>826</v>
      </c>
      <c r="C213" s="28" t="s">
        <v>827</v>
      </c>
      <c r="D213" s="28" t="s">
        <v>825</v>
      </c>
      <c r="E213" s="28" t="s">
        <v>828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1085.68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1810.6</v>
      </c>
      <c r="AT213" s="6">
        <v>0</v>
      </c>
      <c r="AU213" s="6">
        <v>870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0</v>
      </c>
      <c r="BB213" s="6">
        <v>0</v>
      </c>
      <c r="BC213" s="6">
        <v>255.17794</v>
      </c>
      <c r="BD213" s="6">
        <v>0</v>
      </c>
      <c r="BE213" s="6">
        <v>0</v>
      </c>
      <c r="BF213" s="6">
        <v>0</v>
      </c>
      <c r="BG213" s="6">
        <v>0</v>
      </c>
      <c r="BH213" s="6">
        <v>0</v>
      </c>
      <c r="BI213" s="6">
        <v>0</v>
      </c>
      <c r="BJ213" s="6">
        <v>0</v>
      </c>
      <c r="BK213" s="6">
        <v>0</v>
      </c>
      <c r="BL213" s="26">
        <f t="shared" si="28"/>
        <v>4021.45794</v>
      </c>
    </row>
    <row r="214" spans="1:64" s="29" customFormat="1" ht="24" customHeight="1">
      <c r="A214" s="28" t="s">
        <v>834</v>
      </c>
      <c r="B214" s="28" t="s">
        <v>831</v>
      </c>
      <c r="C214" s="28" t="s">
        <v>832</v>
      </c>
      <c r="D214" s="28" t="s">
        <v>830</v>
      </c>
      <c r="E214" s="28" t="s">
        <v>833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4968.343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0</v>
      </c>
      <c r="BC214" s="6">
        <v>0</v>
      </c>
      <c r="BD214" s="6">
        <v>0</v>
      </c>
      <c r="BE214" s="6">
        <v>0</v>
      </c>
      <c r="BF214" s="6">
        <v>0</v>
      </c>
      <c r="BG214" s="6">
        <v>0</v>
      </c>
      <c r="BH214" s="6">
        <v>0</v>
      </c>
      <c r="BI214" s="6">
        <v>0</v>
      </c>
      <c r="BJ214" s="6">
        <v>0</v>
      </c>
      <c r="BK214" s="6">
        <v>0</v>
      </c>
      <c r="BL214" s="26">
        <f t="shared" si="28"/>
        <v>4968.343</v>
      </c>
    </row>
    <row r="215" spans="1:64" s="29" customFormat="1" ht="21">
      <c r="A215" s="28" t="s">
        <v>838</v>
      </c>
      <c r="B215" s="28" t="s">
        <v>836</v>
      </c>
      <c r="C215" s="28" t="s">
        <v>801</v>
      </c>
      <c r="D215" s="28" t="s">
        <v>835</v>
      </c>
      <c r="E215" s="28" t="s">
        <v>837</v>
      </c>
      <c r="F215" s="6">
        <v>0</v>
      </c>
      <c r="G215" s="6">
        <v>0</v>
      </c>
      <c r="H215" s="6">
        <v>0</v>
      </c>
      <c r="I215" s="6">
        <v>0</v>
      </c>
      <c r="J215" s="6">
        <v>263.669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1178.27727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13560.33</v>
      </c>
      <c r="AH215" s="6">
        <v>1132.812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9121.81271</v>
      </c>
      <c r="AP215" s="6">
        <v>1680</v>
      </c>
      <c r="AQ215" s="6">
        <v>0</v>
      </c>
      <c r="AR215" s="6">
        <v>0</v>
      </c>
      <c r="AS215" s="6">
        <v>7482.215</v>
      </c>
      <c r="AT215" s="6">
        <v>0</v>
      </c>
      <c r="AU215" s="6">
        <v>0</v>
      </c>
      <c r="AV215" s="6">
        <v>6658.63853</v>
      </c>
      <c r="AW215" s="6">
        <v>0</v>
      </c>
      <c r="AX215" s="6">
        <v>0</v>
      </c>
      <c r="AY215" s="6">
        <v>0</v>
      </c>
      <c r="AZ215" s="6">
        <v>0</v>
      </c>
      <c r="BA215" s="6">
        <v>0</v>
      </c>
      <c r="BB215" s="6">
        <v>0</v>
      </c>
      <c r="BC215" s="6">
        <v>0</v>
      </c>
      <c r="BD215" s="6">
        <v>0</v>
      </c>
      <c r="BE215" s="6">
        <v>0</v>
      </c>
      <c r="BF215" s="6">
        <v>0</v>
      </c>
      <c r="BG215" s="6">
        <v>0</v>
      </c>
      <c r="BH215" s="6">
        <v>0</v>
      </c>
      <c r="BI215" s="6">
        <v>0</v>
      </c>
      <c r="BJ215" s="6">
        <v>0</v>
      </c>
      <c r="BK215" s="6">
        <v>0</v>
      </c>
      <c r="BL215" s="26">
        <f t="shared" si="28"/>
        <v>41077.75451</v>
      </c>
    </row>
    <row r="216" spans="1:64" s="29" customFormat="1" ht="21">
      <c r="A216" s="28" t="s">
        <v>842</v>
      </c>
      <c r="B216" s="28" t="s">
        <v>840</v>
      </c>
      <c r="C216" s="28" t="s">
        <v>811</v>
      </c>
      <c r="D216" s="28" t="s">
        <v>839</v>
      </c>
      <c r="E216" s="28" t="s">
        <v>841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723.89684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6543.53789</v>
      </c>
      <c r="AP216" s="6">
        <v>1414</v>
      </c>
      <c r="AQ216" s="6">
        <v>0</v>
      </c>
      <c r="AR216" s="6">
        <v>0</v>
      </c>
      <c r="AS216" s="6">
        <v>6475.512</v>
      </c>
      <c r="AT216" s="6">
        <v>0</v>
      </c>
      <c r="AU216" s="6">
        <v>0</v>
      </c>
      <c r="AV216" s="6">
        <v>6325.70661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26">
        <f t="shared" si="28"/>
        <v>21482.65334</v>
      </c>
    </row>
    <row r="217" spans="1:64" s="29" customFormat="1" ht="21">
      <c r="A217" s="28" t="s">
        <v>847</v>
      </c>
      <c r="B217" s="28" t="s">
        <v>844</v>
      </c>
      <c r="C217" s="28" t="s">
        <v>845</v>
      </c>
      <c r="D217" s="28" t="s">
        <v>843</v>
      </c>
      <c r="E217" s="28" t="s">
        <v>846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479.1</v>
      </c>
      <c r="AM217" s="6">
        <v>674.845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>
        <v>0</v>
      </c>
      <c r="BG217" s="6">
        <v>0</v>
      </c>
      <c r="BH217" s="6">
        <v>0</v>
      </c>
      <c r="BI217" s="6">
        <v>0</v>
      </c>
      <c r="BJ217" s="6">
        <v>0</v>
      </c>
      <c r="BK217" s="6">
        <v>0</v>
      </c>
      <c r="BL217" s="26">
        <f t="shared" si="28"/>
        <v>1153.9450000000002</v>
      </c>
    </row>
    <row r="218" spans="1:64" s="29" customFormat="1" ht="21">
      <c r="A218" s="28" t="s">
        <v>852</v>
      </c>
      <c r="B218" s="28" t="s">
        <v>849</v>
      </c>
      <c r="C218" s="28" t="s">
        <v>850</v>
      </c>
      <c r="D218" s="28" t="s">
        <v>848</v>
      </c>
      <c r="E218" s="28" t="s">
        <v>851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  <c r="AU218" s="6">
        <v>0</v>
      </c>
      <c r="AV218" s="6">
        <v>0</v>
      </c>
      <c r="AW218" s="6">
        <v>0</v>
      </c>
      <c r="AX218" s="6">
        <v>0</v>
      </c>
      <c r="AY218" s="6">
        <v>2676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  <c r="BG218" s="6">
        <v>0</v>
      </c>
      <c r="BH218" s="6">
        <v>0</v>
      </c>
      <c r="BI218" s="6">
        <v>0</v>
      </c>
      <c r="BJ218" s="6">
        <v>0</v>
      </c>
      <c r="BK218" s="6">
        <v>0</v>
      </c>
      <c r="BL218" s="26">
        <f t="shared" si="28"/>
        <v>2676</v>
      </c>
    </row>
    <row r="219" spans="1:64" s="29" customFormat="1" ht="21">
      <c r="A219" s="28" t="s">
        <v>857</v>
      </c>
      <c r="B219" s="28" t="s">
        <v>854</v>
      </c>
      <c r="C219" s="28" t="s">
        <v>855</v>
      </c>
      <c r="D219" s="28" t="s">
        <v>853</v>
      </c>
      <c r="E219" s="28" t="s">
        <v>856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0</v>
      </c>
      <c r="BC219" s="6">
        <v>0</v>
      </c>
      <c r="BD219" s="6">
        <v>0</v>
      </c>
      <c r="BE219" s="6">
        <v>0</v>
      </c>
      <c r="BF219" s="6">
        <v>0</v>
      </c>
      <c r="BG219" s="6">
        <v>0</v>
      </c>
      <c r="BH219" s="6">
        <v>436.684</v>
      </c>
      <c r="BI219" s="6">
        <v>0</v>
      </c>
      <c r="BJ219" s="6">
        <v>0</v>
      </c>
      <c r="BK219" s="6">
        <v>0</v>
      </c>
      <c r="BL219" s="26">
        <f t="shared" si="28"/>
        <v>436.684</v>
      </c>
    </row>
    <row r="220" spans="1:64" s="29" customFormat="1" ht="21">
      <c r="A220" s="28" t="s">
        <v>862</v>
      </c>
      <c r="B220" s="28" t="s">
        <v>859</v>
      </c>
      <c r="C220" s="28" t="s">
        <v>860</v>
      </c>
      <c r="D220" s="28" t="s">
        <v>858</v>
      </c>
      <c r="E220" s="28" t="s">
        <v>861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198.343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307.8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26">
        <f t="shared" si="28"/>
        <v>506.14300000000003</v>
      </c>
    </row>
    <row r="221" spans="1:64" s="29" customFormat="1" ht="21">
      <c r="A221" s="28" t="s">
        <v>867</v>
      </c>
      <c r="B221" s="28" t="s">
        <v>864</v>
      </c>
      <c r="C221" s="28" t="s">
        <v>865</v>
      </c>
      <c r="D221" s="28" t="s">
        <v>863</v>
      </c>
      <c r="E221" s="28" t="s">
        <v>866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70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26">
        <f t="shared" si="28"/>
        <v>70</v>
      </c>
    </row>
    <row r="222" spans="1:64" s="29" customFormat="1" ht="21">
      <c r="A222" s="28" t="s">
        <v>872</v>
      </c>
      <c r="B222" s="28" t="s">
        <v>869</v>
      </c>
      <c r="C222" s="28" t="s">
        <v>870</v>
      </c>
      <c r="D222" s="28" t="s">
        <v>868</v>
      </c>
      <c r="E222" s="28" t="s">
        <v>871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483.3</v>
      </c>
      <c r="AM222" s="6">
        <v>171.542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0</v>
      </c>
      <c r="BG222" s="6">
        <v>0</v>
      </c>
      <c r="BH222" s="6">
        <v>0</v>
      </c>
      <c r="BI222" s="6">
        <v>0</v>
      </c>
      <c r="BJ222" s="6">
        <v>0</v>
      </c>
      <c r="BK222" s="6">
        <v>0</v>
      </c>
      <c r="BL222" s="26">
        <f t="shared" si="28"/>
        <v>654.842</v>
      </c>
    </row>
    <row r="223" spans="1:64" s="29" customFormat="1" ht="21">
      <c r="A223" s="28" t="s">
        <v>877</v>
      </c>
      <c r="B223" s="28" t="s">
        <v>874</v>
      </c>
      <c r="C223" s="28" t="s">
        <v>875</v>
      </c>
      <c r="D223" s="28" t="s">
        <v>873</v>
      </c>
      <c r="E223" s="28" t="s">
        <v>876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50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0</v>
      </c>
      <c r="BF223" s="6">
        <v>0</v>
      </c>
      <c r="BG223" s="6">
        <v>0</v>
      </c>
      <c r="BH223" s="6">
        <v>0</v>
      </c>
      <c r="BI223" s="6">
        <v>0</v>
      </c>
      <c r="BJ223" s="6">
        <v>0</v>
      </c>
      <c r="BK223" s="6">
        <v>0</v>
      </c>
      <c r="BL223" s="26">
        <f t="shared" si="28"/>
        <v>50</v>
      </c>
    </row>
    <row r="224" spans="1:64" s="29" customFormat="1" ht="21">
      <c r="A224" s="28" t="s">
        <v>882</v>
      </c>
      <c r="B224" s="28" t="s">
        <v>879</v>
      </c>
      <c r="C224" s="28" t="s">
        <v>880</v>
      </c>
      <c r="D224" s="28" t="s">
        <v>878</v>
      </c>
      <c r="E224" s="28" t="s">
        <v>881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478.94571</v>
      </c>
      <c r="S224" s="6">
        <v>3278.57904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26">
        <f t="shared" si="28"/>
        <v>3757.52475</v>
      </c>
    </row>
    <row r="225" spans="1:64" s="29" customFormat="1" ht="21">
      <c r="A225" s="28" t="s">
        <v>887</v>
      </c>
      <c r="B225" s="28" t="s">
        <v>884</v>
      </c>
      <c r="C225" s="28" t="s">
        <v>885</v>
      </c>
      <c r="D225" s="28" t="s">
        <v>883</v>
      </c>
      <c r="E225" s="28" t="s">
        <v>886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2607.805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2892.397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4127.8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0</v>
      </c>
      <c r="AZ225" s="6">
        <v>0</v>
      </c>
      <c r="BA225" s="6">
        <v>0</v>
      </c>
      <c r="BB225" s="6">
        <v>0</v>
      </c>
      <c r="BC225" s="6">
        <v>0</v>
      </c>
      <c r="BD225" s="6">
        <v>0</v>
      </c>
      <c r="BE225" s="6">
        <v>0</v>
      </c>
      <c r="BF225" s="6">
        <v>0</v>
      </c>
      <c r="BG225" s="6">
        <v>0</v>
      </c>
      <c r="BH225" s="6">
        <v>0</v>
      </c>
      <c r="BI225" s="6">
        <v>0</v>
      </c>
      <c r="BJ225" s="6">
        <v>0</v>
      </c>
      <c r="BK225" s="6">
        <v>0</v>
      </c>
      <c r="BL225" s="26">
        <f t="shared" si="28"/>
        <v>9628.002</v>
      </c>
    </row>
    <row r="226" spans="1:64" s="29" customFormat="1" ht="21">
      <c r="A226" s="28" t="s">
        <v>892</v>
      </c>
      <c r="B226" s="28" t="s">
        <v>889</v>
      </c>
      <c r="C226" s="28" t="s">
        <v>890</v>
      </c>
      <c r="D226" s="28" t="s">
        <v>888</v>
      </c>
      <c r="E226" s="28" t="s">
        <v>891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3000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0</v>
      </c>
      <c r="AV226" s="6">
        <v>0</v>
      </c>
      <c r="AW226" s="6">
        <v>0</v>
      </c>
      <c r="AX226" s="6">
        <v>0</v>
      </c>
      <c r="AY226" s="6">
        <v>0</v>
      </c>
      <c r="AZ226" s="6">
        <v>0</v>
      </c>
      <c r="BA226" s="6">
        <v>0</v>
      </c>
      <c r="BB226" s="6">
        <v>0</v>
      </c>
      <c r="BC226" s="6">
        <v>0</v>
      </c>
      <c r="BD226" s="6">
        <v>0</v>
      </c>
      <c r="BE226" s="6">
        <v>0</v>
      </c>
      <c r="BF226" s="6">
        <v>0</v>
      </c>
      <c r="BG226" s="6">
        <v>0</v>
      </c>
      <c r="BH226" s="6">
        <v>0</v>
      </c>
      <c r="BI226" s="6">
        <v>0</v>
      </c>
      <c r="BJ226" s="6">
        <v>0</v>
      </c>
      <c r="BK226" s="6">
        <v>0</v>
      </c>
      <c r="BL226" s="26">
        <f t="shared" si="28"/>
        <v>3000</v>
      </c>
    </row>
    <row r="227" spans="1:64" s="29" customFormat="1" ht="21">
      <c r="A227" s="28" t="s">
        <v>896</v>
      </c>
      <c r="B227" s="28" t="s">
        <v>894</v>
      </c>
      <c r="C227" s="28" t="s">
        <v>850</v>
      </c>
      <c r="D227" s="28" t="s">
        <v>893</v>
      </c>
      <c r="E227" s="28" t="s">
        <v>895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215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1041.724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23.5</v>
      </c>
      <c r="AM227" s="6">
        <v>0</v>
      </c>
      <c r="AN227" s="6">
        <v>0</v>
      </c>
      <c r="AO227" s="6">
        <v>0</v>
      </c>
      <c r="AP227" s="6">
        <v>119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  <c r="BG227" s="6">
        <v>0</v>
      </c>
      <c r="BH227" s="6">
        <v>0</v>
      </c>
      <c r="BI227" s="6">
        <v>0</v>
      </c>
      <c r="BJ227" s="6">
        <v>0</v>
      </c>
      <c r="BK227" s="6">
        <v>0</v>
      </c>
      <c r="BL227" s="26">
        <f t="shared" si="28"/>
        <v>1399.224</v>
      </c>
    </row>
    <row r="228" spans="1:64" s="29" customFormat="1" ht="21">
      <c r="A228" s="28" t="s">
        <v>900</v>
      </c>
      <c r="B228" s="28" t="s">
        <v>898</v>
      </c>
      <c r="C228" s="28" t="s">
        <v>875</v>
      </c>
      <c r="D228" s="28" t="s">
        <v>897</v>
      </c>
      <c r="E228" s="28" t="s">
        <v>899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78.75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97.62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0</v>
      </c>
      <c r="AX228" s="6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0</v>
      </c>
      <c r="BD228" s="6">
        <v>0</v>
      </c>
      <c r="BE228" s="6">
        <v>0</v>
      </c>
      <c r="BF228" s="6">
        <v>0</v>
      </c>
      <c r="BG228" s="6">
        <v>0</v>
      </c>
      <c r="BH228" s="6">
        <v>0</v>
      </c>
      <c r="BI228" s="6">
        <v>0</v>
      </c>
      <c r="BJ228" s="6">
        <v>0</v>
      </c>
      <c r="BK228" s="6">
        <v>0</v>
      </c>
      <c r="BL228" s="26">
        <f t="shared" si="28"/>
        <v>176.37</v>
      </c>
    </row>
    <row r="229" spans="1:64" s="29" customFormat="1" ht="31.5">
      <c r="A229" s="28" t="s">
        <v>904</v>
      </c>
      <c r="B229" s="28" t="s">
        <v>902</v>
      </c>
      <c r="C229" s="28" t="s">
        <v>782</v>
      </c>
      <c r="D229" s="28" t="s">
        <v>901</v>
      </c>
      <c r="E229" s="28" t="s">
        <v>903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621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868.224</v>
      </c>
      <c r="AM229" s="6">
        <v>0</v>
      </c>
      <c r="AN229" s="6">
        <v>0</v>
      </c>
      <c r="AO229" s="6">
        <v>0</v>
      </c>
      <c r="AP229" s="6">
        <v>1050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0</v>
      </c>
      <c r="BD229" s="6">
        <v>0</v>
      </c>
      <c r="BE229" s="6">
        <v>0</v>
      </c>
      <c r="BF229" s="6">
        <v>0</v>
      </c>
      <c r="BG229" s="6">
        <v>0</v>
      </c>
      <c r="BH229" s="6">
        <v>0</v>
      </c>
      <c r="BI229" s="6">
        <v>0</v>
      </c>
      <c r="BJ229" s="6">
        <v>0</v>
      </c>
      <c r="BK229" s="6">
        <v>0</v>
      </c>
      <c r="BL229" s="26">
        <f t="shared" si="28"/>
        <v>2539.224</v>
      </c>
    </row>
    <row r="230" spans="1:64" s="29" customFormat="1" ht="21">
      <c r="A230" s="28" t="s">
        <v>908</v>
      </c>
      <c r="B230" s="28" t="s">
        <v>906</v>
      </c>
      <c r="C230" s="28" t="s">
        <v>787</v>
      </c>
      <c r="D230" s="28" t="s">
        <v>905</v>
      </c>
      <c r="E230" s="28" t="s">
        <v>907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408.75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732.359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434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0</v>
      </c>
      <c r="BC230" s="6">
        <v>0</v>
      </c>
      <c r="BD230" s="6">
        <v>0</v>
      </c>
      <c r="BE230" s="6">
        <v>0</v>
      </c>
      <c r="BF230" s="6">
        <v>0</v>
      </c>
      <c r="BG230" s="6">
        <v>0</v>
      </c>
      <c r="BH230" s="6">
        <v>0</v>
      </c>
      <c r="BI230" s="6">
        <v>0</v>
      </c>
      <c r="BJ230" s="6">
        <v>0</v>
      </c>
      <c r="BK230" s="6">
        <v>0</v>
      </c>
      <c r="BL230" s="26">
        <f t="shared" si="28"/>
        <v>1575.109</v>
      </c>
    </row>
    <row r="231" spans="1:64" s="29" customFormat="1" ht="21">
      <c r="A231" s="28" t="s">
        <v>913</v>
      </c>
      <c r="B231" s="28" t="s">
        <v>910</v>
      </c>
      <c r="C231" s="28" t="s">
        <v>911</v>
      </c>
      <c r="D231" s="28" t="s">
        <v>909</v>
      </c>
      <c r="E231" s="28" t="s">
        <v>912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175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30.2</v>
      </c>
      <c r="AM231" s="6">
        <v>0</v>
      </c>
      <c r="AN231" s="6">
        <v>0</v>
      </c>
      <c r="AO231" s="6">
        <v>0</v>
      </c>
      <c r="AP231" s="6">
        <v>490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0</v>
      </c>
      <c r="BL231" s="26">
        <f t="shared" si="28"/>
        <v>695.2</v>
      </c>
    </row>
    <row r="232" spans="1:64" s="29" customFormat="1" ht="21">
      <c r="A232" s="28" t="s">
        <v>918</v>
      </c>
      <c r="B232" s="28" t="s">
        <v>915</v>
      </c>
      <c r="C232" s="28" t="s">
        <v>916</v>
      </c>
      <c r="D232" s="28" t="s">
        <v>914</v>
      </c>
      <c r="E232" s="28" t="s">
        <v>917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150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1064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0</v>
      </c>
      <c r="BE232" s="6">
        <v>0</v>
      </c>
      <c r="BF232" s="6">
        <v>0</v>
      </c>
      <c r="BG232" s="6">
        <v>0</v>
      </c>
      <c r="BH232" s="6">
        <v>0</v>
      </c>
      <c r="BI232" s="6">
        <v>0</v>
      </c>
      <c r="BJ232" s="6">
        <v>0</v>
      </c>
      <c r="BK232" s="6">
        <v>0</v>
      </c>
      <c r="BL232" s="26">
        <f t="shared" si="28"/>
        <v>1214</v>
      </c>
    </row>
    <row r="233" spans="1:64" s="29" customFormat="1" ht="21">
      <c r="A233" s="28" t="s">
        <v>922</v>
      </c>
      <c r="B233" s="28" t="s">
        <v>919</v>
      </c>
      <c r="C233" s="28" t="s">
        <v>920</v>
      </c>
      <c r="D233" s="28" t="s">
        <v>853</v>
      </c>
      <c r="E233" s="28" t="s">
        <v>921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5000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0</v>
      </c>
      <c r="BF233" s="6">
        <v>0</v>
      </c>
      <c r="BG233" s="6">
        <v>0</v>
      </c>
      <c r="BH233" s="6">
        <v>0</v>
      </c>
      <c r="BI233" s="6">
        <v>0</v>
      </c>
      <c r="BJ233" s="6">
        <v>0</v>
      </c>
      <c r="BK233" s="6">
        <v>0</v>
      </c>
      <c r="BL233" s="26">
        <f aca="true" t="shared" si="29" ref="BL233:BL264">SUM(F233:BK233)</f>
        <v>5000</v>
      </c>
    </row>
    <row r="234" spans="1:64" s="29" customFormat="1" ht="21">
      <c r="A234" s="28" t="s">
        <v>927</v>
      </c>
      <c r="B234" s="28" t="s">
        <v>924</v>
      </c>
      <c r="C234" s="28" t="s">
        <v>925</v>
      </c>
      <c r="D234" s="28" t="s">
        <v>923</v>
      </c>
      <c r="E234" s="28" t="s">
        <v>926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500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480.885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152.15</v>
      </c>
      <c r="AM234" s="6">
        <v>256.625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612.335</v>
      </c>
      <c r="AT234" s="6">
        <v>0</v>
      </c>
      <c r="AU234" s="6">
        <v>0</v>
      </c>
      <c r="AV234" s="6">
        <v>0</v>
      </c>
      <c r="AW234" s="6">
        <v>67.306</v>
      </c>
      <c r="AX234" s="6">
        <v>0</v>
      </c>
      <c r="AY234" s="6">
        <v>0</v>
      </c>
      <c r="AZ234" s="6">
        <v>0</v>
      </c>
      <c r="BA234" s="6">
        <v>0</v>
      </c>
      <c r="BB234" s="6">
        <v>0</v>
      </c>
      <c r="BC234" s="6">
        <v>1646.07744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0</v>
      </c>
      <c r="BK234" s="6">
        <v>0</v>
      </c>
      <c r="BL234" s="26">
        <f t="shared" si="29"/>
        <v>3715.37844</v>
      </c>
    </row>
    <row r="235" spans="1:64" s="29" customFormat="1" ht="21">
      <c r="A235" s="28" t="s">
        <v>932</v>
      </c>
      <c r="B235" s="28" t="s">
        <v>929</v>
      </c>
      <c r="C235" s="28" t="s">
        <v>930</v>
      </c>
      <c r="D235" s="28" t="s">
        <v>928</v>
      </c>
      <c r="E235" s="28" t="s">
        <v>931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14</v>
      </c>
      <c r="AM235" s="6">
        <v>59.64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642.2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192.28197</v>
      </c>
      <c r="BD235" s="6">
        <v>0</v>
      </c>
      <c r="BE235" s="6">
        <v>0</v>
      </c>
      <c r="BF235" s="6">
        <v>0</v>
      </c>
      <c r="BG235" s="6">
        <v>0</v>
      </c>
      <c r="BH235" s="6">
        <v>0</v>
      </c>
      <c r="BI235" s="6">
        <v>0</v>
      </c>
      <c r="BJ235" s="6">
        <v>0</v>
      </c>
      <c r="BK235" s="6">
        <v>0</v>
      </c>
      <c r="BL235" s="26">
        <f t="shared" si="29"/>
        <v>908.12197</v>
      </c>
    </row>
    <row r="236" spans="1:64" s="29" customFormat="1" ht="21">
      <c r="A236" s="28" t="s">
        <v>937</v>
      </c>
      <c r="B236" s="28" t="s">
        <v>934</v>
      </c>
      <c r="C236" s="28" t="s">
        <v>935</v>
      </c>
      <c r="D236" s="28" t="s">
        <v>933</v>
      </c>
      <c r="E236" s="28" t="s">
        <v>936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500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120</v>
      </c>
      <c r="AM236" s="6">
        <v>0</v>
      </c>
      <c r="AN236" s="6">
        <v>0</v>
      </c>
      <c r="AO236" s="6">
        <v>0</v>
      </c>
      <c r="AP236" s="6">
        <v>84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0</v>
      </c>
      <c r="BE236" s="6">
        <v>0</v>
      </c>
      <c r="BF236" s="6">
        <v>0</v>
      </c>
      <c r="BG236" s="6">
        <v>0</v>
      </c>
      <c r="BH236" s="6">
        <v>0</v>
      </c>
      <c r="BI236" s="6">
        <v>0</v>
      </c>
      <c r="BJ236" s="6">
        <v>0</v>
      </c>
      <c r="BK236" s="6">
        <v>0</v>
      </c>
      <c r="BL236" s="26">
        <f t="shared" si="29"/>
        <v>704</v>
      </c>
    </row>
    <row r="237" spans="1:64" s="29" customFormat="1" ht="21">
      <c r="A237" s="28" t="s">
        <v>941</v>
      </c>
      <c r="B237" s="28" t="s">
        <v>939</v>
      </c>
      <c r="C237" s="28" t="s">
        <v>935</v>
      </c>
      <c r="D237" s="28" t="s">
        <v>938</v>
      </c>
      <c r="E237" s="28" t="s">
        <v>940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100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171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11.16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0</v>
      </c>
      <c r="AU237" s="6">
        <v>0</v>
      </c>
      <c r="AV237" s="6">
        <v>0</v>
      </c>
      <c r="AW237" s="6">
        <v>0</v>
      </c>
      <c r="AX237" s="6">
        <v>0</v>
      </c>
      <c r="AY237" s="6">
        <v>0</v>
      </c>
      <c r="AZ237" s="6">
        <v>0</v>
      </c>
      <c r="BA237" s="6">
        <v>0</v>
      </c>
      <c r="BB237" s="6">
        <v>0</v>
      </c>
      <c r="BC237" s="6">
        <v>0</v>
      </c>
      <c r="BD237" s="6">
        <v>0</v>
      </c>
      <c r="BE237" s="6">
        <v>0</v>
      </c>
      <c r="BF237" s="6">
        <v>0</v>
      </c>
      <c r="BG237" s="6">
        <v>0</v>
      </c>
      <c r="BH237" s="6">
        <v>0</v>
      </c>
      <c r="BI237" s="6">
        <v>0</v>
      </c>
      <c r="BJ237" s="6">
        <v>0</v>
      </c>
      <c r="BK237" s="6">
        <v>0</v>
      </c>
      <c r="BL237" s="26">
        <f t="shared" si="29"/>
        <v>282.16</v>
      </c>
    </row>
    <row r="238" spans="1:64" s="29" customFormat="1" ht="21">
      <c r="A238" s="28" t="s">
        <v>946</v>
      </c>
      <c r="B238" s="28" t="s">
        <v>943</v>
      </c>
      <c r="C238" s="28" t="s">
        <v>944</v>
      </c>
      <c r="D238" s="28" t="s">
        <v>942</v>
      </c>
      <c r="E238" s="28" t="s">
        <v>945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0</v>
      </c>
      <c r="AU238" s="6">
        <v>0</v>
      </c>
      <c r="AV238" s="6">
        <v>0</v>
      </c>
      <c r="AW238" s="6">
        <v>0</v>
      </c>
      <c r="AX238" s="6">
        <v>0</v>
      </c>
      <c r="AY238" s="6">
        <v>3000</v>
      </c>
      <c r="AZ238" s="6">
        <v>0</v>
      </c>
      <c r="BA238" s="6">
        <v>0</v>
      </c>
      <c r="BB238" s="6">
        <v>0</v>
      </c>
      <c r="BC238" s="6">
        <v>0</v>
      </c>
      <c r="BD238" s="6">
        <v>0</v>
      </c>
      <c r="BE238" s="6">
        <v>0</v>
      </c>
      <c r="BF238" s="6">
        <v>0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  <c r="BL238" s="26">
        <f t="shared" si="29"/>
        <v>3000</v>
      </c>
    </row>
    <row r="239" spans="1:64" s="29" customFormat="1" ht="21">
      <c r="A239" s="28" t="s">
        <v>951</v>
      </c>
      <c r="B239" s="28" t="s">
        <v>948</v>
      </c>
      <c r="C239" s="28" t="s">
        <v>949</v>
      </c>
      <c r="D239" s="28" t="s">
        <v>947</v>
      </c>
      <c r="E239" s="28" t="s">
        <v>950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35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0</v>
      </c>
      <c r="AY239" s="6">
        <v>0</v>
      </c>
      <c r="AZ239" s="6">
        <v>0</v>
      </c>
      <c r="BA239" s="6">
        <v>0</v>
      </c>
      <c r="BB239" s="6">
        <v>0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26">
        <f t="shared" si="29"/>
        <v>35</v>
      </c>
    </row>
    <row r="240" spans="1:64" s="29" customFormat="1" ht="21">
      <c r="A240" s="28" t="s">
        <v>955</v>
      </c>
      <c r="B240" s="28" t="s">
        <v>953</v>
      </c>
      <c r="C240" s="28" t="s">
        <v>890</v>
      </c>
      <c r="D240" s="28" t="s">
        <v>952</v>
      </c>
      <c r="E240" s="28" t="s">
        <v>954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0</v>
      </c>
      <c r="AP240" s="6">
        <v>0</v>
      </c>
      <c r="AQ240" s="6">
        <v>0</v>
      </c>
      <c r="AR240" s="6">
        <v>0</v>
      </c>
      <c r="AS240" s="6">
        <v>0</v>
      </c>
      <c r="AT240" s="6">
        <v>0</v>
      </c>
      <c r="AU240" s="6">
        <v>0</v>
      </c>
      <c r="AV240" s="6">
        <v>0</v>
      </c>
      <c r="AW240" s="6">
        <v>0</v>
      </c>
      <c r="AX240" s="6">
        <v>0</v>
      </c>
      <c r="AY240" s="6">
        <v>5000</v>
      </c>
      <c r="AZ240" s="6">
        <v>0</v>
      </c>
      <c r="BA240" s="6">
        <v>0</v>
      </c>
      <c r="BB240" s="6">
        <v>0</v>
      </c>
      <c r="BC240" s="6">
        <v>0</v>
      </c>
      <c r="BD240" s="6">
        <v>0</v>
      </c>
      <c r="BE240" s="6">
        <v>0</v>
      </c>
      <c r="BF240" s="6">
        <v>0</v>
      </c>
      <c r="BG240" s="6">
        <v>0</v>
      </c>
      <c r="BH240" s="6">
        <v>0</v>
      </c>
      <c r="BI240" s="6">
        <v>0</v>
      </c>
      <c r="BJ240" s="6">
        <v>0</v>
      </c>
      <c r="BK240" s="6">
        <v>0</v>
      </c>
      <c r="BL240" s="26">
        <f t="shared" si="29"/>
        <v>5000</v>
      </c>
    </row>
    <row r="241" spans="1:64" s="29" customFormat="1" ht="10.5">
      <c r="A241" s="28" t="s">
        <v>957</v>
      </c>
      <c r="B241" s="28" t="s">
        <v>956</v>
      </c>
      <c r="C241" s="28"/>
      <c r="D241" s="28"/>
      <c r="E241" s="28"/>
      <c r="F241" s="6">
        <v>0</v>
      </c>
      <c r="G241" s="6">
        <v>91.954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0</v>
      </c>
      <c r="BB241" s="6">
        <v>0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0</v>
      </c>
      <c r="BJ241" s="6">
        <v>0</v>
      </c>
      <c r="BK241" s="6">
        <v>0</v>
      </c>
      <c r="BL241" s="26">
        <f t="shared" si="29"/>
        <v>91.954</v>
      </c>
    </row>
    <row r="242" spans="1:64" s="29" customFormat="1" ht="21">
      <c r="A242" s="28" t="s">
        <v>961</v>
      </c>
      <c r="B242" s="28" t="s">
        <v>959</v>
      </c>
      <c r="C242" s="28"/>
      <c r="D242" s="28" t="s">
        <v>958</v>
      </c>
      <c r="E242" s="28" t="s">
        <v>960</v>
      </c>
      <c r="F242" s="6">
        <v>0</v>
      </c>
      <c r="G242" s="6">
        <v>91.954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  <c r="BL242" s="26">
        <f t="shared" si="29"/>
        <v>91.954</v>
      </c>
    </row>
    <row r="243" spans="1:64" s="29" customFormat="1" ht="21">
      <c r="A243" s="28" t="s">
        <v>966</v>
      </c>
      <c r="B243" s="28" t="s">
        <v>963</v>
      </c>
      <c r="C243" s="28" t="s">
        <v>964</v>
      </c>
      <c r="D243" s="28" t="s">
        <v>962</v>
      </c>
      <c r="E243" s="28" t="s">
        <v>965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65.1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0</v>
      </c>
      <c r="AZ243" s="6">
        <v>0</v>
      </c>
      <c r="BA243" s="6">
        <v>0</v>
      </c>
      <c r="BB243" s="6">
        <v>0</v>
      </c>
      <c r="BC243" s="6">
        <v>0</v>
      </c>
      <c r="BD243" s="6">
        <v>0</v>
      </c>
      <c r="BE243" s="6">
        <v>0</v>
      </c>
      <c r="BF243" s="6">
        <v>0</v>
      </c>
      <c r="BG243" s="6">
        <v>0</v>
      </c>
      <c r="BH243" s="6">
        <v>0</v>
      </c>
      <c r="BI243" s="6">
        <v>0</v>
      </c>
      <c r="BJ243" s="6">
        <v>0</v>
      </c>
      <c r="BK243" s="6">
        <v>0</v>
      </c>
      <c r="BL243" s="26">
        <f t="shared" si="29"/>
        <v>65.1</v>
      </c>
    </row>
    <row r="244" spans="1:64" s="29" customFormat="1" ht="21">
      <c r="A244" s="28" t="s">
        <v>971</v>
      </c>
      <c r="B244" s="28" t="s">
        <v>968</v>
      </c>
      <c r="C244" s="28" t="s">
        <v>969</v>
      </c>
      <c r="D244" s="28" t="s">
        <v>967</v>
      </c>
      <c r="E244" s="28" t="s">
        <v>970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418.349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0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0</v>
      </c>
      <c r="BI244" s="6">
        <v>0</v>
      </c>
      <c r="BJ244" s="6">
        <v>0</v>
      </c>
      <c r="BK244" s="6">
        <v>0</v>
      </c>
      <c r="BL244" s="26">
        <f t="shared" si="29"/>
        <v>418.349</v>
      </c>
    </row>
    <row r="245" spans="1:64" s="29" customFormat="1" ht="21">
      <c r="A245" s="28" t="s">
        <v>976</v>
      </c>
      <c r="B245" s="28" t="s">
        <v>973</v>
      </c>
      <c r="C245" s="28" t="s">
        <v>974</v>
      </c>
      <c r="D245" s="28" t="s">
        <v>972</v>
      </c>
      <c r="E245" s="28" t="s">
        <v>975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3000</v>
      </c>
      <c r="AE245" s="6">
        <v>0</v>
      </c>
      <c r="AF245" s="6">
        <v>5000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0</v>
      </c>
      <c r="BA245" s="6">
        <v>0</v>
      </c>
      <c r="BB245" s="6">
        <v>0</v>
      </c>
      <c r="BC245" s="6">
        <v>0</v>
      </c>
      <c r="BD245" s="6">
        <v>0</v>
      </c>
      <c r="BE245" s="6">
        <v>0</v>
      </c>
      <c r="BF245" s="6">
        <v>0</v>
      </c>
      <c r="BG245" s="6">
        <v>0</v>
      </c>
      <c r="BH245" s="6">
        <v>0</v>
      </c>
      <c r="BI245" s="6">
        <v>0</v>
      </c>
      <c r="BJ245" s="6">
        <v>0</v>
      </c>
      <c r="BK245" s="6">
        <v>0</v>
      </c>
      <c r="BL245" s="26">
        <f t="shared" si="29"/>
        <v>8000</v>
      </c>
    </row>
    <row r="246" spans="1:64" s="29" customFormat="1" ht="21">
      <c r="A246" s="28" t="s">
        <v>981</v>
      </c>
      <c r="B246" s="28" t="s">
        <v>978</v>
      </c>
      <c r="C246" s="28" t="s">
        <v>979</v>
      </c>
      <c r="D246" s="28" t="s">
        <v>977</v>
      </c>
      <c r="E246" s="28" t="s">
        <v>980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  <c r="AN246" s="6">
        <v>63.896</v>
      </c>
      <c r="AO246" s="6">
        <v>0</v>
      </c>
      <c r="AP246" s="6">
        <v>0</v>
      </c>
      <c r="AQ246" s="6">
        <v>0</v>
      </c>
      <c r="AR246" s="6">
        <v>0</v>
      </c>
      <c r="AS246" s="6">
        <v>462.769</v>
      </c>
      <c r="AT246" s="6">
        <v>0</v>
      </c>
      <c r="AU246" s="6">
        <v>1703.316</v>
      </c>
      <c r="AV246" s="6">
        <v>0</v>
      </c>
      <c r="AW246" s="6">
        <v>44.03402</v>
      </c>
      <c r="AX246" s="6">
        <v>0</v>
      </c>
      <c r="AY246" s="6">
        <v>0</v>
      </c>
      <c r="AZ246" s="6">
        <v>0</v>
      </c>
      <c r="BA246" s="6">
        <v>0</v>
      </c>
      <c r="BB246" s="6">
        <v>0</v>
      </c>
      <c r="BC246" s="6">
        <v>0</v>
      </c>
      <c r="BD246" s="6">
        <v>0</v>
      </c>
      <c r="BE246" s="6">
        <v>0</v>
      </c>
      <c r="BF246" s="6">
        <v>0</v>
      </c>
      <c r="BG246" s="6">
        <v>0</v>
      </c>
      <c r="BH246" s="6">
        <v>0</v>
      </c>
      <c r="BI246" s="6">
        <v>0</v>
      </c>
      <c r="BJ246" s="6">
        <v>0</v>
      </c>
      <c r="BK246" s="6">
        <v>0</v>
      </c>
      <c r="BL246" s="26">
        <f t="shared" si="29"/>
        <v>2274.01502</v>
      </c>
    </row>
    <row r="247" spans="1:64" s="29" customFormat="1" ht="21">
      <c r="A247" s="28" t="s">
        <v>985</v>
      </c>
      <c r="B247" s="28" t="s">
        <v>983</v>
      </c>
      <c r="C247" s="28" t="s">
        <v>916</v>
      </c>
      <c r="D247" s="28" t="s">
        <v>982</v>
      </c>
      <c r="E247" s="28" t="s">
        <v>984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82.5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3137.6</v>
      </c>
      <c r="AM247" s="6">
        <v>363.156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2229.528</v>
      </c>
      <c r="AT247" s="6">
        <v>0</v>
      </c>
      <c r="AU247" s="6">
        <v>2399.448</v>
      </c>
      <c r="AV247" s="6">
        <v>0</v>
      </c>
      <c r="AW247" s="6">
        <v>101.35053</v>
      </c>
      <c r="AX247" s="6">
        <v>0</v>
      </c>
      <c r="AY247" s="6">
        <v>0</v>
      </c>
      <c r="AZ247" s="6">
        <v>0</v>
      </c>
      <c r="BA247" s="6">
        <v>0</v>
      </c>
      <c r="BB247" s="6">
        <v>0</v>
      </c>
      <c r="BC247" s="6">
        <v>409.00352</v>
      </c>
      <c r="BD247" s="6">
        <v>0</v>
      </c>
      <c r="BE247" s="6">
        <v>0</v>
      </c>
      <c r="BF247" s="6">
        <v>0</v>
      </c>
      <c r="BG247" s="6">
        <v>0</v>
      </c>
      <c r="BH247" s="6">
        <v>0</v>
      </c>
      <c r="BI247" s="6">
        <v>0</v>
      </c>
      <c r="BJ247" s="6">
        <v>0</v>
      </c>
      <c r="BK247" s="6">
        <v>0</v>
      </c>
      <c r="BL247" s="26">
        <f t="shared" si="29"/>
        <v>8722.58605</v>
      </c>
    </row>
    <row r="248" spans="1:64" s="29" customFormat="1" ht="21">
      <c r="A248" s="28" t="s">
        <v>990</v>
      </c>
      <c r="B248" s="28" t="s">
        <v>987</v>
      </c>
      <c r="C248" s="28" t="s">
        <v>988</v>
      </c>
      <c r="D248" s="28" t="s">
        <v>986</v>
      </c>
      <c r="E248" s="28" t="s">
        <v>989</v>
      </c>
      <c r="F248" s="6">
        <v>28.16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22573.425</v>
      </c>
      <c r="AH248" s="6">
        <v>7110</v>
      </c>
      <c r="AI248" s="6">
        <v>0</v>
      </c>
      <c r="AJ248" s="6">
        <v>0</v>
      </c>
      <c r="AK248" s="6">
        <v>0</v>
      </c>
      <c r="AL248" s="6">
        <v>344.58</v>
      </c>
      <c r="AM248" s="6">
        <v>10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1300.32</v>
      </c>
      <c r="AT248" s="6">
        <v>0</v>
      </c>
      <c r="AU248" s="6">
        <v>0</v>
      </c>
      <c r="AV248" s="6">
        <v>0</v>
      </c>
      <c r="AW248" s="6">
        <v>0</v>
      </c>
      <c r="AX248" s="6">
        <v>0</v>
      </c>
      <c r="AY248" s="6">
        <v>0</v>
      </c>
      <c r="AZ248" s="6">
        <v>0</v>
      </c>
      <c r="BA248" s="6">
        <v>0</v>
      </c>
      <c r="BB248" s="6">
        <v>0</v>
      </c>
      <c r="BC248" s="6">
        <v>369.10951</v>
      </c>
      <c r="BD248" s="6">
        <v>0</v>
      </c>
      <c r="BE248" s="6">
        <v>0</v>
      </c>
      <c r="BF248" s="6">
        <v>0</v>
      </c>
      <c r="BG248" s="6">
        <v>0</v>
      </c>
      <c r="BH248" s="6">
        <v>0</v>
      </c>
      <c r="BI248" s="6">
        <v>0</v>
      </c>
      <c r="BJ248" s="6">
        <v>0</v>
      </c>
      <c r="BK248" s="6">
        <v>0</v>
      </c>
      <c r="BL248" s="26">
        <f t="shared" si="29"/>
        <v>31735.59451</v>
      </c>
    </row>
    <row r="249" spans="1:64" s="29" customFormat="1" ht="21">
      <c r="A249" s="28" t="s">
        <v>994</v>
      </c>
      <c r="B249" s="28" t="s">
        <v>992</v>
      </c>
      <c r="C249" s="28"/>
      <c r="D249" s="28" t="s">
        <v>991</v>
      </c>
      <c r="E249" s="28" t="s">
        <v>993</v>
      </c>
      <c r="F249" s="6">
        <v>0</v>
      </c>
      <c r="G249" s="6">
        <v>91.954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6">
        <v>0</v>
      </c>
      <c r="AU249" s="6">
        <v>0</v>
      </c>
      <c r="AV249" s="6">
        <v>0</v>
      </c>
      <c r="AW249" s="6">
        <v>0</v>
      </c>
      <c r="AX249" s="6">
        <v>0</v>
      </c>
      <c r="AY249" s="6">
        <v>0</v>
      </c>
      <c r="AZ249" s="6">
        <v>0</v>
      </c>
      <c r="BA249" s="6">
        <v>0</v>
      </c>
      <c r="BB249" s="6">
        <v>0</v>
      </c>
      <c r="BC249" s="6">
        <v>0</v>
      </c>
      <c r="BD249" s="6">
        <v>0</v>
      </c>
      <c r="BE249" s="6">
        <v>0</v>
      </c>
      <c r="BF249" s="6">
        <v>0</v>
      </c>
      <c r="BG249" s="6">
        <v>0</v>
      </c>
      <c r="BH249" s="6">
        <v>0</v>
      </c>
      <c r="BI249" s="6">
        <v>0</v>
      </c>
      <c r="BJ249" s="6">
        <v>0</v>
      </c>
      <c r="BK249" s="6">
        <v>0</v>
      </c>
      <c r="BL249" s="26">
        <f t="shared" si="29"/>
        <v>91.954</v>
      </c>
    </row>
    <row r="250" spans="1:64" s="29" customFormat="1" ht="21">
      <c r="A250" s="28" t="s">
        <v>998</v>
      </c>
      <c r="B250" s="28" t="s">
        <v>996</v>
      </c>
      <c r="C250" s="28" t="s">
        <v>997</v>
      </c>
      <c r="D250" s="28" t="s">
        <v>995</v>
      </c>
      <c r="E250" s="28"/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3254.671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0</v>
      </c>
      <c r="BB250" s="6">
        <v>0</v>
      </c>
      <c r="BC250" s="6">
        <v>0</v>
      </c>
      <c r="BD250" s="6">
        <v>0</v>
      </c>
      <c r="BE250" s="6">
        <v>0</v>
      </c>
      <c r="BF250" s="6">
        <v>0</v>
      </c>
      <c r="BG250" s="6">
        <v>0</v>
      </c>
      <c r="BH250" s="6">
        <v>0</v>
      </c>
      <c r="BI250" s="6">
        <v>0</v>
      </c>
      <c r="BJ250" s="6">
        <v>0</v>
      </c>
      <c r="BK250" s="6">
        <v>0</v>
      </c>
      <c r="BL250" s="26">
        <f t="shared" si="29"/>
        <v>3254.671</v>
      </c>
    </row>
    <row r="251" spans="1:64" s="29" customFormat="1" ht="21">
      <c r="A251" s="28" t="s">
        <v>1002</v>
      </c>
      <c r="B251" s="28" t="s">
        <v>1000</v>
      </c>
      <c r="C251" s="28" t="s">
        <v>1001</v>
      </c>
      <c r="D251" s="28" t="s">
        <v>999</v>
      </c>
      <c r="E251" s="28"/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1147.04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0</v>
      </c>
      <c r="BI251" s="6">
        <v>0</v>
      </c>
      <c r="BJ251" s="6">
        <v>0</v>
      </c>
      <c r="BK251" s="6">
        <v>0</v>
      </c>
      <c r="BL251" s="26">
        <f t="shared" si="29"/>
        <v>1147.04</v>
      </c>
    </row>
    <row r="252" spans="1:64" s="29" customFormat="1" ht="21">
      <c r="A252" s="28" t="s">
        <v>1005</v>
      </c>
      <c r="B252" s="28" t="s">
        <v>1004</v>
      </c>
      <c r="C252" s="28" t="s">
        <v>911</v>
      </c>
      <c r="D252" s="28" t="s">
        <v>1003</v>
      </c>
      <c r="E252" s="28"/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825.6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0</v>
      </c>
      <c r="BF252" s="6">
        <v>0</v>
      </c>
      <c r="BG252" s="6">
        <v>0</v>
      </c>
      <c r="BH252" s="6">
        <v>0</v>
      </c>
      <c r="BI252" s="6">
        <v>0</v>
      </c>
      <c r="BJ252" s="6">
        <v>0</v>
      </c>
      <c r="BK252" s="6">
        <v>0</v>
      </c>
      <c r="BL252" s="26">
        <f t="shared" si="29"/>
        <v>825.6</v>
      </c>
    </row>
    <row r="253" spans="1:64" s="29" customFormat="1" ht="21">
      <c r="A253" s="28" t="s">
        <v>1009</v>
      </c>
      <c r="B253" s="28" t="s">
        <v>1007</v>
      </c>
      <c r="C253" s="28" t="s">
        <v>822</v>
      </c>
      <c r="D253" s="28" t="s">
        <v>1006</v>
      </c>
      <c r="E253" s="28" t="s">
        <v>1008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1572.8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0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0</v>
      </c>
      <c r="BE253" s="6">
        <v>0</v>
      </c>
      <c r="BF253" s="6">
        <v>0</v>
      </c>
      <c r="BG253" s="6">
        <v>0</v>
      </c>
      <c r="BH253" s="6">
        <v>0</v>
      </c>
      <c r="BI253" s="6">
        <v>0</v>
      </c>
      <c r="BJ253" s="6">
        <v>0</v>
      </c>
      <c r="BK253" s="6">
        <v>0</v>
      </c>
      <c r="BL253" s="26">
        <f t="shared" si="29"/>
        <v>1572.8</v>
      </c>
    </row>
    <row r="254" spans="1:64" s="29" customFormat="1" ht="21">
      <c r="A254" s="28" t="s">
        <v>1014</v>
      </c>
      <c r="B254" s="28" t="s">
        <v>1011</v>
      </c>
      <c r="C254" s="28" t="s">
        <v>1012</v>
      </c>
      <c r="D254" s="28" t="s">
        <v>1010</v>
      </c>
      <c r="E254" s="28" t="s">
        <v>1013</v>
      </c>
      <c r="F254" s="6">
        <v>108</v>
      </c>
      <c r="G254" s="6">
        <v>0</v>
      </c>
      <c r="H254" s="6">
        <v>0</v>
      </c>
      <c r="I254" s="6">
        <v>0</v>
      </c>
      <c r="J254" s="6">
        <v>265.675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71.22052</v>
      </c>
      <c r="X254" s="6">
        <v>0</v>
      </c>
      <c r="Y254" s="6">
        <v>9816.762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15023.452</v>
      </c>
      <c r="AH254" s="6">
        <v>1485.338</v>
      </c>
      <c r="AI254" s="6">
        <v>1973.629</v>
      </c>
      <c r="AJ254" s="6">
        <v>161</v>
      </c>
      <c r="AK254" s="6">
        <v>641.478</v>
      </c>
      <c r="AL254" s="6">
        <v>0</v>
      </c>
      <c r="AM254" s="6">
        <v>880.961</v>
      </c>
      <c r="AN254" s="6">
        <v>0</v>
      </c>
      <c r="AO254" s="6">
        <v>5379.64391</v>
      </c>
      <c r="AP254" s="6">
        <v>1099</v>
      </c>
      <c r="AQ254" s="6">
        <v>0</v>
      </c>
      <c r="AR254" s="6">
        <v>0</v>
      </c>
      <c r="AS254" s="6">
        <v>5803.83</v>
      </c>
      <c r="AT254" s="6">
        <v>0</v>
      </c>
      <c r="AU254" s="6">
        <v>0</v>
      </c>
      <c r="AV254" s="6">
        <v>5834.23567</v>
      </c>
      <c r="AW254" s="6">
        <v>0</v>
      </c>
      <c r="AX254" s="6">
        <v>0</v>
      </c>
      <c r="AY254" s="6">
        <v>0</v>
      </c>
      <c r="AZ254" s="6">
        <v>0</v>
      </c>
      <c r="BA254" s="6">
        <v>0</v>
      </c>
      <c r="BB254" s="6">
        <v>0</v>
      </c>
      <c r="BC254" s="6">
        <v>352.21744</v>
      </c>
      <c r="BD254" s="6">
        <v>6801.875</v>
      </c>
      <c r="BE254" s="6">
        <v>0</v>
      </c>
      <c r="BF254" s="6">
        <v>0</v>
      </c>
      <c r="BG254" s="6">
        <v>0</v>
      </c>
      <c r="BH254" s="6">
        <v>0</v>
      </c>
      <c r="BI254" s="6">
        <v>0</v>
      </c>
      <c r="BJ254" s="6">
        <v>0</v>
      </c>
      <c r="BK254" s="6">
        <v>0</v>
      </c>
      <c r="BL254" s="26">
        <f t="shared" si="29"/>
        <v>55698.317540000004</v>
      </c>
    </row>
    <row r="255" spans="1:64" s="29" customFormat="1" ht="23.25" customHeight="1">
      <c r="A255" s="28" t="s">
        <v>1018</v>
      </c>
      <c r="B255" s="28" t="s">
        <v>1016</v>
      </c>
      <c r="C255" s="28" t="s">
        <v>850</v>
      </c>
      <c r="D255" s="28" t="s">
        <v>1015</v>
      </c>
      <c r="E255" s="28" t="s">
        <v>1017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0</v>
      </c>
      <c r="AZ255" s="6">
        <v>0</v>
      </c>
      <c r="BA255" s="6">
        <v>18000</v>
      </c>
      <c r="BB255" s="6">
        <v>0</v>
      </c>
      <c r="BC255" s="6">
        <v>0</v>
      </c>
      <c r="BD255" s="6">
        <v>0</v>
      </c>
      <c r="BE255" s="6">
        <v>0</v>
      </c>
      <c r="BF255" s="6">
        <v>0</v>
      </c>
      <c r="BG255" s="6">
        <v>0</v>
      </c>
      <c r="BH255" s="6">
        <v>0</v>
      </c>
      <c r="BI255" s="6">
        <v>0</v>
      </c>
      <c r="BJ255" s="6">
        <v>0</v>
      </c>
      <c r="BK255" s="6">
        <v>0</v>
      </c>
      <c r="BL255" s="26">
        <f t="shared" si="29"/>
        <v>18000</v>
      </c>
    </row>
    <row r="256" spans="1:64" s="29" customFormat="1" ht="23.25" customHeight="1">
      <c r="A256" s="28" t="s">
        <v>1023</v>
      </c>
      <c r="B256" s="28" t="s">
        <v>1020</v>
      </c>
      <c r="C256" s="28" t="s">
        <v>1021</v>
      </c>
      <c r="D256" s="28" t="s">
        <v>1019</v>
      </c>
      <c r="E256" s="28" t="s">
        <v>1022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1833.956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0</v>
      </c>
      <c r="BG256" s="6">
        <v>0</v>
      </c>
      <c r="BH256" s="6">
        <v>0</v>
      </c>
      <c r="BI256" s="6">
        <v>0</v>
      </c>
      <c r="BJ256" s="6">
        <v>0</v>
      </c>
      <c r="BK256" s="6">
        <v>0</v>
      </c>
      <c r="BL256" s="26">
        <f t="shared" si="29"/>
        <v>1833.956</v>
      </c>
    </row>
    <row r="257" spans="1:64" s="29" customFormat="1" ht="21">
      <c r="A257" s="28" t="s">
        <v>1026</v>
      </c>
      <c r="B257" s="28" t="s">
        <v>1025</v>
      </c>
      <c r="C257" s="28"/>
      <c r="D257" s="28" t="s">
        <v>1024</v>
      </c>
      <c r="E257" s="28"/>
      <c r="F257" s="6">
        <v>0</v>
      </c>
      <c r="G257" s="6">
        <v>91.954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0</v>
      </c>
      <c r="BJ257" s="6">
        <v>0</v>
      </c>
      <c r="BK257" s="6">
        <v>0</v>
      </c>
      <c r="BL257" s="26">
        <f t="shared" si="29"/>
        <v>91.954</v>
      </c>
    </row>
    <row r="258" spans="1:64" s="29" customFormat="1" ht="31.5">
      <c r="A258" s="28" t="s">
        <v>1030</v>
      </c>
      <c r="B258" s="28" t="s">
        <v>1028</v>
      </c>
      <c r="C258" s="28" t="s">
        <v>806</v>
      </c>
      <c r="D258" s="28" t="s">
        <v>1027</v>
      </c>
      <c r="E258" s="28" t="s">
        <v>1029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21045.04556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6">
        <v>0</v>
      </c>
      <c r="AY258" s="6">
        <v>0</v>
      </c>
      <c r="AZ258" s="6">
        <v>0</v>
      </c>
      <c r="BA258" s="6">
        <v>0</v>
      </c>
      <c r="BB258" s="6">
        <v>0</v>
      </c>
      <c r="BC258" s="6">
        <v>0</v>
      </c>
      <c r="BD258" s="6">
        <v>0</v>
      </c>
      <c r="BE258" s="6">
        <v>0</v>
      </c>
      <c r="BF258" s="6">
        <v>0</v>
      </c>
      <c r="BG258" s="6">
        <v>0</v>
      </c>
      <c r="BH258" s="6">
        <v>0</v>
      </c>
      <c r="BI258" s="6">
        <v>0</v>
      </c>
      <c r="BJ258" s="6">
        <v>0</v>
      </c>
      <c r="BK258" s="6">
        <v>0</v>
      </c>
      <c r="BL258" s="26">
        <f t="shared" si="29"/>
        <v>21045.04556</v>
      </c>
    </row>
    <row r="259" spans="1:64" s="29" customFormat="1" ht="31.5">
      <c r="A259" s="28" t="s">
        <v>1034</v>
      </c>
      <c r="B259" s="28" t="s">
        <v>1032</v>
      </c>
      <c r="C259" s="28" t="s">
        <v>796</v>
      </c>
      <c r="D259" s="28" t="s">
        <v>1031</v>
      </c>
      <c r="E259" s="28" t="s">
        <v>1033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928.3386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26">
        <f t="shared" si="29"/>
        <v>928.3386</v>
      </c>
    </row>
    <row r="260" spans="1:64" s="29" customFormat="1" ht="31.5">
      <c r="A260" s="28" t="s">
        <v>1038</v>
      </c>
      <c r="B260" s="28" t="s">
        <v>1036</v>
      </c>
      <c r="C260" s="28" t="s">
        <v>787</v>
      </c>
      <c r="D260" s="28" t="s">
        <v>1035</v>
      </c>
      <c r="E260" s="28" t="s">
        <v>1037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39.00692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26">
        <f t="shared" si="29"/>
        <v>39.00692</v>
      </c>
    </row>
    <row r="261" spans="1:64" s="29" customFormat="1" ht="42">
      <c r="A261" s="28" t="s">
        <v>1041</v>
      </c>
      <c r="B261" s="28" t="s">
        <v>1039</v>
      </c>
      <c r="C261" s="28" t="s">
        <v>1040</v>
      </c>
      <c r="D261" s="28"/>
      <c r="E261" s="28"/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14180.4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26">
        <f t="shared" si="29"/>
        <v>14180.4</v>
      </c>
    </row>
    <row r="262" spans="1:64" s="29" customFormat="1" ht="31.5">
      <c r="A262" s="28" t="s">
        <v>1045</v>
      </c>
      <c r="B262" s="28" t="s">
        <v>1043</v>
      </c>
      <c r="C262" s="28" t="s">
        <v>801</v>
      </c>
      <c r="D262" s="28" t="s">
        <v>1042</v>
      </c>
      <c r="E262" s="28" t="s">
        <v>1044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25605.55511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0</v>
      </c>
      <c r="BG262" s="6">
        <v>0</v>
      </c>
      <c r="BH262" s="6">
        <v>0</v>
      </c>
      <c r="BI262" s="6">
        <v>0</v>
      </c>
      <c r="BJ262" s="6">
        <v>0</v>
      </c>
      <c r="BK262" s="6">
        <v>0</v>
      </c>
      <c r="BL262" s="26">
        <f t="shared" si="29"/>
        <v>25605.55511</v>
      </c>
    </row>
    <row r="263" spans="1:64" s="29" customFormat="1" ht="31.5">
      <c r="A263" s="28" t="s">
        <v>1050</v>
      </c>
      <c r="B263" s="28" t="s">
        <v>1047</v>
      </c>
      <c r="C263" s="28" t="s">
        <v>1048</v>
      </c>
      <c r="D263" s="28" t="s">
        <v>1046</v>
      </c>
      <c r="E263" s="28" t="s">
        <v>1049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83.3777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0</v>
      </c>
      <c r="BK263" s="6">
        <v>0</v>
      </c>
      <c r="BL263" s="26">
        <f t="shared" si="29"/>
        <v>83.3777</v>
      </c>
    </row>
    <row r="264" spans="1:64" s="29" customFormat="1" ht="31.5">
      <c r="A264" s="28" t="s">
        <v>1054</v>
      </c>
      <c r="B264" s="28" t="s">
        <v>1052</v>
      </c>
      <c r="C264" s="28" t="s">
        <v>1012</v>
      </c>
      <c r="D264" s="28" t="s">
        <v>1051</v>
      </c>
      <c r="E264" s="28" t="s">
        <v>1053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23.17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0</v>
      </c>
      <c r="BD264" s="6">
        <v>0</v>
      </c>
      <c r="BE264" s="6">
        <v>0</v>
      </c>
      <c r="BF264" s="6">
        <v>0</v>
      </c>
      <c r="BG264" s="6">
        <v>0</v>
      </c>
      <c r="BH264" s="6">
        <v>0</v>
      </c>
      <c r="BI264" s="6">
        <v>0</v>
      </c>
      <c r="BJ264" s="6">
        <v>0</v>
      </c>
      <c r="BK264" s="6">
        <v>0</v>
      </c>
      <c r="BL264" s="26">
        <f t="shared" si="29"/>
        <v>23.17</v>
      </c>
    </row>
    <row r="265" spans="1:64" s="29" customFormat="1" ht="31.5">
      <c r="A265" s="28" t="s">
        <v>1058</v>
      </c>
      <c r="B265" s="28" t="s">
        <v>1056</v>
      </c>
      <c r="C265" s="28" t="s">
        <v>811</v>
      </c>
      <c r="D265" s="28" t="s">
        <v>1055</v>
      </c>
      <c r="E265" s="28" t="s">
        <v>1057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173.86518</v>
      </c>
      <c r="L265" s="6">
        <v>4061.86327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>
        <v>0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0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v>0</v>
      </c>
      <c r="BC265" s="6">
        <v>0</v>
      </c>
      <c r="BD265" s="6">
        <v>0</v>
      </c>
      <c r="BE265" s="6">
        <v>0</v>
      </c>
      <c r="BF265" s="6">
        <v>0</v>
      </c>
      <c r="BG265" s="6">
        <v>0</v>
      </c>
      <c r="BH265" s="6">
        <v>0</v>
      </c>
      <c r="BI265" s="6">
        <v>0</v>
      </c>
      <c r="BJ265" s="6">
        <v>0</v>
      </c>
      <c r="BK265" s="6">
        <v>0</v>
      </c>
      <c r="BL265" s="26">
        <f>SUM(F265:BK265)</f>
        <v>4235.72845</v>
      </c>
    </row>
    <row r="266" spans="1:64" s="29" customFormat="1" ht="31.5">
      <c r="A266" s="28" t="s">
        <v>1063</v>
      </c>
      <c r="B266" s="28" t="s">
        <v>1060</v>
      </c>
      <c r="C266" s="28" t="s">
        <v>1061</v>
      </c>
      <c r="D266" s="28" t="s">
        <v>1059</v>
      </c>
      <c r="E266" s="28" t="s">
        <v>1062</v>
      </c>
      <c r="F266" s="6">
        <v>0</v>
      </c>
      <c r="G266" s="6">
        <v>0</v>
      </c>
      <c r="H266" s="6">
        <v>0</v>
      </c>
      <c r="I266" s="6">
        <v>1732.49946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0</v>
      </c>
      <c r="BD266" s="6">
        <v>0</v>
      </c>
      <c r="BE266" s="6">
        <v>0</v>
      </c>
      <c r="BF266" s="6">
        <v>0</v>
      </c>
      <c r="BG266" s="6">
        <v>0</v>
      </c>
      <c r="BH266" s="6">
        <v>0</v>
      </c>
      <c r="BI266" s="6">
        <v>0</v>
      </c>
      <c r="BJ266" s="6">
        <v>0</v>
      </c>
      <c r="BK266" s="6">
        <v>0</v>
      </c>
      <c r="BL266" s="26">
        <f>SUM(F266:BK266)</f>
        <v>1732.49946</v>
      </c>
    </row>
    <row r="267" spans="1:64" s="29" customFormat="1" ht="21">
      <c r="A267" s="28" t="s">
        <v>1067</v>
      </c>
      <c r="B267" s="28" t="s">
        <v>1065</v>
      </c>
      <c r="C267" s="28" t="s">
        <v>979</v>
      </c>
      <c r="D267" s="28" t="s">
        <v>1064</v>
      </c>
      <c r="E267" s="28" t="s">
        <v>1066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167.77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0</v>
      </c>
      <c r="AX267" s="6">
        <v>0</v>
      </c>
      <c r="AY267" s="6">
        <v>0</v>
      </c>
      <c r="AZ267" s="6">
        <v>0</v>
      </c>
      <c r="BA267" s="6">
        <v>0</v>
      </c>
      <c r="BB267" s="6">
        <v>0</v>
      </c>
      <c r="BC267" s="6">
        <v>0</v>
      </c>
      <c r="BD267" s="6">
        <v>0</v>
      </c>
      <c r="BE267" s="6">
        <v>0</v>
      </c>
      <c r="BF267" s="6">
        <v>0</v>
      </c>
      <c r="BG267" s="6">
        <v>0</v>
      </c>
      <c r="BH267" s="6">
        <v>0</v>
      </c>
      <c r="BI267" s="6">
        <v>0</v>
      </c>
      <c r="BJ267" s="6">
        <v>0</v>
      </c>
      <c r="BK267" s="6">
        <v>0</v>
      </c>
      <c r="BL267" s="26">
        <f>SUM(F267:BK267)</f>
        <v>167.77</v>
      </c>
    </row>
    <row r="268" spans="1:64" s="14" customFormat="1" ht="0.75" customHeight="1">
      <c r="A268" s="21"/>
      <c r="B268" s="21"/>
      <c r="C268" s="21"/>
      <c r="D268" s="21"/>
      <c r="E268" s="21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>
        <v>0</v>
      </c>
      <c r="X268" s="30"/>
      <c r="Y268" s="30"/>
      <c r="Z268" s="30"/>
      <c r="AA268" s="30"/>
      <c r="AB268" s="30"/>
      <c r="AC268" s="30"/>
      <c r="AD268" s="30"/>
      <c r="AE268" s="30"/>
      <c r="AF268" s="30"/>
      <c r="AG268" s="30">
        <v>0</v>
      </c>
      <c r="AH268" s="30"/>
      <c r="AI268" s="30">
        <v>0</v>
      </c>
      <c r="AJ268" s="30"/>
      <c r="AK268" s="30"/>
      <c r="AL268" s="30"/>
      <c r="AM268" s="30">
        <v>0</v>
      </c>
      <c r="AN268" s="30"/>
      <c r="AO268" s="30">
        <v>0</v>
      </c>
      <c r="AP268" s="30">
        <v>0</v>
      </c>
      <c r="AQ268" s="30">
        <v>0</v>
      </c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1" t="e">
        <f>SUM(F268:AB268)+#REF!+#REF!+AC268+AF268</f>
        <v>#REF!</v>
      </c>
    </row>
    <row r="269" spans="1:106" s="14" customFormat="1" ht="15" customHeight="1">
      <c r="A269" s="23" t="s">
        <v>1166</v>
      </c>
      <c r="B269" s="24"/>
      <c r="C269" s="24"/>
      <c r="D269" s="24"/>
      <c r="E269" s="24"/>
      <c r="F269" s="25">
        <f aca="true" t="shared" si="30" ref="F269:V269">SUM(F270:F294)</f>
        <v>46.96</v>
      </c>
      <c r="G269" s="25">
        <f t="shared" si="30"/>
        <v>275.86199999999997</v>
      </c>
      <c r="H269" s="25">
        <f t="shared" si="30"/>
        <v>0</v>
      </c>
      <c r="I269" s="25">
        <f t="shared" si="30"/>
        <v>323.7276</v>
      </c>
      <c r="J269" s="25">
        <f t="shared" si="30"/>
        <v>118.361</v>
      </c>
      <c r="K269" s="25">
        <f t="shared" si="30"/>
        <v>1070.49477</v>
      </c>
      <c r="L269" s="25">
        <f t="shared" si="30"/>
        <v>0</v>
      </c>
      <c r="M269" s="25">
        <f t="shared" si="30"/>
        <v>0</v>
      </c>
      <c r="N269" s="25">
        <f t="shared" si="30"/>
        <v>24926.712</v>
      </c>
      <c r="O269" s="25">
        <f t="shared" si="30"/>
        <v>960</v>
      </c>
      <c r="P269" s="25">
        <f t="shared" si="30"/>
        <v>0</v>
      </c>
      <c r="Q269" s="25">
        <f t="shared" si="30"/>
        <v>0</v>
      </c>
      <c r="R269" s="25">
        <f t="shared" si="30"/>
        <v>0</v>
      </c>
      <c r="S269" s="25">
        <f t="shared" si="30"/>
        <v>0</v>
      </c>
      <c r="T269" s="25">
        <f t="shared" si="30"/>
        <v>0</v>
      </c>
      <c r="U269" s="25">
        <f t="shared" si="30"/>
        <v>3000</v>
      </c>
      <c r="V269" s="25">
        <f t="shared" si="30"/>
        <v>0</v>
      </c>
      <c r="W269" s="25">
        <v>0</v>
      </c>
      <c r="X269" s="25">
        <f aca="true" t="shared" si="31" ref="X269:AF269">SUM(X270:X294)</f>
        <v>1200</v>
      </c>
      <c r="Y269" s="25">
        <f t="shared" si="31"/>
        <v>5617.592</v>
      </c>
      <c r="Z269" s="25">
        <f t="shared" si="31"/>
        <v>0</v>
      </c>
      <c r="AA269" s="25">
        <f t="shared" si="31"/>
        <v>0</v>
      </c>
      <c r="AB269" s="25">
        <f t="shared" si="31"/>
        <v>8403.925</v>
      </c>
      <c r="AC269" s="25">
        <f t="shared" si="31"/>
        <v>0</v>
      </c>
      <c r="AD269" s="25">
        <f t="shared" si="31"/>
        <v>0</v>
      </c>
      <c r="AE269" s="25">
        <f t="shared" si="31"/>
        <v>0</v>
      </c>
      <c r="AF269" s="25">
        <f t="shared" si="31"/>
        <v>0</v>
      </c>
      <c r="AG269" s="25">
        <v>0</v>
      </c>
      <c r="AH269" s="25">
        <f>SUM(AH270:AH294)</f>
        <v>0</v>
      </c>
      <c r="AI269" s="25">
        <v>0</v>
      </c>
      <c r="AJ269" s="25">
        <f>SUM(AJ270:AJ294)</f>
        <v>468.74</v>
      </c>
      <c r="AK269" s="25">
        <f>SUM(AK270:AK294)</f>
        <v>0</v>
      </c>
      <c r="AL269" s="25">
        <f>SUM(AL270:AL294)</f>
        <v>24508.297000000002</v>
      </c>
      <c r="AM269" s="25">
        <v>974.073</v>
      </c>
      <c r="AN269" s="25">
        <f>SUM(AN270:AN294)</f>
        <v>43.977</v>
      </c>
      <c r="AO269" s="25">
        <v>30289.635540000003</v>
      </c>
      <c r="AP269" s="25">
        <v>2919</v>
      </c>
      <c r="AQ269" s="25">
        <v>0</v>
      </c>
      <c r="AR269" s="25">
        <f aca="true" t="shared" si="32" ref="AR269:BK269">SUM(AR270:AR294)</f>
        <v>0</v>
      </c>
      <c r="AS269" s="25">
        <f t="shared" si="32"/>
        <v>1205.2</v>
      </c>
      <c r="AT269" s="25">
        <f t="shared" si="32"/>
        <v>0</v>
      </c>
      <c r="AU269" s="25">
        <f t="shared" si="32"/>
        <v>0</v>
      </c>
      <c r="AV269" s="25">
        <f t="shared" si="32"/>
        <v>34462.41789</v>
      </c>
      <c r="AW269" s="25">
        <f t="shared" si="32"/>
        <v>266.53495</v>
      </c>
      <c r="AX269" s="25">
        <f t="shared" si="32"/>
        <v>0</v>
      </c>
      <c r="AY269" s="25">
        <f t="shared" si="32"/>
        <v>0</v>
      </c>
      <c r="AZ269" s="25">
        <f t="shared" si="32"/>
        <v>0</v>
      </c>
      <c r="BA269" s="25">
        <f t="shared" si="32"/>
        <v>0</v>
      </c>
      <c r="BB269" s="25">
        <f t="shared" si="32"/>
        <v>0</v>
      </c>
      <c r="BC269" s="25">
        <f t="shared" si="32"/>
        <v>718.81111</v>
      </c>
      <c r="BD269" s="25">
        <f t="shared" si="32"/>
        <v>17489.164</v>
      </c>
      <c r="BE269" s="25">
        <f t="shared" si="32"/>
        <v>0</v>
      </c>
      <c r="BF269" s="25">
        <f t="shared" si="32"/>
        <v>0</v>
      </c>
      <c r="BG269" s="25">
        <f t="shared" si="32"/>
        <v>0</v>
      </c>
      <c r="BH269" s="25">
        <f t="shared" si="32"/>
        <v>1150.117</v>
      </c>
      <c r="BI269" s="25">
        <f t="shared" si="32"/>
        <v>0</v>
      </c>
      <c r="BJ269" s="25">
        <f t="shared" si="32"/>
        <v>0</v>
      </c>
      <c r="BK269" s="25">
        <f t="shared" si="32"/>
        <v>0</v>
      </c>
      <c r="BL269" s="26">
        <f aca="true" t="shared" si="33" ref="BL269:BL293">SUM(F269:BK269)</f>
        <v>160439.60186</v>
      </c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</row>
    <row r="270" spans="1:64" s="14" customFormat="1" ht="1.5" customHeight="1">
      <c r="A270" s="24"/>
      <c r="B270" s="24"/>
      <c r="C270" s="24"/>
      <c r="D270" s="24"/>
      <c r="E270" s="24"/>
      <c r="F270" s="25"/>
      <c r="G270" s="32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>
        <v>0</v>
      </c>
      <c r="X270" s="25"/>
      <c r="Y270" s="25"/>
      <c r="Z270" s="25"/>
      <c r="AA270" s="25"/>
      <c r="AB270" s="25"/>
      <c r="AC270" s="25"/>
      <c r="AD270" s="25"/>
      <c r="AE270" s="25"/>
      <c r="AF270" s="25"/>
      <c r="AG270" s="25">
        <v>0</v>
      </c>
      <c r="AH270" s="25"/>
      <c r="AI270" s="25">
        <v>0</v>
      </c>
      <c r="AJ270" s="25"/>
      <c r="AK270" s="25"/>
      <c r="AL270" s="25"/>
      <c r="AM270" s="25">
        <v>0</v>
      </c>
      <c r="AN270" s="25"/>
      <c r="AO270" s="25">
        <v>0</v>
      </c>
      <c r="AP270" s="25">
        <v>0</v>
      </c>
      <c r="AQ270" s="25">
        <v>0</v>
      </c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6">
        <f t="shared" si="33"/>
        <v>0</v>
      </c>
    </row>
    <row r="271" spans="1:64" s="29" customFormat="1" ht="21">
      <c r="A271" s="28" t="s">
        <v>1073</v>
      </c>
      <c r="B271" s="28" t="s">
        <v>1070</v>
      </c>
      <c r="C271" s="28" t="s">
        <v>1071</v>
      </c>
      <c r="D271" s="28" t="s">
        <v>1069</v>
      </c>
      <c r="E271" s="28" t="s">
        <v>1072</v>
      </c>
      <c r="F271" s="6">
        <v>46.96</v>
      </c>
      <c r="G271" s="6">
        <v>0</v>
      </c>
      <c r="H271" s="6">
        <v>0</v>
      </c>
      <c r="I271" s="6">
        <v>0</v>
      </c>
      <c r="J271" s="6">
        <v>118.361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3417.922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468.74</v>
      </c>
      <c r="AK271" s="6">
        <v>0</v>
      </c>
      <c r="AL271" s="6">
        <v>11601.605</v>
      </c>
      <c r="AM271" s="6">
        <v>458.853</v>
      </c>
      <c r="AN271" s="6">
        <v>0</v>
      </c>
      <c r="AO271" s="6">
        <v>17763.79328</v>
      </c>
      <c r="AP271" s="6">
        <v>2695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12687.08449</v>
      </c>
      <c r="AW271" s="6">
        <v>266.53495</v>
      </c>
      <c r="AX271" s="6">
        <v>0</v>
      </c>
      <c r="AY271" s="6">
        <v>0</v>
      </c>
      <c r="AZ271" s="6">
        <v>0</v>
      </c>
      <c r="BA271" s="6">
        <v>0</v>
      </c>
      <c r="BB271" s="6">
        <v>0</v>
      </c>
      <c r="BC271" s="6">
        <v>718.81111</v>
      </c>
      <c r="BD271" s="6">
        <v>0</v>
      </c>
      <c r="BE271" s="6">
        <v>0</v>
      </c>
      <c r="BF271" s="6">
        <v>0</v>
      </c>
      <c r="BG271" s="6">
        <v>0</v>
      </c>
      <c r="BH271" s="6">
        <v>0</v>
      </c>
      <c r="BI271" s="6">
        <v>0</v>
      </c>
      <c r="BJ271" s="6">
        <v>0</v>
      </c>
      <c r="BK271" s="6">
        <v>0</v>
      </c>
      <c r="BL271" s="26">
        <f t="shared" si="33"/>
        <v>50243.66483000001</v>
      </c>
    </row>
    <row r="272" spans="1:64" s="29" customFormat="1" ht="21">
      <c r="A272" s="28" t="s">
        <v>1078</v>
      </c>
      <c r="B272" s="28" t="s">
        <v>1075</v>
      </c>
      <c r="C272" s="28" t="s">
        <v>1076</v>
      </c>
      <c r="D272" s="28" t="s">
        <v>1074</v>
      </c>
      <c r="E272" s="28" t="s">
        <v>1077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12737.45</v>
      </c>
      <c r="AM272" s="6">
        <v>416.18</v>
      </c>
      <c r="AN272" s="6">
        <v>43.977</v>
      </c>
      <c r="AO272" s="6">
        <v>12525.84226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21775.3334</v>
      </c>
      <c r="AW272" s="6">
        <v>0</v>
      </c>
      <c r="AX272" s="6">
        <v>0</v>
      </c>
      <c r="AY272" s="6">
        <v>0</v>
      </c>
      <c r="AZ272" s="6">
        <v>0</v>
      </c>
      <c r="BA272" s="6">
        <v>0</v>
      </c>
      <c r="BB272" s="6">
        <v>0</v>
      </c>
      <c r="BC272" s="6">
        <v>0</v>
      </c>
      <c r="BD272" s="6">
        <v>17489.164</v>
      </c>
      <c r="BE272" s="6">
        <v>0</v>
      </c>
      <c r="BF272" s="6">
        <v>0</v>
      </c>
      <c r="BG272" s="6">
        <v>0</v>
      </c>
      <c r="BH272" s="6">
        <v>0</v>
      </c>
      <c r="BI272" s="6">
        <v>0</v>
      </c>
      <c r="BJ272" s="6">
        <v>0</v>
      </c>
      <c r="BK272" s="6">
        <v>0</v>
      </c>
      <c r="BL272" s="26">
        <f t="shared" si="33"/>
        <v>64987.94666</v>
      </c>
    </row>
    <row r="273" spans="1:64" s="29" customFormat="1" ht="21">
      <c r="A273" s="28" t="s">
        <v>1083</v>
      </c>
      <c r="B273" s="28" t="s">
        <v>1080</v>
      </c>
      <c r="C273" s="28" t="s">
        <v>1081</v>
      </c>
      <c r="D273" s="28" t="s">
        <v>1079</v>
      </c>
      <c r="E273" s="28" t="s">
        <v>1082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25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6">
        <v>0</v>
      </c>
      <c r="BB273" s="6">
        <v>0</v>
      </c>
      <c r="BC273" s="6">
        <v>0</v>
      </c>
      <c r="BD273" s="6">
        <v>0</v>
      </c>
      <c r="BE273" s="6">
        <v>0</v>
      </c>
      <c r="BF273" s="6">
        <v>0</v>
      </c>
      <c r="BG273" s="6">
        <v>0</v>
      </c>
      <c r="BH273" s="6">
        <v>0</v>
      </c>
      <c r="BI273" s="6">
        <v>0</v>
      </c>
      <c r="BJ273" s="6">
        <v>0</v>
      </c>
      <c r="BK273" s="6">
        <v>0</v>
      </c>
      <c r="BL273" s="26">
        <f t="shared" si="33"/>
        <v>25</v>
      </c>
    </row>
    <row r="274" spans="1:64" s="29" customFormat="1" ht="21">
      <c r="A274" s="28" t="s">
        <v>1087</v>
      </c>
      <c r="B274" s="28" t="s">
        <v>1085</v>
      </c>
      <c r="C274" s="28"/>
      <c r="D274" s="28" t="s">
        <v>1084</v>
      </c>
      <c r="E274" s="28" t="s">
        <v>1086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10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0</v>
      </c>
      <c r="AV274" s="6">
        <v>0</v>
      </c>
      <c r="AW274" s="6">
        <v>0</v>
      </c>
      <c r="AX274" s="6">
        <v>0</v>
      </c>
      <c r="AY274" s="6">
        <v>0</v>
      </c>
      <c r="AZ274" s="6">
        <v>0</v>
      </c>
      <c r="BA274" s="6">
        <v>0</v>
      </c>
      <c r="BB274" s="6">
        <v>0</v>
      </c>
      <c r="BC274" s="6">
        <v>0</v>
      </c>
      <c r="BD274" s="6">
        <v>0</v>
      </c>
      <c r="BE274" s="6">
        <v>0</v>
      </c>
      <c r="BF274" s="6">
        <v>0</v>
      </c>
      <c r="BG274" s="6">
        <v>0</v>
      </c>
      <c r="BH274" s="6">
        <v>0</v>
      </c>
      <c r="BI274" s="6">
        <v>0</v>
      </c>
      <c r="BJ274" s="6">
        <v>0</v>
      </c>
      <c r="BK274" s="6">
        <v>0</v>
      </c>
      <c r="BL274" s="26">
        <f t="shared" si="33"/>
        <v>10</v>
      </c>
    </row>
    <row r="275" spans="1:64" s="29" customFormat="1" ht="21">
      <c r="A275" s="28" t="s">
        <v>1092</v>
      </c>
      <c r="B275" s="28" t="s">
        <v>1089</v>
      </c>
      <c r="C275" s="28" t="s">
        <v>1090</v>
      </c>
      <c r="D275" s="28" t="s">
        <v>1088</v>
      </c>
      <c r="E275" s="28" t="s">
        <v>1091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99.04</v>
      </c>
      <c r="AN275" s="6">
        <v>0</v>
      </c>
      <c r="AO275" s="6">
        <v>0</v>
      </c>
      <c r="AP275" s="6">
        <v>0</v>
      </c>
      <c r="AQ275" s="6">
        <v>0</v>
      </c>
      <c r="AR275" s="6">
        <v>0</v>
      </c>
      <c r="AS275" s="6">
        <v>382.2</v>
      </c>
      <c r="AT275" s="6">
        <v>0</v>
      </c>
      <c r="AU275" s="6">
        <v>0</v>
      </c>
      <c r="AV275" s="6">
        <v>0</v>
      </c>
      <c r="AW275" s="6">
        <v>0</v>
      </c>
      <c r="AX275" s="6">
        <v>0</v>
      </c>
      <c r="AY275" s="6">
        <v>0</v>
      </c>
      <c r="AZ275" s="6">
        <v>0</v>
      </c>
      <c r="BA275" s="6">
        <v>0</v>
      </c>
      <c r="BB275" s="6">
        <v>0</v>
      </c>
      <c r="BC275" s="6">
        <v>0</v>
      </c>
      <c r="BD275" s="6">
        <v>0</v>
      </c>
      <c r="BE275" s="6">
        <v>0</v>
      </c>
      <c r="BF275" s="6">
        <v>0</v>
      </c>
      <c r="BG275" s="6">
        <v>0</v>
      </c>
      <c r="BH275" s="6">
        <v>0</v>
      </c>
      <c r="BI275" s="6">
        <v>0</v>
      </c>
      <c r="BJ275" s="6">
        <v>0</v>
      </c>
      <c r="BK275" s="6">
        <v>0</v>
      </c>
      <c r="BL275" s="26">
        <f t="shared" si="33"/>
        <v>481.24</v>
      </c>
    </row>
    <row r="276" spans="1:64" s="29" customFormat="1" ht="21">
      <c r="A276" s="28" t="s">
        <v>1097</v>
      </c>
      <c r="B276" s="28" t="s">
        <v>1094</v>
      </c>
      <c r="C276" s="28" t="s">
        <v>1095</v>
      </c>
      <c r="D276" s="28" t="s">
        <v>1093</v>
      </c>
      <c r="E276" s="28" t="s">
        <v>1096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500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1610.12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0</v>
      </c>
      <c r="AP276" s="6">
        <v>224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0</v>
      </c>
      <c r="AX276" s="6">
        <v>0</v>
      </c>
      <c r="AY276" s="6">
        <v>0</v>
      </c>
      <c r="AZ276" s="6">
        <v>0</v>
      </c>
      <c r="BA276" s="6">
        <v>0</v>
      </c>
      <c r="BB276" s="6">
        <v>0</v>
      </c>
      <c r="BC276" s="6">
        <v>0</v>
      </c>
      <c r="BD276" s="6">
        <v>0</v>
      </c>
      <c r="BE276" s="6">
        <v>0</v>
      </c>
      <c r="BF276" s="6">
        <v>0</v>
      </c>
      <c r="BG276" s="6">
        <v>0</v>
      </c>
      <c r="BH276" s="6">
        <v>0</v>
      </c>
      <c r="BI276" s="6">
        <v>0</v>
      </c>
      <c r="BJ276" s="6">
        <v>0</v>
      </c>
      <c r="BK276" s="6">
        <v>0</v>
      </c>
      <c r="BL276" s="26">
        <f t="shared" si="33"/>
        <v>2334.12</v>
      </c>
    </row>
    <row r="277" spans="1:64" s="29" customFormat="1" ht="21">
      <c r="A277" s="28" t="s">
        <v>1102</v>
      </c>
      <c r="B277" s="28" t="s">
        <v>1099</v>
      </c>
      <c r="C277" s="28" t="s">
        <v>1100</v>
      </c>
      <c r="D277" s="28" t="s">
        <v>1098</v>
      </c>
      <c r="E277" s="28" t="s">
        <v>1101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3000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6">
        <v>0</v>
      </c>
      <c r="AU277" s="6">
        <v>0</v>
      </c>
      <c r="AV277" s="6">
        <v>0</v>
      </c>
      <c r="AW277" s="6">
        <v>0</v>
      </c>
      <c r="AX277" s="6">
        <v>0</v>
      </c>
      <c r="AY277" s="6">
        <v>0</v>
      </c>
      <c r="AZ277" s="6">
        <v>0</v>
      </c>
      <c r="BA277" s="6">
        <v>0</v>
      </c>
      <c r="BB277" s="6">
        <v>0</v>
      </c>
      <c r="BC277" s="6">
        <v>0</v>
      </c>
      <c r="BD277" s="6">
        <v>0</v>
      </c>
      <c r="BE277" s="6">
        <v>0</v>
      </c>
      <c r="BF277" s="6">
        <v>0</v>
      </c>
      <c r="BG277" s="6">
        <v>0</v>
      </c>
      <c r="BH277" s="6">
        <v>0</v>
      </c>
      <c r="BI277" s="6">
        <v>0</v>
      </c>
      <c r="BJ277" s="6">
        <v>0</v>
      </c>
      <c r="BK277" s="6">
        <v>0</v>
      </c>
      <c r="BL277" s="26">
        <f t="shared" si="33"/>
        <v>3000</v>
      </c>
    </row>
    <row r="278" spans="1:64" s="29" customFormat="1" ht="21">
      <c r="A278" s="28" t="s">
        <v>1106</v>
      </c>
      <c r="B278" s="28" t="s">
        <v>1104</v>
      </c>
      <c r="C278" s="28" t="s">
        <v>1090</v>
      </c>
      <c r="D278" s="28" t="s">
        <v>1103</v>
      </c>
      <c r="E278" s="28" t="s">
        <v>1105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50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0</v>
      </c>
      <c r="AY278" s="6">
        <v>0</v>
      </c>
      <c r="AZ278" s="6">
        <v>0</v>
      </c>
      <c r="BA278" s="6">
        <v>0</v>
      </c>
      <c r="BB278" s="6">
        <v>0</v>
      </c>
      <c r="BC278" s="6">
        <v>0</v>
      </c>
      <c r="BD278" s="6">
        <v>0</v>
      </c>
      <c r="BE278" s="6">
        <v>0</v>
      </c>
      <c r="BF278" s="6">
        <v>0</v>
      </c>
      <c r="BG278" s="6">
        <v>0</v>
      </c>
      <c r="BH278" s="6">
        <v>0</v>
      </c>
      <c r="BI278" s="6">
        <v>0</v>
      </c>
      <c r="BJ278" s="6">
        <v>0</v>
      </c>
      <c r="BK278" s="6">
        <v>0</v>
      </c>
      <c r="BL278" s="26">
        <f t="shared" si="33"/>
        <v>50</v>
      </c>
    </row>
    <row r="279" spans="1:64" s="29" customFormat="1" ht="21">
      <c r="A279" s="28" t="s">
        <v>1110</v>
      </c>
      <c r="B279" s="28" t="s">
        <v>1108</v>
      </c>
      <c r="C279" s="28" t="s">
        <v>1095</v>
      </c>
      <c r="D279" s="28" t="s">
        <v>1107</v>
      </c>
      <c r="E279" s="28" t="s">
        <v>1109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>
        <v>823</v>
      </c>
      <c r="AT279" s="6">
        <v>0</v>
      </c>
      <c r="AU279" s="6">
        <v>0</v>
      </c>
      <c r="AV279" s="6">
        <v>0</v>
      </c>
      <c r="AW279" s="6">
        <v>0</v>
      </c>
      <c r="AX279" s="6">
        <v>0</v>
      </c>
      <c r="AY279" s="6">
        <v>0</v>
      </c>
      <c r="AZ279" s="6">
        <v>0</v>
      </c>
      <c r="BA279" s="6">
        <v>0</v>
      </c>
      <c r="BB279" s="6">
        <v>0</v>
      </c>
      <c r="BC279" s="6">
        <v>0</v>
      </c>
      <c r="BD279" s="6">
        <v>0</v>
      </c>
      <c r="BE279" s="6">
        <v>0</v>
      </c>
      <c r="BF279" s="6">
        <v>0</v>
      </c>
      <c r="BG279" s="6">
        <v>0</v>
      </c>
      <c r="BH279" s="6">
        <v>0</v>
      </c>
      <c r="BI279" s="6">
        <v>0</v>
      </c>
      <c r="BJ279" s="6">
        <v>0</v>
      </c>
      <c r="BK279" s="6">
        <v>0</v>
      </c>
      <c r="BL279" s="26">
        <f t="shared" si="33"/>
        <v>823</v>
      </c>
    </row>
    <row r="280" spans="1:64" s="29" customFormat="1" ht="21">
      <c r="A280" s="28" t="s">
        <v>1114</v>
      </c>
      <c r="B280" s="28" t="s">
        <v>1112</v>
      </c>
      <c r="C280" s="28" t="s">
        <v>1076</v>
      </c>
      <c r="D280" s="28" t="s">
        <v>1111</v>
      </c>
      <c r="E280" s="28" t="s">
        <v>1113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75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589.55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>
        <v>0</v>
      </c>
      <c r="AO280" s="6">
        <v>0</v>
      </c>
      <c r="AP280" s="6">
        <v>0</v>
      </c>
      <c r="AQ280" s="6">
        <v>0</v>
      </c>
      <c r="AR280" s="6">
        <v>0</v>
      </c>
      <c r="AS280" s="6">
        <v>0</v>
      </c>
      <c r="AT280" s="6">
        <v>0</v>
      </c>
      <c r="AU280" s="6">
        <v>0</v>
      </c>
      <c r="AV280" s="6">
        <v>0</v>
      </c>
      <c r="AW280" s="6">
        <v>0</v>
      </c>
      <c r="AX280" s="6">
        <v>0</v>
      </c>
      <c r="AY280" s="6">
        <v>0</v>
      </c>
      <c r="AZ280" s="6">
        <v>0</v>
      </c>
      <c r="BA280" s="6">
        <v>0</v>
      </c>
      <c r="BB280" s="6">
        <v>0</v>
      </c>
      <c r="BC280" s="6">
        <v>0</v>
      </c>
      <c r="BD280" s="6">
        <v>0</v>
      </c>
      <c r="BE280" s="6">
        <v>0</v>
      </c>
      <c r="BF280" s="6">
        <v>0</v>
      </c>
      <c r="BG280" s="6">
        <v>0</v>
      </c>
      <c r="BH280" s="6">
        <v>0</v>
      </c>
      <c r="BI280" s="6">
        <v>0</v>
      </c>
      <c r="BJ280" s="6">
        <v>0</v>
      </c>
      <c r="BK280" s="6">
        <v>0</v>
      </c>
      <c r="BL280" s="26">
        <f t="shared" si="33"/>
        <v>664.55</v>
      </c>
    </row>
    <row r="281" spans="1:64" s="29" customFormat="1" ht="21">
      <c r="A281" s="28" t="s">
        <v>1119</v>
      </c>
      <c r="B281" s="28" t="s">
        <v>1116</v>
      </c>
      <c r="C281" s="28" t="s">
        <v>1117</v>
      </c>
      <c r="D281" s="28" t="s">
        <v>1115</v>
      </c>
      <c r="E281" s="28" t="s">
        <v>1118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25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0</v>
      </c>
      <c r="AR281" s="6">
        <v>0</v>
      </c>
      <c r="AS281" s="6">
        <v>0</v>
      </c>
      <c r="AT281" s="6">
        <v>0</v>
      </c>
      <c r="AU281" s="6">
        <v>0</v>
      </c>
      <c r="AV281" s="6">
        <v>0</v>
      </c>
      <c r="AW281" s="6">
        <v>0</v>
      </c>
      <c r="AX281" s="6">
        <v>0</v>
      </c>
      <c r="AY281" s="6">
        <v>0</v>
      </c>
      <c r="AZ281" s="6">
        <v>0</v>
      </c>
      <c r="BA281" s="6">
        <v>0</v>
      </c>
      <c r="BB281" s="6">
        <v>0</v>
      </c>
      <c r="BC281" s="6">
        <v>0</v>
      </c>
      <c r="BD281" s="6">
        <v>0</v>
      </c>
      <c r="BE281" s="6">
        <v>0</v>
      </c>
      <c r="BF281" s="6">
        <v>0</v>
      </c>
      <c r="BG281" s="6">
        <v>0</v>
      </c>
      <c r="BH281" s="6">
        <v>0</v>
      </c>
      <c r="BI281" s="6">
        <v>0</v>
      </c>
      <c r="BJ281" s="6">
        <v>0</v>
      </c>
      <c r="BK281" s="6">
        <v>0</v>
      </c>
      <c r="BL281" s="26">
        <f t="shared" si="33"/>
        <v>25</v>
      </c>
    </row>
    <row r="282" spans="1:64" s="29" customFormat="1" ht="21">
      <c r="A282" s="28" t="s">
        <v>1123</v>
      </c>
      <c r="B282" s="28" t="s">
        <v>1121</v>
      </c>
      <c r="C282" s="28" t="s">
        <v>1076</v>
      </c>
      <c r="D282" s="28" t="s">
        <v>1120</v>
      </c>
      <c r="E282" s="28" t="s">
        <v>1122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275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>
        <v>0</v>
      </c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6">
        <v>0</v>
      </c>
      <c r="AU282" s="6">
        <v>0</v>
      </c>
      <c r="AV282" s="6">
        <v>0</v>
      </c>
      <c r="AW282" s="6">
        <v>0</v>
      </c>
      <c r="AX282" s="6">
        <v>0</v>
      </c>
      <c r="AY282" s="6">
        <v>0</v>
      </c>
      <c r="AZ282" s="6">
        <v>0</v>
      </c>
      <c r="BA282" s="6">
        <v>0</v>
      </c>
      <c r="BB282" s="6">
        <v>0</v>
      </c>
      <c r="BC282" s="6">
        <v>0</v>
      </c>
      <c r="BD282" s="6">
        <v>0</v>
      </c>
      <c r="BE282" s="6">
        <v>0</v>
      </c>
      <c r="BF282" s="6">
        <v>0</v>
      </c>
      <c r="BG282" s="6">
        <v>0</v>
      </c>
      <c r="BH282" s="6">
        <v>0</v>
      </c>
      <c r="BI282" s="6">
        <v>0</v>
      </c>
      <c r="BJ282" s="6">
        <v>0</v>
      </c>
      <c r="BK282" s="6">
        <v>0</v>
      </c>
      <c r="BL282" s="26">
        <f t="shared" si="33"/>
        <v>275</v>
      </c>
    </row>
    <row r="283" spans="1:64" s="29" customFormat="1" ht="21">
      <c r="A283" s="28" t="s">
        <v>1128</v>
      </c>
      <c r="B283" s="28" t="s">
        <v>1125</v>
      </c>
      <c r="C283" s="28" t="s">
        <v>1126</v>
      </c>
      <c r="D283" s="28" t="s">
        <v>1124</v>
      </c>
      <c r="E283" s="28" t="s">
        <v>1127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127.2</v>
      </c>
      <c r="AM283" s="6">
        <v>0</v>
      </c>
      <c r="AN283" s="6">
        <v>0</v>
      </c>
      <c r="AO283" s="6">
        <v>0</v>
      </c>
      <c r="AP283" s="6">
        <v>0</v>
      </c>
      <c r="AQ283" s="6">
        <v>0</v>
      </c>
      <c r="AR283" s="6">
        <v>0</v>
      </c>
      <c r="AS283" s="6">
        <v>0</v>
      </c>
      <c r="AT283" s="6">
        <v>0</v>
      </c>
      <c r="AU283" s="6">
        <v>0</v>
      </c>
      <c r="AV283" s="6">
        <v>0</v>
      </c>
      <c r="AW283" s="6">
        <v>0</v>
      </c>
      <c r="AX283" s="6">
        <v>0</v>
      </c>
      <c r="AY283" s="6">
        <v>0</v>
      </c>
      <c r="AZ283" s="6">
        <v>0</v>
      </c>
      <c r="BA283" s="6">
        <v>0</v>
      </c>
      <c r="BB283" s="6">
        <v>0</v>
      </c>
      <c r="BC283" s="6">
        <v>0</v>
      </c>
      <c r="BD283" s="6">
        <v>0</v>
      </c>
      <c r="BE283" s="6">
        <v>0</v>
      </c>
      <c r="BF283" s="6">
        <v>0</v>
      </c>
      <c r="BG283" s="6">
        <v>0</v>
      </c>
      <c r="BH283" s="6">
        <v>0</v>
      </c>
      <c r="BI283" s="6">
        <v>0</v>
      </c>
      <c r="BJ283" s="6">
        <v>0</v>
      </c>
      <c r="BK283" s="6">
        <v>0</v>
      </c>
      <c r="BL283" s="26">
        <f t="shared" si="33"/>
        <v>127.2</v>
      </c>
    </row>
    <row r="284" spans="1:64" s="29" customFormat="1" ht="21">
      <c r="A284" s="28" t="s">
        <v>1131</v>
      </c>
      <c r="B284" s="28" t="s">
        <v>1130</v>
      </c>
      <c r="C284" s="28" t="s">
        <v>1071</v>
      </c>
      <c r="D284" s="28" t="s">
        <v>1129</v>
      </c>
      <c r="E284" s="28"/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42.042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0</v>
      </c>
      <c r="BA284" s="6">
        <v>0</v>
      </c>
      <c r="BB284" s="6">
        <v>0</v>
      </c>
      <c r="BC284" s="6">
        <v>0</v>
      </c>
      <c r="BD284" s="6">
        <v>0</v>
      </c>
      <c r="BE284" s="6">
        <v>0</v>
      </c>
      <c r="BF284" s="6">
        <v>0</v>
      </c>
      <c r="BG284" s="6">
        <v>0</v>
      </c>
      <c r="BH284" s="6">
        <v>0</v>
      </c>
      <c r="BI284" s="6">
        <v>0</v>
      </c>
      <c r="BJ284" s="6">
        <v>0</v>
      </c>
      <c r="BK284" s="6">
        <v>0</v>
      </c>
      <c r="BL284" s="26">
        <f t="shared" si="33"/>
        <v>42.042</v>
      </c>
    </row>
    <row r="285" spans="1:64" s="29" customFormat="1" ht="21">
      <c r="A285" s="28" t="s">
        <v>1134</v>
      </c>
      <c r="B285" s="28" t="s">
        <v>1133</v>
      </c>
      <c r="C285" s="28"/>
      <c r="D285" s="28" t="s">
        <v>1132</v>
      </c>
      <c r="E285" s="28"/>
      <c r="F285" s="6">
        <v>0</v>
      </c>
      <c r="G285" s="6">
        <v>91.954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6">
        <v>0</v>
      </c>
      <c r="AU285" s="6">
        <v>0</v>
      </c>
      <c r="AV285" s="6">
        <v>0</v>
      </c>
      <c r="AW285" s="6">
        <v>0</v>
      </c>
      <c r="AX285" s="6">
        <v>0</v>
      </c>
      <c r="AY285" s="6">
        <v>0</v>
      </c>
      <c r="AZ285" s="6">
        <v>0</v>
      </c>
      <c r="BA285" s="6">
        <v>0</v>
      </c>
      <c r="BB285" s="6">
        <v>0</v>
      </c>
      <c r="BC285" s="6">
        <v>0</v>
      </c>
      <c r="BD285" s="6">
        <v>0</v>
      </c>
      <c r="BE285" s="6">
        <v>0</v>
      </c>
      <c r="BF285" s="6">
        <v>0</v>
      </c>
      <c r="BG285" s="6">
        <v>0</v>
      </c>
      <c r="BH285" s="6">
        <v>0</v>
      </c>
      <c r="BI285" s="6">
        <v>0</v>
      </c>
      <c r="BJ285" s="6">
        <v>0</v>
      </c>
      <c r="BK285" s="6">
        <v>0</v>
      </c>
      <c r="BL285" s="26">
        <f t="shared" si="33"/>
        <v>91.954</v>
      </c>
    </row>
    <row r="286" spans="1:64" s="29" customFormat="1" ht="21">
      <c r="A286" s="28" t="s">
        <v>1138</v>
      </c>
      <c r="B286" s="28" t="s">
        <v>1136</v>
      </c>
      <c r="C286" s="28" t="s">
        <v>1095</v>
      </c>
      <c r="D286" s="28" t="s">
        <v>1135</v>
      </c>
      <c r="E286" s="28" t="s">
        <v>1137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1200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0</v>
      </c>
      <c r="AY286" s="6">
        <v>0</v>
      </c>
      <c r="AZ286" s="6">
        <v>0</v>
      </c>
      <c r="BA286" s="6">
        <v>0</v>
      </c>
      <c r="BB286" s="6">
        <v>0</v>
      </c>
      <c r="BC286" s="6">
        <v>0</v>
      </c>
      <c r="BD286" s="6">
        <v>0</v>
      </c>
      <c r="BE286" s="6">
        <v>0</v>
      </c>
      <c r="BF286" s="6">
        <v>0</v>
      </c>
      <c r="BG286" s="6">
        <v>0</v>
      </c>
      <c r="BH286" s="6">
        <v>1150.117</v>
      </c>
      <c r="BI286" s="6">
        <v>0</v>
      </c>
      <c r="BJ286" s="6">
        <v>0</v>
      </c>
      <c r="BK286" s="6">
        <v>0</v>
      </c>
      <c r="BL286" s="26">
        <f t="shared" si="33"/>
        <v>2350.117</v>
      </c>
    </row>
    <row r="287" spans="1:64" s="29" customFormat="1" ht="21">
      <c r="A287" s="28" t="s">
        <v>1142</v>
      </c>
      <c r="B287" s="28" t="s">
        <v>1140</v>
      </c>
      <c r="C287" s="28" t="s">
        <v>713</v>
      </c>
      <c r="D287" s="28" t="s">
        <v>1139</v>
      </c>
      <c r="E287" s="28" t="s">
        <v>1141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8367.474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6">
        <v>0</v>
      </c>
      <c r="AU287" s="6">
        <v>0</v>
      </c>
      <c r="AV287" s="6">
        <v>0</v>
      </c>
      <c r="AW287" s="6">
        <v>0</v>
      </c>
      <c r="AX287" s="6">
        <v>0</v>
      </c>
      <c r="AY287" s="6">
        <v>0</v>
      </c>
      <c r="AZ287" s="6">
        <v>0</v>
      </c>
      <c r="BA287" s="6">
        <v>0</v>
      </c>
      <c r="BB287" s="6">
        <v>0</v>
      </c>
      <c r="BC287" s="6">
        <v>0</v>
      </c>
      <c r="BD287" s="6">
        <v>0</v>
      </c>
      <c r="BE287" s="6">
        <v>0</v>
      </c>
      <c r="BF287" s="6">
        <v>0</v>
      </c>
      <c r="BG287" s="6">
        <v>0</v>
      </c>
      <c r="BH287" s="6">
        <v>0</v>
      </c>
      <c r="BI287" s="6">
        <v>0</v>
      </c>
      <c r="BJ287" s="6">
        <v>0</v>
      </c>
      <c r="BK287" s="6">
        <v>0</v>
      </c>
      <c r="BL287" s="26">
        <f t="shared" si="33"/>
        <v>8367.474</v>
      </c>
    </row>
    <row r="288" spans="1:64" s="29" customFormat="1" ht="21">
      <c r="A288" s="28" t="s">
        <v>1146</v>
      </c>
      <c r="B288" s="28" t="s">
        <v>1144</v>
      </c>
      <c r="C288" s="28"/>
      <c r="D288" s="28" t="s">
        <v>1143</v>
      </c>
      <c r="E288" s="28" t="s">
        <v>1145</v>
      </c>
      <c r="F288" s="6">
        <v>0</v>
      </c>
      <c r="G288" s="6">
        <v>91.954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  <c r="AU288" s="6">
        <v>0</v>
      </c>
      <c r="AV288" s="6">
        <v>0</v>
      </c>
      <c r="AW288" s="6">
        <v>0</v>
      </c>
      <c r="AX288" s="6">
        <v>0</v>
      </c>
      <c r="AY288" s="6">
        <v>0</v>
      </c>
      <c r="AZ288" s="6">
        <v>0</v>
      </c>
      <c r="BA288" s="6">
        <v>0</v>
      </c>
      <c r="BB288" s="6">
        <v>0</v>
      </c>
      <c r="BC288" s="6">
        <v>0</v>
      </c>
      <c r="BD288" s="6">
        <v>0</v>
      </c>
      <c r="BE288" s="6">
        <v>0</v>
      </c>
      <c r="BF288" s="6">
        <v>0</v>
      </c>
      <c r="BG288" s="6">
        <v>0</v>
      </c>
      <c r="BH288" s="6">
        <v>0</v>
      </c>
      <c r="BI288" s="6">
        <v>0</v>
      </c>
      <c r="BJ288" s="6">
        <v>0</v>
      </c>
      <c r="BK288" s="6">
        <v>0</v>
      </c>
      <c r="BL288" s="26">
        <f t="shared" si="33"/>
        <v>91.954</v>
      </c>
    </row>
    <row r="289" spans="1:64" s="29" customFormat="1" ht="21">
      <c r="A289" s="28" t="s">
        <v>1150</v>
      </c>
      <c r="B289" s="28" t="s">
        <v>1148</v>
      </c>
      <c r="C289" s="28" t="s">
        <v>713</v>
      </c>
      <c r="D289" s="28" t="s">
        <v>1147</v>
      </c>
      <c r="E289" s="28" t="s">
        <v>1149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16559.238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  <c r="AU289" s="6">
        <v>0</v>
      </c>
      <c r="AV289" s="6">
        <v>0</v>
      </c>
      <c r="AW289" s="6">
        <v>0</v>
      </c>
      <c r="AX289" s="6">
        <v>0</v>
      </c>
      <c r="AY289" s="6">
        <v>0</v>
      </c>
      <c r="AZ289" s="6">
        <v>0</v>
      </c>
      <c r="BA289" s="6">
        <v>0</v>
      </c>
      <c r="BB289" s="6">
        <v>0</v>
      </c>
      <c r="BC289" s="6">
        <v>0</v>
      </c>
      <c r="BD289" s="6">
        <v>0</v>
      </c>
      <c r="BE289" s="6">
        <v>0</v>
      </c>
      <c r="BF289" s="6">
        <v>0</v>
      </c>
      <c r="BG289" s="6">
        <v>0</v>
      </c>
      <c r="BH289" s="6">
        <v>0</v>
      </c>
      <c r="BI289" s="6">
        <v>0</v>
      </c>
      <c r="BJ289" s="6">
        <v>0</v>
      </c>
      <c r="BK289" s="6">
        <v>0</v>
      </c>
      <c r="BL289" s="26">
        <f t="shared" si="33"/>
        <v>16559.238</v>
      </c>
    </row>
    <row r="290" spans="1:64" s="29" customFormat="1" ht="21">
      <c r="A290" s="28" t="s">
        <v>1154</v>
      </c>
      <c r="B290" s="28" t="s">
        <v>1152</v>
      </c>
      <c r="C290" s="28"/>
      <c r="D290" s="28" t="s">
        <v>1151</v>
      </c>
      <c r="E290" s="28" t="s">
        <v>1153</v>
      </c>
      <c r="F290" s="6">
        <v>0</v>
      </c>
      <c r="G290" s="6">
        <v>91.954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  <c r="AU290" s="6">
        <v>0</v>
      </c>
      <c r="AV290" s="6">
        <v>0</v>
      </c>
      <c r="AW290" s="6">
        <v>0</v>
      </c>
      <c r="AX290" s="6">
        <v>0</v>
      </c>
      <c r="AY290" s="6">
        <v>0</v>
      </c>
      <c r="AZ290" s="6">
        <v>0</v>
      </c>
      <c r="BA290" s="6">
        <v>0</v>
      </c>
      <c r="BB290" s="6">
        <v>0</v>
      </c>
      <c r="BC290" s="6">
        <v>0</v>
      </c>
      <c r="BD290" s="6">
        <v>0</v>
      </c>
      <c r="BE290" s="6">
        <v>0</v>
      </c>
      <c r="BF290" s="6">
        <v>0</v>
      </c>
      <c r="BG290" s="6">
        <v>0</v>
      </c>
      <c r="BH290" s="6">
        <v>0</v>
      </c>
      <c r="BI290" s="6">
        <v>0</v>
      </c>
      <c r="BJ290" s="6">
        <v>0</v>
      </c>
      <c r="BK290" s="6">
        <v>0</v>
      </c>
      <c r="BL290" s="26">
        <f t="shared" si="33"/>
        <v>91.954</v>
      </c>
    </row>
    <row r="291" spans="1:64" s="29" customFormat="1" ht="42.75" customHeight="1">
      <c r="A291" s="28" t="s">
        <v>1158</v>
      </c>
      <c r="B291" s="28" t="s">
        <v>1156</v>
      </c>
      <c r="C291" s="28" t="s">
        <v>1090</v>
      </c>
      <c r="D291" s="28" t="s">
        <v>1155</v>
      </c>
      <c r="E291" s="28" t="s">
        <v>1157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137.47776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0</v>
      </c>
      <c r="AT291" s="6">
        <v>0</v>
      </c>
      <c r="AU291" s="6">
        <v>0</v>
      </c>
      <c r="AV291" s="6">
        <v>0</v>
      </c>
      <c r="AW291" s="6">
        <v>0</v>
      </c>
      <c r="AX291" s="6">
        <v>0</v>
      </c>
      <c r="AY291" s="6">
        <v>0</v>
      </c>
      <c r="AZ291" s="6">
        <v>0</v>
      </c>
      <c r="BA291" s="6">
        <v>0</v>
      </c>
      <c r="BB291" s="6">
        <v>0</v>
      </c>
      <c r="BC291" s="6">
        <v>0</v>
      </c>
      <c r="BD291" s="6">
        <v>0</v>
      </c>
      <c r="BE291" s="6">
        <v>0</v>
      </c>
      <c r="BF291" s="6">
        <v>0</v>
      </c>
      <c r="BG291" s="6">
        <v>0</v>
      </c>
      <c r="BH291" s="6">
        <v>0</v>
      </c>
      <c r="BI291" s="6">
        <v>0</v>
      </c>
      <c r="BJ291" s="6">
        <v>0</v>
      </c>
      <c r="BK291" s="6">
        <v>0</v>
      </c>
      <c r="BL291" s="26">
        <f t="shared" si="33"/>
        <v>137.47776</v>
      </c>
    </row>
    <row r="292" spans="1:64" s="29" customFormat="1" ht="39" customHeight="1">
      <c r="A292" s="28" t="s">
        <v>1163</v>
      </c>
      <c r="B292" s="28" t="s">
        <v>1160</v>
      </c>
      <c r="C292" s="28" t="s">
        <v>1161</v>
      </c>
      <c r="D292" s="28" t="s">
        <v>1159</v>
      </c>
      <c r="E292" s="28" t="s">
        <v>1162</v>
      </c>
      <c r="F292" s="6">
        <v>0</v>
      </c>
      <c r="G292" s="6">
        <v>0</v>
      </c>
      <c r="H292" s="6">
        <v>0</v>
      </c>
      <c r="I292" s="6">
        <v>323.7276</v>
      </c>
      <c r="J292" s="6">
        <v>0</v>
      </c>
      <c r="K292" s="6">
        <v>933.01701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  <c r="AU292" s="6">
        <v>0</v>
      </c>
      <c r="AV292" s="6">
        <v>0</v>
      </c>
      <c r="AW292" s="6">
        <v>0</v>
      </c>
      <c r="AX292" s="6">
        <v>0</v>
      </c>
      <c r="AY292" s="6">
        <v>0</v>
      </c>
      <c r="AZ292" s="6">
        <v>0</v>
      </c>
      <c r="BA292" s="6">
        <v>0</v>
      </c>
      <c r="BB292" s="6">
        <v>0</v>
      </c>
      <c r="BC292" s="6">
        <v>0</v>
      </c>
      <c r="BD292" s="6">
        <v>0</v>
      </c>
      <c r="BE292" s="6">
        <v>0</v>
      </c>
      <c r="BF292" s="6">
        <v>0</v>
      </c>
      <c r="BG292" s="6">
        <v>0</v>
      </c>
      <c r="BH292" s="6">
        <v>0</v>
      </c>
      <c r="BI292" s="6">
        <v>0</v>
      </c>
      <c r="BJ292" s="6">
        <v>0</v>
      </c>
      <c r="BK292" s="6">
        <v>0</v>
      </c>
      <c r="BL292" s="26">
        <f t="shared" si="33"/>
        <v>1256.74461</v>
      </c>
    </row>
    <row r="293" spans="1:64" s="29" customFormat="1" ht="46.5" customHeight="1">
      <c r="A293" s="28" t="s">
        <v>1165</v>
      </c>
      <c r="B293" s="28" t="s">
        <v>1164</v>
      </c>
      <c r="C293" s="28" t="s">
        <v>1126</v>
      </c>
      <c r="D293" s="28"/>
      <c r="E293" s="28"/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8403.925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  <c r="AU293" s="6">
        <v>0</v>
      </c>
      <c r="AV293" s="6">
        <v>0</v>
      </c>
      <c r="AW293" s="6">
        <v>0</v>
      </c>
      <c r="AX293" s="6">
        <v>0</v>
      </c>
      <c r="AY293" s="6">
        <v>0</v>
      </c>
      <c r="AZ293" s="6">
        <v>0</v>
      </c>
      <c r="BA293" s="6">
        <v>0</v>
      </c>
      <c r="BB293" s="6">
        <v>0</v>
      </c>
      <c r="BC293" s="6">
        <v>0</v>
      </c>
      <c r="BD293" s="6">
        <v>0</v>
      </c>
      <c r="BE293" s="6">
        <v>0</v>
      </c>
      <c r="BF293" s="6">
        <v>0</v>
      </c>
      <c r="BG293" s="6">
        <v>0</v>
      </c>
      <c r="BH293" s="6">
        <v>0</v>
      </c>
      <c r="BI293" s="6">
        <v>0</v>
      </c>
      <c r="BJ293" s="6">
        <v>0</v>
      </c>
      <c r="BK293" s="6">
        <v>0</v>
      </c>
      <c r="BL293" s="26">
        <f t="shared" si="33"/>
        <v>8403.925</v>
      </c>
    </row>
    <row r="294" spans="1:64" s="14" customFormat="1" ht="11.25" hidden="1">
      <c r="A294" s="21"/>
      <c r="B294" s="21"/>
      <c r="C294" s="21"/>
      <c r="D294" s="21"/>
      <c r="E294" s="21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>
        <v>0</v>
      </c>
      <c r="X294" s="30"/>
      <c r="Y294" s="30"/>
      <c r="Z294" s="30"/>
      <c r="AA294" s="30"/>
      <c r="AB294" s="30"/>
      <c r="AC294" s="30"/>
      <c r="AD294" s="30"/>
      <c r="AE294" s="30"/>
      <c r="AF294" s="30"/>
      <c r="AG294" s="30">
        <v>0</v>
      </c>
      <c r="AH294" s="30"/>
      <c r="AI294" s="30">
        <v>0</v>
      </c>
      <c r="AJ294" s="30"/>
      <c r="AK294" s="30"/>
      <c r="AL294" s="30"/>
      <c r="AM294" s="30">
        <v>0</v>
      </c>
      <c r="AN294" s="30"/>
      <c r="AO294" s="30">
        <v>0</v>
      </c>
      <c r="AP294" s="30">
        <v>0</v>
      </c>
      <c r="AQ294" s="30">
        <v>0</v>
      </c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1" t="e">
        <f>SUM(F294:AB294)+#REF!+#REF!+AC294+AF294</f>
        <v>#REF!</v>
      </c>
    </row>
    <row r="295" spans="1:106" s="14" customFormat="1" ht="11.25">
      <c r="A295" s="23" t="s">
        <v>1242</v>
      </c>
      <c r="B295" s="24"/>
      <c r="C295" s="24"/>
      <c r="D295" s="24"/>
      <c r="E295" s="24"/>
      <c r="F295" s="25">
        <f aca="true" t="shared" si="34" ref="F295:V295">SUM(F296:F315)</f>
        <v>0</v>
      </c>
      <c r="G295" s="25">
        <f t="shared" si="34"/>
        <v>91.954</v>
      </c>
      <c r="H295" s="25">
        <f t="shared" si="34"/>
        <v>0</v>
      </c>
      <c r="I295" s="25">
        <f t="shared" si="34"/>
        <v>0</v>
      </c>
      <c r="J295" s="25">
        <f t="shared" si="34"/>
        <v>0</v>
      </c>
      <c r="K295" s="25">
        <f t="shared" si="34"/>
        <v>1249.15139</v>
      </c>
      <c r="L295" s="25">
        <f t="shared" si="34"/>
        <v>0</v>
      </c>
      <c r="M295" s="25">
        <f t="shared" si="34"/>
        <v>0</v>
      </c>
      <c r="N295" s="25">
        <f t="shared" si="34"/>
        <v>0</v>
      </c>
      <c r="O295" s="25">
        <f t="shared" si="34"/>
        <v>1110</v>
      </c>
      <c r="P295" s="25">
        <f t="shared" si="34"/>
        <v>0</v>
      </c>
      <c r="Q295" s="25">
        <f t="shared" si="34"/>
        <v>0</v>
      </c>
      <c r="R295" s="25">
        <f t="shared" si="34"/>
        <v>0</v>
      </c>
      <c r="S295" s="25">
        <f t="shared" si="34"/>
        <v>0</v>
      </c>
      <c r="T295" s="25">
        <f t="shared" si="34"/>
        <v>0</v>
      </c>
      <c r="U295" s="25">
        <f t="shared" si="34"/>
        <v>0</v>
      </c>
      <c r="V295" s="25">
        <f t="shared" si="34"/>
        <v>0</v>
      </c>
      <c r="W295" s="25">
        <v>0</v>
      </c>
      <c r="X295" s="25">
        <f aca="true" t="shared" si="35" ref="X295:AF295">SUM(X296:X315)</f>
        <v>0</v>
      </c>
      <c r="Y295" s="25">
        <f t="shared" si="35"/>
        <v>11365.672</v>
      </c>
      <c r="Z295" s="25">
        <f t="shared" si="35"/>
        <v>0</v>
      </c>
      <c r="AA295" s="25">
        <f t="shared" si="35"/>
        <v>0</v>
      </c>
      <c r="AB295" s="25">
        <f t="shared" si="35"/>
        <v>6223.1</v>
      </c>
      <c r="AC295" s="25">
        <f t="shared" si="35"/>
        <v>0</v>
      </c>
      <c r="AD295" s="25">
        <f t="shared" si="35"/>
        <v>0</v>
      </c>
      <c r="AE295" s="25">
        <f t="shared" si="35"/>
        <v>0</v>
      </c>
      <c r="AF295" s="25">
        <f t="shared" si="35"/>
        <v>0</v>
      </c>
      <c r="AG295" s="25">
        <v>56478.529</v>
      </c>
      <c r="AH295" s="25">
        <f>SUM(AH296:AH315)</f>
        <v>1244.999</v>
      </c>
      <c r="AI295" s="25">
        <v>1504.3</v>
      </c>
      <c r="AJ295" s="25">
        <f>SUM(AJ296:AJ315)</f>
        <v>0</v>
      </c>
      <c r="AK295" s="25">
        <f>SUM(AK296:AK315)</f>
        <v>0</v>
      </c>
      <c r="AL295" s="25">
        <f>SUM(AL296:AL315)</f>
        <v>8418.214</v>
      </c>
      <c r="AM295" s="25">
        <v>739.137</v>
      </c>
      <c r="AN295" s="25">
        <f>SUM(AN296:AN315)</f>
        <v>0</v>
      </c>
      <c r="AO295" s="25">
        <v>35972.8297</v>
      </c>
      <c r="AP295" s="25">
        <v>2784</v>
      </c>
      <c r="AQ295" s="25">
        <v>1000</v>
      </c>
      <c r="AR295" s="25">
        <f aca="true" t="shared" si="36" ref="AR295:BK295">SUM(AR296:AR315)</f>
        <v>0</v>
      </c>
      <c r="AS295" s="25">
        <f t="shared" si="36"/>
        <v>2454.261</v>
      </c>
      <c r="AT295" s="25">
        <f t="shared" si="36"/>
        <v>0</v>
      </c>
      <c r="AU295" s="25">
        <f t="shared" si="36"/>
        <v>0</v>
      </c>
      <c r="AV295" s="25">
        <f t="shared" si="36"/>
        <v>18487.63061</v>
      </c>
      <c r="AW295" s="25">
        <f t="shared" si="36"/>
        <v>0</v>
      </c>
      <c r="AX295" s="25">
        <f t="shared" si="36"/>
        <v>0</v>
      </c>
      <c r="AY295" s="25">
        <f t="shared" si="36"/>
        <v>0</v>
      </c>
      <c r="AZ295" s="25">
        <f t="shared" si="36"/>
        <v>0</v>
      </c>
      <c r="BA295" s="25">
        <f t="shared" si="36"/>
        <v>0</v>
      </c>
      <c r="BB295" s="25">
        <f t="shared" si="36"/>
        <v>0</v>
      </c>
      <c r="BC295" s="25">
        <f t="shared" si="36"/>
        <v>1400.96285</v>
      </c>
      <c r="BD295" s="25">
        <f t="shared" si="36"/>
        <v>8177.425</v>
      </c>
      <c r="BE295" s="25">
        <f t="shared" si="36"/>
        <v>0</v>
      </c>
      <c r="BF295" s="25">
        <f t="shared" si="36"/>
        <v>0</v>
      </c>
      <c r="BG295" s="25">
        <f t="shared" si="36"/>
        <v>0</v>
      </c>
      <c r="BH295" s="25">
        <f t="shared" si="36"/>
        <v>178.959</v>
      </c>
      <c r="BI295" s="25">
        <f t="shared" si="36"/>
        <v>0</v>
      </c>
      <c r="BJ295" s="25">
        <f t="shared" si="36"/>
        <v>0</v>
      </c>
      <c r="BK295" s="25">
        <f t="shared" si="36"/>
        <v>0</v>
      </c>
      <c r="BL295" s="26">
        <f aca="true" t="shared" si="37" ref="BL295:BL314">SUM(F295:BK295)</f>
        <v>158881.12455</v>
      </c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</row>
    <row r="296" spans="1:64" s="14" customFormat="1" ht="0.75" customHeight="1">
      <c r="A296" s="24"/>
      <c r="B296" s="24"/>
      <c r="C296" s="24"/>
      <c r="D296" s="24"/>
      <c r="E296" s="24"/>
      <c r="F296" s="25"/>
      <c r="G296" s="32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>
        <v>0</v>
      </c>
      <c r="X296" s="25"/>
      <c r="Y296" s="25"/>
      <c r="Z296" s="25"/>
      <c r="AA296" s="25"/>
      <c r="AB296" s="25"/>
      <c r="AC296" s="25"/>
      <c r="AD296" s="25"/>
      <c r="AE296" s="25"/>
      <c r="AF296" s="25"/>
      <c r="AG296" s="25">
        <v>0</v>
      </c>
      <c r="AH296" s="25"/>
      <c r="AI296" s="25">
        <v>0</v>
      </c>
      <c r="AJ296" s="25"/>
      <c r="AK296" s="25"/>
      <c r="AL296" s="25"/>
      <c r="AM296" s="25">
        <v>0</v>
      </c>
      <c r="AN296" s="25"/>
      <c r="AO296" s="25">
        <v>0</v>
      </c>
      <c r="AP296" s="25">
        <v>0</v>
      </c>
      <c r="AQ296" s="25">
        <v>0</v>
      </c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6">
        <f t="shared" si="37"/>
        <v>0</v>
      </c>
    </row>
    <row r="297" spans="1:64" s="29" customFormat="1" ht="42">
      <c r="A297" s="28" t="s">
        <v>1170</v>
      </c>
      <c r="B297" s="28" t="s">
        <v>1168</v>
      </c>
      <c r="C297" s="28"/>
      <c r="D297" s="28" t="s">
        <v>1167</v>
      </c>
      <c r="E297" s="28" t="s">
        <v>1169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164.14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  <c r="AU297" s="6">
        <v>0</v>
      </c>
      <c r="AV297" s="6">
        <v>0</v>
      </c>
      <c r="AW297" s="6">
        <v>0</v>
      </c>
      <c r="AX297" s="6">
        <v>0</v>
      </c>
      <c r="AY297" s="6">
        <v>0</v>
      </c>
      <c r="AZ297" s="6">
        <v>0</v>
      </c>
      <c r="BA297" s="6">
        <v>0</v>
      </c>
      <c r="BB297" s="6">
        <v>0</v>
      </c>
      <c r="BC297" s="6">
        <v>0</v>
      </c>
      <c r="BD297" s="6">
        <v>0</v>
      </c>
      <c r="BE297" s="6">
        <v>0</v>
      </c>
      <c r="BF297" s="6">
        <v>0</v>
      </c>
      <c r="BG297" s="6">
        <v>0</v>
      </c>
      <c r="BH297" s="6">
        <v>0</v>
      </c>
      <c r="BI297" s="6">
        <v>0</v>
      </c>
      <c r="BJ297" s="6">
        <v>0</v>
      </c>
      <c r="BK297" s="6">
        <v>0</v>
      </c>
      <c r="BL297" s="26">
        <f t="shared" si="37"/>
        <v>164.14</v>
      </c>
    </row>
    <row r="298" spans="1:64" s="29" customFormat="1" ht="21">
      <c r="A298" s="28" t="s">
        <v>1174</v>
      </c>
      <c r="B298" s="28" t="s">
        <v>1172</v>
      </c>
      <c r="C298" s="28"/>
      <c r="D298" s="28" t="s">
        <v>1171</v>
      </c>
      <c r="E298" s="28" t="s">
        <v>1173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667.3966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  <c r="AN298" s="6">
        <v>0</v>
      </c>
      <c r="AO298" s="6">
        <v>0</v>
      </c>
      <c r="AP298" s="6">
        <v>0</v>
      </c>
      <c r="AQ298" s="6">
        <v>0</v>
      </c>
      <c r="AR298" s="6">
        <v>0</v>
      </c>
      <c r="AS298" s="6">
        <v>0</v>
      </c>
      <c r="AT298" s="6">
        <v>0</v>
      </c>
      <c r="AU298" s="6">
        <v>0</v>
      </c>
      <c r="AV298" s="6">
        <v>0</v>
      </c>
      <c r="AW298" s="6">
        <v>0</v>
      </c>
      <c r="AX298" s="6">
        <v>0</v>
      </c>
      <c r="AY298" s="6">
        <v>0</v>
      </c>
      <c r="AZ298" s="6">
        <v>0</v>
      </c>
      <c r="BA298" s="6">
        <v>0</v>
      </c>
      <c r="BB298" s="6">
        <v>0</v>
      </c>
      <c r="BC298" s="6">
        <v>0</v>
      </c>
      <c r="BD298" s="6">
        <v>0</v>
      </c>
      <c r="BE298" s="6">
        <v>0</v>
      </c>
      <c r="BF298" s="6">
        <v>0</v>
      </c>
      <c r="BG298" s="6">
        <v>0</v>
      </c>
      <c r="BH298" s="6">
        <v>0</v>
      </c>
      <c r="BI298" s="6">
        <v>0</v>
      </c>
      <c r="BJ298" s="6">
        <v>0</v>
      </c>
      <c r="BK298" s="6">
        <v>0</v>
      </c>
      <c r="BL298" s="26">
        <f t="shared" si="37"/>
        <v>667.3966</v>
      </c>
    </row>
    <row r="299" spans="1:64" s="29" customFormat="1" ht="21">
      <c r="A299" s="28" t="s">
        <v>1179</v>
      </c>
      <c r="B299" s="28" t="s">
        <v>1176</v>
      </c>
      <c r="C299" s="28" t="s">
        <v>1177</v>
      </c>
      <c r="D299" s="28" t="s">
        <v>1175</v>
      </c>
      <c r="E299" s="28" t="s">
        <v>1178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13024.278999999999</v>
      </c>
      <c r="AH299" s="6">
        <v>1244.999</v>
      </c>
      <c r="AI299" s="6">
        <v>0</v>
      </c>
      <c r="AJ299" s="6">
        <v>0</v>
      </c>
      <c r="AK299" s="6">
        <v>0</v>
      </c>
      <c r="AL299" s="6">
        <v>3902.34</v>
      </c>
      <c r="AM299" s="6">
        <v>0</v>
      </c>
      <c r="AN299" s="6">
        <v>0</v>
      </c>
      <c r="AO299" s="6">
        <v>11864.83602</v>
      </c>
      <c r="AP299" s="6">
        <v>0</v>
      </c>
      <c r="AQ299" s="6">
        <v>1000</v>
      </c>
      <c r="AR299" s="6">
        <v>0</v>
      </c>
      <c r="AS299" s="6">
        <v>0</v>
      </c>
      <c r="AT299" s="6">
        <v>0</v>
      </c>
      <c r="AU299" s="6">
        <v>0</v>
      </c>
      <c r="AV299" s="6">
        <v>6533.78906</v>
      </c>
      <c r="AW299" s="6">
        <v>0</v>
      </c>
      <c r="AX299" s="6">
        <v>0</v>
      </c>
      <c r="AY299" s="6">
        <v>0</v>
      </c>
      <c r="AZ299" s="6">
        <v>0</v>
      </c>
      <c r="BA299" s="6">
        <v>0</v>
      </c>
      <c r="BB299" s="6">
        <v>0</v>
      </c>
      <c r="BC299" s="6">
        <v>0</v>
      </c>
      <c r="BD299" s="6">
        <v>0</v>
      </c>
      <c r="BE299" s="6">
        <v>0</v>
      </c>
      <c r="BF299" s="6">
        <v>0</v>
      </c>
      <c r="BG299" s="6">
        <v>0</v>
      </c>
      <c r="BH299" s="6">
        <v>0</v>
      </c>
      <c r="BI299" s="6">
        <v>0</v>
      </c>
      <c r="BJ299" s="6">
        <v>0</v>
      </c>
      <c r="BK299" s="6">
        <v>0</v>
      </c>
      <c r="BL299" s="26">
        <f t="shared" si="37"/>
        <v>37570.24308</v>
      </c>
    </row>
    <row r="300" spans="1:64" s="29" customFormat="1" ht="21">
      <c r="A300" s="28" t="s">
        <v>1183</v>
      </c>
      <c r="B300" s="28" t="s">
        <v>1181</v>
      </c>
      <c r="C300" s="28" t="s">
        <v>1182</v>
      </c>
      <c r="D300" s="28" t="s">
        <v>1180</v>
      </c>
      <c r="E300" s="28"/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500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1504.3</v>
      </c>
      <c r="AJ300" s="6">
        <v>0</v>
      </c>
      <c r="AK300" s="6">
        <v>0</v>
      </c>
      <c r="AL300" s="6">
        <v>0</v>
      </c>
      <c r="AM300" s="6">
        <v>0</v>
      </c>
      <c r="AN300" s="6">
        <v>0</v>
      </c>
      <c r="AO300" s="6">
        <v>1016.38728</v>
      </c>
      <c r="AP300" s="6">
        <v>2434</v>
      </c>
      <c r="AQ300" s="6">
        <v>0</v>
      </c>
      <c r="AR300" s="6">
        <v>0</v>
      </c>
      <c r="AS300" s="6">
        <v>1253.177</v>
      </c>
      <c r="AT300" s="6">
        <v>0</v>
      </c>
      <c r="AU300" s="6">
        <v>0</v>
      </c>
      <c r="AV300" s="6">
        <v>0</v>
      </c>
      <c r="AW300" s="6">
        <v>0</v>
      </c>
      <c r="AX300" s="6">
        <v>0</v>
      </c>
      <c r="AY300" s="6">
        <v>0</v>
      </c>
      <c r="AZ300" s="6">
        <v>0</v>
      </c>
      <c r="BA300" s="6">
        <v>0</v>
      </c>
      <c r="BB300" s="6">
        <v>0</v>
      </c>
      <c r="BC300" s="6">
        <v>0</v>
      </c>
      <c r="BD300" s="6">
        <v>0</v>
      </c>
      <c r="BE300" s="6">
        <v>0</v>
      </c>
      <c r="BF300" s="6">
        <v>0</v>
      </c>
      <c r="BG300" s="6">
        <v>0</v>
      </c>
      <c r="BH300" s="6">
        <v>0</v>
      </c>
      <c r="BI300" s="6">
        <v>0</v>
      </c>
      <c r="BJ300" s="6">
        <v>0</v>
      </c>
      <c r="BK300" s="6">
        <v>0</v>
      </c>
      <c r="BL300" s="26">
        <f t="shared" si="37"/>
        <v>6707.86428</v>
      </c>
    </row>
    <row r="301" spans="1:64" s="29" customFormat="1" ht="31.5">
      <c r="A301" s="28" t="s">
        <v>1187</v>
      </c>
      <c r="B301" s="28" t="s">
        <v>1185</v>
      </c>
      <c r="C301" s="28" t="s">
        <v>1177</v>
      </c>
      <c r="D301" s="28" t="s">
        <v>1184</v>
      </c>
      <c r="E301" s="28" t="s">
        <v>1186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500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>
        <v>0</v>
      </c>
      <c r="AO301" s="6">
        <v>0</v>
      </c>
      <c r="AP301" s="6">
        <v>350</v>
      </c>
      <c r="AQ301" s="6">
        <v>0</v>
      </c>
      <c r="AR301" s="6">
        <v>0</v>
      </c>
      <c r="AS301" s="6">
        <v>0</v>
      </c>
      <c r="AT301" s="6">
        <v>0</v>
      </c>
      <c r="AU301" s="6">
        <v>0</v>
      </c>
      <c r="AV301" s="6">
        <v>0</v>
      </c>
      <c r="AW301" s="6">
        <v>0</v>
      </c>
      <c r="AX301" s="6">
        <v>0</v>
      </c>
      <c r="AY301" s="6">
        <v>0</v>
      </c>
      <c r="AZ301" s="6">
        <v>0</v>
      </c>
      <c r="BA301" s="6">
        <v>0</v>
      </c>
      <c r="BB301" s="6">
        <v>0</v>
      </c>
      <c r="BC301" s="6">
        <v>0</v>
      </c>
      <c r="BD301" s="6">
        <v>0</v>
      </c>
      <c r="BE301" s="6">
        <v>0</v>
      </c>
      <c r="BF301" s="6">
        <v>0</v>
      </c>
      <c r="BG301" s="6">
        <v>0</v>
      </c>
      <c r="BH301" s="6">
        <v>0</v>
      </c>
      <c r="BI301" s="6">
        <v>0</v>
      </c>
      <c r="BJ301" s="6">
        <v>0</v>
      </c>
      <c r="BK301" s="6">
        <v>0</v>
      </c>
      <c r="BL301" s="26">
        <f t="shared" si="37"/>
        <v>850</v>
      </c>
    </row>
    <row r="302" spans="1:64" s="29" customFormat="1" ht="21">
      <c r="A302" s="28" t="s">
        <v>1192</v>
      </c>
      <c r="B302" s="28" t="s">
        <v>1189</v>
      </c>
      <c r="C302" s="28" t="s">
        <v>1190</v>
      </c>
      <c r="D302" s="28" t="s">
        <v>1188</v>
      </c>
      <c r="E302" s="28" t="s">
        <v>1191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177.075</v>
      </c>
      <c r="AM302" s="6">
        <v>0</v>
      </c>
      <c r="AN302" s="6">
        <v>0</v>
      </c>
      <c r="AO302" s="6">
        <v>0</v>
      </c>
      <c r="AP302" s="6">
        <v>0</v>
      </c>
      <c r="AQ302" s="6">
        <v>0</v>
      </c>
      <c r="AR302" s="6">
        <v>0</v>
      </c>
      <c r="AS302" s="6">
        <v>0</v>
      </c>
      <c r="AT302" s="6">
        <v>0</v>
      </c>
      <c r="AU302" s="6">
        <v>0</v>
      </c>
      <c r="AV302" s="6">
        <v>0</v>
      </c>
      <c r="AW302" s="6">
        <v>0</v>
      </c>
      <c r="AX302" s="6">
        <v>0</v>
      </c>
      <c r="AY302" s="6">
        <v>0</v>
      </c>
      <c r="AZ302" s="6">
        <v>0</v>
      </c>
      <c r="BA302" s="6">
        <v>0</v>
      </c>
      <c r="BB302" s="6">
        <v>0</v>
      </c>
      <c r="BC302" s="6">
        <v>0</v>
      </c>
      <c r="BD302" s="6">
        <v>0</v>
      </c>
      <c r="BE302" s="6">
        <v>0</v>
      </c>
      <c r="BF302" s="6">
        <v>0</v>
      </c>
      <c r="BG302" s="6">
        <v>0</v>
      </c>
      <c r="BH302" s="6">
        <v>0</v>
      </c>
      <c r="BI302" s="6">
        <v>0</v>
      </c>
      <c r="BJ302" s="6">
        <v>0</v>
      </c>
      <c r="BK302" s="6">
        <v>0</v>
      </c>
      <c r="BL302" s="26">
        <f t="shared" si="37"/>
        <v>177.075</v>
      </c>
    </row>
    <row r="303" spans="1:64" s="29" customFormat="1" ht="21">
      <c r="A303" s="28" t="s">
        <v>1197</v>
      </c>
      <c r="B303" s="28" t="s">
        <v>1194</v>
      </c>
      <c r="C303" s="28" t="s">
        <v>1195</v>
      </c>
      <c r="D303" s="28" t="s">
        <v>1193</v>
      </c>
      <c r="E303" s="28" t="s">
        <v>1196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6">
        <v>0</v>
      </c>
      <c r="AU303" s="6">
        <v>0</v>
      </c>
      <c r="AV303" s="6">
        <v>0</v>
      </c>
      <c r="AW303" s="6">
        <v>0</v>
      </c>
      <c r="AX303" s="6">
        <v>0</v>
      </c>
      <c r="AY303" s="6">
        <v>0</v>
      </c>
      <c r="AZ303" s="6">
        <v>0</v>
      </c>
      <c r="BA303" s="6">
        <v>0</v>
      </c>
      <c r="BB303" s="6">
        <v>0</v>
      </c>
      <c r="BC303" s="6">
        <v>0</v>
      </c>
      <c r="BD303" s="6">
        <v>0</v>
      </c>
      <c r="BE303" s="6">
        <v>0</v>
      </c>
      <c r="BF303" s="6">
        <v>0</v>
      </c>
      <c r="BG303" s="6">
        <v>0</v>
      </c>
      <c r="BH303" s="6">
        <v>178.959</v>
      </c>
      <c r="BI303" s="6">
        <v>0</v>
      </c>
      <c r="BJ303" s="6">
        <v>0</v>
      </c>
      <c r="BK303" s="6">
        <v>0</v>
      </c>
      <c r="BL303" s="26">
        <f t="shared" si="37"/>
        <v>178.959</v>
      </c>
    </row>
    <row r="304" spans="1:64" s="29" customFormat="1" ht="21">
      <c r="A304" s="28" t="s">
        <v>1202</v>
      </c>
      <c r="B304" s="28" t="s">
        <v>1199</v>
      </c>
      <c r="C304" s="28" t="s">
        <v>1200</v>
      </c>
      <c r="D304" s="28" t="s">
        <v>1198</v>
      </c>
      <c r="E304" s="28" t="s">
        <v>1201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10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  <c r="AU304" s="6">
        <v>0</v>
      </c>
      <c r="AV304" s="6">
        <v>0</v>
      </c>
      <c r="AW304" s="6">
        <v>0</v>
      </c>
      <c r="AX304" s="6">
        <v>0</v>
      </c>
      <c r="AY304" s="6">
        <v>0</v>
      </c>
      <c r="AZ304" s="6">
        <v>0</v>
      </c>
      <c r="BA304" s="6">
        <v>0</v>
      </c>
      <c r="BB304" s="6">
        <v>0</v>
      </c>
      <c r="BC304" s="6">
        <v>0</v>
      </c>
      <c r="BD304" s="6">
        <v>0</v>
      </c>
      <c r="BE304" s="6">
        <v>0</v>
      </c>
      <c r="BF304" s="6">
        <v>0</v>
      </c>
      <c r="BG304" s="6">
        <v>0</v>
      </c>
      <c r="BH304" s="6">
        <v>0</v>
      </c>
      <c r="BI304" s="6">
        <v>0</v>
      </c>
      <c r="BJ304" s="6">
        <v>0</v>
      </c>
      <c r="BK304" s="6">
        <v>0</v>
      </c>
      <c r="BL304" s="26">
        <f t="shared" si="37"/>
        <v>10</v>
      </c>
    </row>
    <row r="305" spans="1:64" s="29" customFormat="1" ht="21">
      <c r="A305" s="28" t="s">
        <v>1206</v>
      </c>
      <c r="B305" s="28" t="s">
        <v>1204</v>
      </c>
      <c r="C305" s="28" t="s">
        <v>1190</v>
      </c>
      <c r="D305" s="28" t="s">
        <v>1203</v>
      </c>
      <c r="E305" s="28" t="s">
        <v>1205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100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0</v>
      </c>
      <c r="AV305" s="6">
        <v>0</v>
      </c>
      <c r="AW305" s="6">
        <v>0</v>
      </c>
      <c r="AX305" s="6">
        <v>0</v>
      </c>
      <c r="AY305" s="6">
        <v>0</v>
      </c>
      <c r="AZ305" s="6">
        <v>0</v>
      </c>
      <c r="BA305" s="6">
        <v>0</v>
      </c>
      <c r="BB305" s="6">
        <v>0</v>
      </c>
      <c r="BC305" s="6">
        <v>0</v>
      </c>
      <c r="BD305" s="6">
        <v>0</v>
      </c>
      <c r="BE305" s="6">
        <v>0</v>
      </c>
      <c r="BF305" s="6">
        <v>0</v>
      </c>
      <c r="BG305" s="6">
        <v>0</v>
      </c>
      <c r="BH305" s="6">
        <v>0</v>
      </c>
      <c r="BI305" s="6">
        <v>0</v>
      </c>
      <c r="BJ305" s="6">
        <v>0</v>
      </c>
      <c r="BK305" s="6">
        <v>0</v>
      </c>
      <c r="BL305" s="26">
        <f t="shared" si="37"/>
        <v>100</v>
      </c>
    </row>
    <row r="306" spans="1:64" s="29" customFormat="1" ht="24" customHeight="1">
      <c r="A306" s="28" t="s">
        <v>1211</v>
      </c>
      <c r="B306" s="28" t="s">
        <v>1208</v>
      </c>
      <c r="C306" s="28" t="s">
        <v>1209</v>
      </c>
      <c r="D306" s="28" t="s">
        <v>1207</v>
      </c>
      <c r="E306" s="28" t="s">
        <v>1210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478.968</v>
      </c>
      <c r="AN306" s="6">
        <v>0</v>
      </c>
      <c r="AO306" s="6">
        <v>6331.53597</v>
      </c>
      <c r="AP306" s="6">
        <v>0</v>
      </c>
      <c r="AQ306" s="6">
        <v>0</v>
      </c>
      <c r="AR306" s="6">
        <v>0</v>
      </c>
      <c r="AS306" s="6">
        <v>1201.084</v>
      </c>
      <c r="AT306" s="6">
        <v>0</v>
      </c>
      <c r="AU306" s="6">
        <v>0</v>
      </c>
      <c r="AV306" s="6">
        <v>0</v>
      </c>
      <c r="AW306" s="6">
        <v>0</v>
      </c>
      <c r="AX306" s="6">
        <v>0</v>
      </c>
      <c r="AY306" s="6">
        <v>0</v>
      </c>
      <c r="AZ306" s="6">
        <v>0</v>
      </c>
      <c r="BA306" s="6">
        <v>0</v>
      </c>
      <c r="BB306" s="6">
        <v>0</v>
      </c>
      <c r="BC306" s="6">
        <v>1400.96285</v>
      </c>
      <c r="BD306" s="6">
        <v>0</v>
      </c>
      <c r="BE306" s="6">
        <v>0</v>
      </c>
      <c r="BF306" s="6">
        <v>0</v>
      </c>
      <c r="BG306" s="6">
        <v>0</v>
      </c>
      <c r="BH306" s="6">
        <v>0</v>
      </c>
      <c r="BI306" s="6">
        <v>0</v>
      </c>
      <c r="BJ306" s="6">
        <v>0</v>
      </c>
      <c r="BK306" s="6">
        <v>0</v>
      </c>
      <c r="BL306" s="26">
        <f t="shared" si="37"/>
        <v>9412.55082</v>
      </c>
    </row>
    <row r="307" spans="1:64" s="29" customFormat="1" ht="21">
      <c r="A307" s="28" t="s">
        <v>1216</v>
      </c>
      <c r="B307" s="28" t="s">
        <v>1213</v>
      </c>
      <c r="C307" s="28" t="s">
        <v>1214</v>
      </c>
      <c r="D307" s="28" t="s">
        <v>1212</v>
      </c>
      <c r="E307" s="28" t="s">
        <v>1215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8815.758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43454.25</v>
      </c>
      <c r="AH307" s="6">
        <v>0</v>
      </c>
      <c r="AI307" s="6">
        <v>0</v>
      </c>
      <c r="AJ307" s="6">
        <v>0</v>
      </c>
      <c r="AK307" s="6">
        <v>0</v>
      </c>
      <c r="AL307" s="6">
        <v>868.244</v>
      </c>
      <c r="AM307" s="6">
        <v>260.169</v>
      </c>
      <c r="AN307" s="6">
        <v>0</v>
      </c>
      <c r="AO307" s="6">
        <v>8568.6147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4661.04697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26">
        <f t="shared" si="37"/>
        <v>66628.08267</v>
      </c>
    </row>
    <row r="308" spans="1:64" s="29" customFormat="1" ht="21">
      <c r="A308" s="28" t="s">
        <v>1220</v>
      </c>
      <c r="B308" s="28" t="s">
        <v>1218</v>
      </c>
      <c r="C308" s="28" t="s">
        <v>1190</v>
      </c>
      <c r="D308" s="28" t="s">
        <v>1217</v>
      </c>
      <c r="E308" s="28" t="s">
        <v>1219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2549.914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3470.555</v>
      </c>
      <c r="AM308" s="6">
        <v>0</v>
      </c>
      <c r="AN308" s="6">
        <v>0</v>
      </c>
      <c r="AO308" s="6">
        <v>8191.45573</v>
      </c>
      <c r="AP308" s="6">
        <v>0</v>
      </c>
      <c r="AQ308" s="6">
        <v>0</v>
      </c>
      <c r="AR308" s="6">
        <v>0</v>
      </c>
      <c r="AS308" s="6">
        <v>0</v>
      </c>
      <c r="AT308" s="6">
        <v>0</v>
      </c>
      <c r="AU308" s="6">
        <v>0</v>
      </c>
      <c r="AV308" s="6">
        <v>7292.79458</v>
      </c>
      <c r="AW308" s="6">
        <v>0</v>
      </c>
      <c r="AX308" s="6">
        <v>0</v>
      </c>
      <c r="AY308" s="6">
        <v>0</v>
      </c>
      <c r="AZ308" s="6">
        <v>0</v>
      </c>
      <c r="BA308" s="6">
        <v>0</v>
      </c>
      <c r="BB308" s="6">
        <v>0</v>
      </c>
      <c r="BC308" s="6">
        <v>0</v>
      </c>
      <c r="BD308" s="6">
        <v>8177.425</v>
      </c>
      <c r="BE308" s="6">
        <v>0</v>
      </c>
      <c r="BF308" s="6">
        <v>0</v>
      </c>
      <c r="BG308" s="6">
        <v>0</v>
      </c>
      <c r="BH308" s="6">
        <v>0</v>
      </c>
      <c r="BI308" s="6">
        <v>0</v>
      </c>
      <c r="BJ308" s="6">
        <v>0</v>
      </c>
      <c r="BK308" s="6">
        <v>0</v>
      </c>
      <c r="BL308" s="26">
        <f t="shared" si="37"/>
        <v>29682.14431</v>
      </c>
    </row>
    <row r="309" spans="1:64" s="29" customFormat="1" ht="21">
      <c r="A309" s="28" t="s">
        <v>1224</v>
      </c>
      <c r="B309" s="28" t="s">
        <v>1222</v>
      </c>
      <c r="C309" s="28"/>
      <c r="D309" s="28" t="s">
        <v>1221</v>
      </c>
      <c r="E309" s="28" t="s">
        <v>1223</v>
      </c>
      <c r="F309" s="6">
        <v>0</v>
      </c>
      <c r="G309" s="6">
        <v>91.954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  <c r="AN309" s="6">
        <v>0</v>
      </c>
      <c r="AO309" s="6">
        <v>0</v>
      </c>
      <c r="AP309" s="6">
        <v>0</v>
      </c>
      <c r="AQ309" s="6">
        <v>0</v>
      </c>
      <c r="AR309" s="6">
        <v>0</v>
      </c>
      <c r="AS309" s="6">
        <v>0</v>
      </c>
      <c r="AT309" s="6">
        <v>0</v>
      </c>
      <c r="AU309" s="6">
        <v>0</v>
      </c>
      <c r="AV309" s="6">
        <v>0</v>
      </c>
      <c r="AW309" s="6">
        <v>0</v>
      </c>
      <c r="AX309" s="6">
        <v>0</v>
      </c>
      <c r="AY309" s="6">
        <v>0</v>
      </c>
      <c r="AZ309" s="6">
        <v>0</v>
      </c>
      <c r="BA309" s="6">
        <v>0</v>
      </c>
      <c r="BB309" s="6">
        <v>0</v>
      </c>
      <c r="BC309" s="6">
        <v>0</v>
      </c>
      <c r="BD309" s="6">
        <v>0</v>
      </c>
      <c r="BE309" s="6">
        <v>0</v>
      </c>
      <c r="BF309" s="6">
        <v>0</v>
      </c>
      <c r="BG309" s="6">
        <v>0</v>
      </c>
      <c r="BH309" s="6">
        <v>0</v>
      </c>
      <c r="BI309" s="6">
        <v>0</v>
      </c>
      <c r="BJ309" s="6">
        <v>0</v>
      </c>
      <c r="BK309" s="6">
        <v>0</v>
      </c>
      <c r="BL309" s="26">
        <f t="shared" si="37"/>
        <v>91.954</v>
      </c>
    </row>
    <row r="310" spans="1:64" s="29" customFormat="1" ht="42">
      <c r="A310" s="28" t="s">
        <v>1227</v>
      </c>
      <c r="B310" s="28" t="s">
        <v>1225</v>
      </c>
      <c r="C310" s="28" t="s">
        <v>1226</v>
      </c>
      <c r="D310" s="28"/>
      <c r="E310" s="28"/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2545.1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>
        <v>0</v>
      </c>
      <c r="AO310" s="6">
        <v>0</v>
      </c>
      <c r="AP310" s="6">
        <v>0</v>
      </c>
      <c r="AQ310" s="6">
        <v>0</v>
      </c>
      <c r="AR310" s="6">
        <v>0</v>
      </c>
      <c r="AS310" s="6">
        <v>0</v>
      </c>
      <c r="AT310" s="6">
        <v>0</v>
      </c>
      <c r="AU310" s="6">
        <v>0</v>
      </c>
      <c r="AV310" s="6">
        <v>0</v>
      </c>
      <c r="AW310" s="6">
        <v>0</v>
      </c>
      <c r="AX310" s="6">
        <v>0</v>
      </c>
      <c r="AY310" s="6">
        <v>0</v>
      </c>
      <c r="AZ310" s="6">
        <v>0</v>
      </c>
      <c r="BA310" s="6">
        <v>0</v>
      </c>
      <c r="BB310" s="6">
        <v>0</v>
      </c>
      <c r="BC310" s="6">
        <v>0</v>
      </c>
      <c r="BD310" s="6">
        <v>0</v>
      </c>
      <c r="BE310" s="6">
        <v>0</v>
      </c>
      <c r="BF310" s="6">
        <v>0</v>
      </c>
      <c r="BG310" s="6">
        <v>0</v>
      </c>
      <c r="BH310" s="6">
        <v>0</v>
      </c>
      <c r="BI310" s="6">
        <v>0</v>
      </c>
      <c r="BJ310" s="6">
        <v>0</v>
      </c>
      <c r="BK310" s="6">
        <v>0</v>
      </c>
      <c r="BL310" s="26">
        <f t="shared" si="37"/>
        <v>2545.1</v>
      </c>
    </row>
    <row r="311" spans="1:64" s="29" customFormat="1" ht="31.5">
      <c r="A311" s="28" t="s">
        <v>1231</v>
      </c>
      <c r="B311" s="28" t="s">
        <v>1229</v>
      </c>
      <c r="C311" s="28" t="s">
        <v>1177</v>
      </c>
      <c r="D311" s="28" t="s">
        <v>1228</v>
      </c>
      <c r="E311" s="28" t="s">
        <v>1230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72.93344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>
        <v>0</v>
      </c>
      <c r="AO311" s="6">
        <v>0</v>
      </c>
      <c r="AP311" s="6">
        <v>0</v>
      </c>
      <c r="AQ311" s="6">
        <v>0</v>
      </c>
      <c r="AR311" s="6">
        <v>0</v>
      </c>
      <c r="AS311" s="6">
        <v>0</v>
      </c>
      <c r="AT311" s="6">
        <v>0</v>
      </c>
      <c r="AU311" s="6">
        <v>0</v>
      </c>
      <c r="AV311" s="6">
        <v>0</v>
      </c>
      <c r="AW311" s="6">
        <v>0</v>
      </c>
      <c r="AX311" s="6">
        <v>0</v>
      </c>
      <c r="AY311" s="6">
        <v>0</v>
      </c>
      <c r="AZ311" s="6">
        <v>0</v>
      </c>
      <c r="BA311" s="6">
        <v>0</v>
      </c>
      <c r="BB311" s="6">
        <v>0</v>
      </c>
      <c r="BC311" s="6">
        <v>0</v>
      </c>
      <c r="BD311" s="6">
        <v>0</v>
      </c>
      <c r="BE311" s="6">
        <v>0</v>
      </c>
      <c r="BF311" s="6">
        <v>0</v>
      </c>
      <c r="BG311" s="6">
        <v>0</v>
      </c>
      <c r="BH311" s="6">
        <v>0</v>
      </c>
      <c r="BI311" s="6">
        <v>0</v>
      </c>
      <c r="BJ311" s="6">
        <v>0</v>
      </c>
      <c r="BK311" s="6">
        <v>0</v>
      </c>
      <c r="BL311" s="26">
        <f t="shared" si="37"/>
        <v>72.93344</v>
      </c>
    </row>
    <row r="312" spans="1:64" s="29" customFormat="1" ht="31.5">
      <c r="A312" s="28" t="s">
        <v>1235</v>
      </c>
      <c r="B312" s="28" t="s">
        <v>1233</v>
      </c>
      <c r="C312" s="28" t="s">
        <v>1190</v>
      </c>
      <c r="D312" s="28" t="s">
        <v>1232</v>
      </c>
      <c r="E312" s="28" t="s">
        <v>1234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176.20056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6">
        <v>0</v>
      </c>
      <c r="AN312" s="6">
        <v>0</v>
      </c>
      <c r="AO312" s="6">
        <v>0</v>
      </c>
      <c r="AP312" s="6">
        <v>0</v>
      </c>
      <c r="AQ312" s="6">
        <v>0</v>
      </c>
      <c r="AR312" s="6">
        <v>0</v>
      </c>
      <c r="AS312" s="6">
        <v>0</v>
      </c>
      <c r="AT312" s="6">
        <v>0</v>
      </c>
      <c r="AU312" s="6">
        <v>0</v>
      </c>
      <c r="AV312" s="6">
        <v>0</v>
      </c>
      <c r="AW312" s="6">
        <v>0</v>
      </c>
      <c r="AX312" s="6">
        <v>0</v>
      </c>
      <c r="AY312" s="6">
        <v>0</v>
      </c>
      <c r="AZ312" s="6">
        <v>0</v>
      </c>
      <c r="BA312" s="6">
        <v>0</v>
      </c>
      <c r="BB312" s="6">
        <v>0</v>
      </c>
      <c r="BC312" s="6">
        <v>0</v>
      </c>
      <c r="BD312" s="6">
        <v>0</v>
      </c>
      <c r="BE312" s="6">
        <v>0</v>
      </c>
      <c r="BF312" s="6">
        <v>0</v>
      </c>
      <c r="BG312" s="6">
        <v>0</v>
      </c>
      <c r="BH312" s="6">
        <v>0</v>
      </c>
      <c r="BI312" s="6">
        <v>0</v>
      </c>
      <c r="BJ312" s="6">
        <v>0</v>
      </c>
      <c r="BK312" s="6">
        <v>0</v>
      </c>
      <c r="BL312" s="26">
        <f t="shared" si="37"/>
        <v>176.20056</v>
      </c>
    </row>
    <row r="313" spans="1:64" s="29" customFormat="1" ht="31.5">
      <c r="A313" s="28" t="s">
        <v>1239</v>
      </c>
      <c r="B313" s="28" t="s">
        <v>1237</v>
      </c>
      <c r="C313" s="28" t="s">
        <v>1200</v>
      </c>
      <c r="D313" s="28" t="s">
        <v>1236</v>
      </c>
      <c r="E313" s="28" t="s">
        <v>1238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168.48079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>
        <v>0</v>
      </c>
      <c r="AO313" s="6">
        <v>0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  <c r="AU313" s="6">
        <v>0</v>
      </c>
      <c r="AV313" s="6">
        <v>0</v>
      </c>
      <c r="AW313" s="6">
        <v>0</v>
      </c>
      <c r="AX313" s="6">
        <v>0</v>
      </c>
      <c r="AY313" s="6">
        <v>0</v>
      </c>
      <c r="AZ313" s="6">
        <v>0</v>
      </c>
      <c r="BA313" s="6">
        <v>0</v>
      </c>
      <c r="BB313" s="6">
        <v>0</v>
      </c>
      <c r="BC313" s="6">
        <v>0</v>
      </c>
      <c r="BD313" s="6">
        <v>0</v>
      </c>
      <c r="BE313" s="6">
        <v>0</v>
      </c>
      <c r="BF313" s="6">
        <v>0</v>
      </c>
      <c r="BG313" s="6">
        <v>0</v>
      </c>
      <c r="BH313" s="6">
        <v>0</v>
      </c>
      <c r="BI313" s="6">
        <v>0</v>
      </c>
      <c r="BJ313" s="6">
        <v>0</v>
      </c>
      <c r="BK313" s="6">
        <v>0</v>
      </c>
      <c r="BL313" s="26">
        <f t="shared" si="37"/>
        <v>168.48079</v>
      </c>
    </row>
    <row r="314" spans="1:64" s="29" customFormat="1" ht="42">
      <c r="A314" s="28" t="s">
        <v>1241</v>
      </c>
      <c r="B314" s="28" t="s">
        <v>1240</v>
      </c>
      <c r="C314" s="28" t="s">
        <v>1226</v>
      </c>
      <c r="D314" s="28"/>
      <c r="E314" s="28"/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3678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>
        <v>0</v>
      </c>
      <c r="AO314" s="6">
        <v>0</v>
      </c>
      <c r="AP314" s="6">
        <v>0</v>
      </c>
      <c r="AQ314" s="6">
        <v>0</v>
      </c>
      <c r="AR314" s="6">
        <v>0</v>
      </c>
      <c r="AS314" s="6">
        <v>0</v>
      </c>
      <c r="AT314" s="6">
        <v>0</v>
      </c>
      <c r="AU314" s="6">
        <v>0</v>
      </c>
      <c r="AV314" s="6">
        <v>0</v>
      </c>
      <c r="AW314" s="6">
        <v>0</v>
      </c>
      <c r="AX314" s="6">
        <v>0</v>
      </c>
      <c r="AY314" s="6">
        <v>0</v>
      </c>
      <c r="AZ314" s="6">
        <v>0</v>
      </c>
      <c r="BA314" s="6">
        <v>0</v>
      </c>
      <c r="BB314" s="6">
        <v>0</v>
      </c>
      <c r="BC314" s="6">
        <v>0</v>
      </c>
      <c r="BD314" s="6">
        <v>0</v>
      </c>
      <c r="BE314" s="6">
        <v>0</v>
      </c>
      <c r="BF314" s="6">
        <v>0</v>
      </c>
      <c r="BG314" s="6">
        <v>0</v>
      </c>
      <c r="BH314" s="6">
        <v>0</v>
      </c>
      <c r="BI314" s="6">
        <v>0</v>
      </c>
      <c r="BJ314" s="6">
        <v>0</v>
      </c>
      <c r="BK314" s="6">
        <v>0</v>
      </c>
      <c r="BL314" s="26">
        <f t="shared" si="37"/>
        <v>3678</v>
      </c>
    </row>
    <row r="315" spans="1:64" s="14" customFormat="1" ht="0.75" customHeight="1">
      <c r="A315" s="21"/>
      <c r="B315" s="21"/>
      <c r="C315" s="21"/>
      <c r="D315" s="21"/>
      <c r="E315" s="21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>
        <v>0</v>
      </c>
      <c r="X315" s="30"/>
      <c r="Y315" s="30"/>
      <c r="Z315" s="30"/>
      <c r="AA315" s="30"/>
      <c r="AB315" s="30"/>
      <c r="AC315" s="30"/>
      <c r="AD315" s="30"/>
      <c r="AE315" s="30"/>
      <c r="AF315" s="30"/>
      <c r="AG315" s="30">
        <v>0</v>
      </c>
      <c r="AH315" s="30"/>
      <c r="AI315" s="30">
        <v>0</v>
      </c>
      <c r="AJ315" s="30"/>
      <c r="AK315" s="30"/>
      <c r="AL315" s="30"/>
      <c r="AM315" s="30">
        <v>0</v>
      </c>
      <c r="AN315" s="30"/>
      <c r="AO315" s="30">
        <v>0</v>
      </c>
      <c r="AP315" s="30">
        <v>0</v>
      </c>
      <c r="AQ315" s="30">
        <v>0</v>
      </c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1" t="e">
        <f>SUM(F315:AB315)+#REF!+#REF!+AC315+AF315</f>
        <v>#REF!</v>
      </c>
    </row>
    <row r="316" spans="1:106" s="14" customFormat="1" ht="11.25">
      <c r="A316" s="23" t="s">
        <v>1398</v>
      </c>
      <c r="B316" s="24"/>
      <c r="C316" s="24"/>
      <c r="D316" s="24"/>
      <c r="E316" s="24"/>
      <c r="F316" s="25">
        <f aca="true" t="shared" si="38" ref="F316:V316">SUM(F317:F354)</f>
        <v>28.16</v>
      </c>
      <c r="G316" s="25">
        <f t="shared" si="38"/>
        <v>551.7239999999999</v>
      </c>
      <c r="H316" s="25">
        <f t="shared" si="38"/>
        <v>0</v>
      </c>
      <c r="I316" s="25">
        <f t="shared" si="38"/>
        <v>4294.73099</v>
      </c>
      <c r="J316" s="25">
        <f t="shared" si="38"/>
        <v>0</v>
      </c>
      <c r="K316" s="25">
        <f t="shared" si="38"/>
        <v>111.64598</v>
      </c>
      <c r="L316" s="25">
        <f t="shared" si="38"/>
        <v>8658.87398</v>
      </c>
      <c r="M316" s="25">
        <f t="shared" si="38"/>
        <v>0</v>
      </c>
      <c r="N316" s="25">
        <f t="shared" si="38"/>
        <v>0</v>
      </c>
      <c r="O316" s="25">
        <f t="shared" si="38"/>
        <v>1026.75</v>
      </c>
      <c r="P316" s="25">
        <f t="shared" si="38"/>
        <v>0</v>
      </c>
      <c r="Q316" s="25">
        <f t="shared" si="38"/>
        <v>0</v>
      </c>
      <c r="R316" s="25">
        <f t="shared" si="38"/>
        <v>0</v>
      </c>
      <c r="S316" s="25">
        <f t="shared" si="38"/>
        <v>0</v>
      </c>
      <c r="T316" s="25">
        <f t="shared" si="38"/>
        <v>13181.079</v>
      </c>
      <c r="U316" s="25">
        <f t="shared" si="38"/>
        <v>5978.96418</v>
      </c>
      <c r="V316" s="25">
        <f t="shared" si="38"/>
        <v>0</v>
      </c>
      <c r="W316" s="25">
        <v>3818.17679</v>
      </c>
      <c r="X316" s="25">
        <f aca="true" t="shared" si="39" ref="X316:AF316">SUM(X317:X354)</f>
        <v>0</v>
      </c>
      <c r="Y316" s="25">
        <f t="shared" si="39"/>
        <v>10812.864999999998</v>
      </c>
      <c r="Z316" s="25">
        <f t="shared" si="39"/>
        <v>0</v>
      </c>
      <c r="AA316" s="25">
        <f t="shared" si="39"/>
        <v>3000</v>
      </c>
      <c r="AB316" s="25">
        <f t="shared" si="39"/>
        <v>4377.1</v>
      </c>
      <c r="AC316" s="25">
        <f t="shared" si="39"/>
        <v>465.1</v>
      </c>
      <c r="AD316" s="25">
        <f t="shared" si="39"/>
        <v>0</v>
      </c>
      <c r="AE316" s="25">
        <f t="shared" si="39"/>
        <v>0</v>
      </c>
      <c r="AF316" s="25">
        <f t="shared" si="39"/>
        <v>0</v>
      </c>
      <c r="AG316" s="25">
        <v>12238.8</v>
      </c>
      <c r="AH316" s="25">
        <f>SUM(AH317:AH354)</f>
        <v>1874.999</v>
      </c>
      <c r="AI316" s="25">
        <v>0</v>
      </c>
      <c r="AJ316" s="25">
        <f>SUM(AJ317:AJ354)</f>
        <v>80.5</v>
      </c>
      <c r="AK316" s="25">
        <f>SUM(AK317:AK354)</f>
        <v>0</v>
      </c>
      <c r="AL316" s="25">
        <f>SUM(AL317:AL354)</f>
        <v>3294.895</v>
      </c>
      <c r="AM316" s="25">
        <v>5884.858</v>
      </c>
      <c r="AN316" s="25">
        <f>SUM(AN317:AN354)</f>
        <v>0</v>
      </c>
      <c r="AO316" s="25">
        <v>3855.70602</v>
      </c>
      <c r="AP316" s="25">
        <v>1288</v>
      </c>
      <c r="AQ316" s="25">
        <v>2550</v>
      </c>
      <c r="AR316" s="25">
        <f aca="true" t="shared" si="40" ref="AR316:BK316">SUM(AR317:AR354)</f>
        <v>0</v>
      </c>
      <c r="AS316" s="25">
        <f t="shared" si="40"/>
        <v>6246.142</v>
      </c>
      <c r="AT316" s="25">
        <f t="shared" si="40"/>
        <v>0</v>
      </c>
      <c r="AU316" s="25">
        <f t="shared" si="40"/>
        <v>2218.5</v>
      </c>
      <c r="AV316" s="25">
        <f t="shared" si="40"/>
        <v>4669.37027</v>
      </c>
      <c r="AW316" s="25">
        <f t="shared" si="40"/>
        <v>0</v>
      </c>
      <c r="AX316" s="25">
        <f t="shared" si="40"/>
        <v>0</v>
      </c>
      <c r="AY316" s="25">
        <f t="shared" si="40"/>
        <v>8000</v>
      </c>
      <c r="AZ316" s="25">
        <f t="shared" si="40"/>
        <v>0</v>
      </c>
      <c r="BA316" s="25">
        <f t="shared" si="40"/>
        <v>0</v>
      </c>
      <c r="BB316" s="25">
        <f t="shared" si="40"/>
        <v>0</v>
      </c>
      <c r="BC316" s="25">
        <f t="shared" si="40"/>
        <v>0</v>
      </c>
      <c r="BD316" s="25">
        <f t="shared" si="40"/>
        <v>7946.05</v>
      </c>
      <c r="BE316" s="25">
        <f t="shared" si="40"/>
        <v>0</v>
      </c>
      <c r="BF316" s="25">
        <f t="shared" si="40"/>
        <v>158536.9961</v>
      </c>
      <c r="BG316" s="25">
        <f t="shared" si="40"/>
        <v>0</v>
      </c>
      <c r="BH316" s="25">
        <f t="shared" si="40"/>
        <v>0</v>
      </c>
      <c r="BI316" s="25">
        <f t="shared" si="40"/>
        <v>0</v>
      </c>
      <c r="BJ316" s="25">
        <f t="shared" si="40"/>
        <v>0</v>
      </c>
      <c r="BK316" s="25">
        <f t="shared" si="40"/>
        <v>0</v>
      </c>
      <c r="BL316" s="26">
        <f aca="true" t="shared" si="41" ref="BL316:BL353">SUM(F316:BK316)</f>
        <v>274989.98630999995</v>
      </c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</row>
    <row r="317" spans="1:64" s="14" customFormat="1" ht="0.75" customHeight="1">
      <c r="A317" s="24"/>
      <c r="B317" s="24"/>
      <c r="C317" s="24"/>
      <c r="D317" s="24"/>
      <c r="E317" s="24"/>
      <c r="F317" s="25"/>
      <c r="G317" s="32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>
        <v>0</v>
      </c>
      <c r="X317" s="25"/>
      <c r="Y317" s="25"/>
      <c r="Z317" s="25"/>
      <c r="AA317" s="25"/>
      <c r="AB317" s="25"/>
      <c r="AC317" s="25"/>
      <c r="AD317" s="25"/>
      <c r="AE317" s="25"/>
      <c r="AF317" s="25"/>
      <c r="AG317" s="25">
        <v>0</v>
      </c>
      <c r="AH317" s="25"/>
      <c r="AI317" s="25">
        <v>0</v>
      </c>
      <c r="AJ317" s="25"/>
      <c r="AK317" s="25"/>
      <c r="AL317" s="25"/>
      <c r="AM317" s="25">
        <v>0</v>
      </c>
      <c r="AN317" s="25"/>
      <c r="AO317" s="25">
        <v>0</v>
      </c>
      <c r="AP317" s="25">
        <v>0</v>
      </c>
      <c r="AQ317" s="25">
        <v>0</v>
      </c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6">
        <f t="shared" si="41"/>
        <v>0</v>
      </c>
    </row>
    <row r="318" spans="1:64" s="29" customFormat="1" ht="21">
      <c r="A318" s="28" t="s">
        <v>1247</v>
      </c>
      <c r="B318" s="28" t="s">
        <v>1244</v>
      </c>
      <c r="C318" s="28" t="s">
        <v>1245</v>
      </c>
      <c r="D318" s="28" t="s">
        <v>1243</v>
      </c>
      <c r="E318" s="28" t="s">
        <v>1246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60.7197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  <c r="AN318" s="6">
        <v>0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6">
        <v>0</v>
      </c>
      <c r="AU318" s="6">
        <v>0</v>
      </c>
      <c r="AV318" s="6">
        <v>0</v>
      </c>
      <c r="AW318" s="6">
        <v>0</v>
      </c>
      <c r="AX318" s="6">
        <v>0</v>
      </c>
      <c r="AY318" s="6">
        <v>0</v>
      </c>
      <c r="AZ318" s="6">
        <v>0</v>
      </c>
      <c r="BA318" s="6">
        <v>0</v>
      </c>
      <c r="BB318" s="6">
        <v>0</v>
      </c>
      <c r="BC318" s="6">
        <v>0</v>
      </c>
      <c r="BD318" s="6">
        <v>0</v>
      </c>
      <c r="BE318" s="6">
        <v>0</v>
      </c>
      <c r="BF318" s="6">
        <v>0</v>
      </c>
      <c r="BG318" s="6">
        <v>0</v>
      </c>
      <c r="BH318" s="6">
        <v>0</v>
      </c>
      <c r="BI318" s="6">
        <v>0</v>
      </c>
      <c r="BJ318" s="6">
        <v>0</v>
      </c>
      <c r="BK318" s="6">
        <v>0</v>
      </c>
      <c r="BL318" s="26">
        <f t="shared" si="41"/>
        <v>60.7197</v>
      </c>
    </row>
    <row r="319" spans="1:64" s="29" customFormat="1" ht="21">
      <c r="A319" s="28" t="s">
        <v>1251</v>
      </c>
      <c r="B319" s="28" t="s">
        <v>1249</v>
      </c>
      <c r="C319" s="28"/>
      <c r="D319" s="28" t="s">
        <v>1248</v>
      </c>
      <c r="E319" s="28" t="s">
        <v>1250</v>
      </c>
      <c r="F319" s="6">
        <v>0</v>
      </c>
      <c r="G319" s="6">
        <v>0</v>
      </c>
      <c r="H319" s="6">
        <v>0</v>
      </c>
      <c r="I319" s="6">
        <v>951.83035</v>
      </c>
      <c r="J319" s="6">
        <v>0</v>
      </c>
      <c r="K319" s="6">
        <v>38.35219</v>
      </c>
      <c r="L319" s="6">
        <v>8658.87398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>
        <v>0</v>
      </c>
      <c r="AO319" s="6">
        <v>0</v>
      </c>
      <c r="AP319" s="6">
        <v>0</v>
      </c>
      <c r="AQ319" s="6">
        <v>0</v>
      </c>
      <c r="AR319" s="6">
        <v>0</v>
      </c>
      <c r="AS319" s="6">
        <v>0</v>
      </c>
      <c r="AT319" s="6">
        <v>0</v>
      </c>
      <c r="AU319" s="6">
        <v>0</v>
      </c>
      <c r="AV319" s="6">
        <v>0</v>
      </c>
      <c r="AW319" s="6">
        <v>0</v>
      </c>
      <c r="AX319" s="6">
        <v>0</v>
      </c>
      <c r="AY319" s="6">
        <v>0</v>
      </c>
      <c r="AZ319" s="6">
        <v>0</v>
      </c>
      <c r="BA319" s="6">
        <v>0</v>
      </c>
      <c r="BB319" s="6">
        <v>0</v>
      </c>
      <c r="BC319" s="6">
        <v>0</v>
      </c>
      <c r="BD319" s="6">
        <v>0</v>
      </c>
      <c r="BE319" s="6">
        <v>0</v>
      </c>
      <c r="BF319" s="6">
        <v>0</v>
      </c>
      <c r="BG319" s="6">
        <v>0</v>
      </c>
      <c r="BH319" s="6">
        <v>0</v>
      </c>
      <c r="BI319" s="6">
        <v>0</v>
      </c>
      <c r="BJ319" s="6">
        <v>0</v>
      </c>
      <c r="BK319" s="6">
        <v>0</v>
      </c>
      <c r="BL319" s="26">
        <f t="shared" si="41"/>
        <v>9649.05652</v>
      </c>
    </row>
    <row r="320" spans="1:64" s="29" customFormat="1" ht="21">
      <c r="A320" s="28" t="s">
        <v>1256</v>
      </c>
      <c r="B320" s="28" t="s">
        <v>1253</v>
      </c>
      <c r="C320" s="28" t="s">
        <v>1254</v>
      </c>
      <c r="D320" s="28" t="s">
        <v>1252</v>
      </c>
      <c r="E320" s="28" t="s">
        <v>1255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3818.17679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465.1</v>
      </c>
      <c r="AD320" s="6">
        <v>0</v>
      </c>
      <c r="AE320" s="6">
        <v>0</v>
      </c>
      <c r="AF320" s="6">
        <v>0</v>
      </c>
      <c r="AG320" s="6">
        <v>0</v>
      </c>
      <c r="AH320" s="6">
        <v>1874.999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>
        <v>0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0</v>
      </c>
      <c r="AU320" s="6">
        <v>0</v>
      </c>
      <c r="AV320" s="6">
        <v>0</v>
      </c>
      <c r="AW320" s="6">
        <v>0</v>
      </c>
      <c r="AX320" s="6">
        <v>0</v>
      </c>
      <c r="AY320" s="6">
        <v>0</v>
      </c>
      <c r="AZ320" s="6">
        <v>0</v>
      </c>
      <c r="BA320" s="6">
        <v>0</v>
      </c>
      <c r="BB320" s="6">
        <v>0</v>
      </c>
      <c r="BC320" s="6">
        <v>0</v>
      </c>
      <c r="BD320" s="6">
        <v>0</v>
      </c>
      <c r="BE320" s="6">
        <v>0</v>
      </c>
      <c r="BF320" s="6">
        <v>158536.9961</v>
      </c>
      <c r="BG320" s="6">
        <v>0</v>
      </c>
      <c r="BH320" s="6">
        <v>0</v>
      </c>
      <c r="BI320" s="6">
        <v>0</v>
      </c>
      <c r="BJ320" s="6">
        <v>0</v>
      </c>
      <c r="BK320" s="6">
        <v>0</v>
      </c>
      <c r="BL320" s="26">
        <f t="shared" si="41"/>
        <v>164695.27188999997</v>
      </c>
    </row>
    <row r="321" spans="1:64" s="29" customFormat="1" ht="21">
      <c r="A321" s="28" t="s">
        <v>1259</v>
      </c>
      <c r="B321" s="28" t="s">
        <v>1258</v>
      </c>
      <c r="C321" s="28"/>
      <c r="D321" s="28" t="s">
        <v>1257</v>
      </c>
      <c r="E321" s="28"/>
      <c r="F321" s="6">
        <v>0</v>
      </c>
      <c r="G321" s="6">
        <v>91.954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>
        <v>0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  <c r="AU321" s="6">
        <v>0</v>
      </c>
      <c r="AV321" s="6">
        <v>0</v>
      </c>
      <c r="AW321" s="6">
        <v>0</v>
      </c>
      <c r="AX321" s="6">
        <v>0</v>
      </c>
      <c r="AY321" s="6">
        <v>0</v>
      </c>
      <c r="AZ321" s="6">
        <v>0</v>
      </c>
      <c r="BA321" s="6">
        <v>0</v>
      </c>
      <c r="BB321" s="6">
        <v>0</v>
      </c>
      <c r="BC321" s="6">
        <v>0</v>
      </c>
      <c r="BD321" s="6">
        <v>0</v>
      </c>
      <c r="BE321" s="6">
        <v>0</v>
      </c>
      <c r="BF321" s="6">
        <v>0</v>
      </c>
      <c r="BG321" s="6">
        <v>0</v>
      </c>
      <c r="BH321" s="6">
        <v>0</v>
      </c>
      <c r="BI321" s="6">
        <v>0</v>
      </c>
      <c r="BJ321" s="6">
        <v>0</v>
      </c>
      <c r="BK321" s="6">
        <v>0</v>
      </c>
      <c r="BL321" s="26">
        <f t="shared" si="41"/>
        <v>91.954</v>
      </c>
    </row>
    <row r="322" spans="1:64" s="29" customFormat="1" ht="10.5">
      <c r="A322" s="28" t="s">
        <v>1261</v>
      </c>
      <c r="B322" s="28" t="s">
        <v>1260</v>
      </c>
      <c r="C322" s="28"/>
      <c r="D322" s="28"/>
      <c r="E322" s="28"/>
      <c r="F322" s="6">
        <v>0</v>
      </c>
      <c r="G322" s="6">
        <v>91.954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>
        <v>0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  <c r="AT322" s="6">
        <v>0</v>
      </c>
      <c r="AU322" s="6">
        <v>0</v>
      </c>
      <c r="AV322" s="6">
        <v>0</v>
      </c>
      <c r="AW322" s="6">
        <v>0</v>
      </c>
      <c r="AX322" s="6">
        <v>0</v>
      </c>
      <c r="AY322" s="6">
        <v>0</v>
      </c>
      <c r="AZ322" s="6">
        <v>0</v>
      </c>
      <c r="BA322" s="6">
        <v>0</v>
      </c>
      <c r="BB322" s="6">
        <v>0</v>
      </c>
      <c r="BC322" s="6">
        <v>0</v>
      </c>
      <c r="BD322" s="6">
        <v>0</v>
      </c>
      <c r="BE322" s="6">
        <v>0</v>
      </c>
      <c r="BF322" s="6">
        <v>0</v>
      </c>
      <c r="BG322" s="6">
        <v>0</v>
      </c>
      <c r="BH322" s="6">
        <v>0</v>
      </c>
      <c r="BI322" s="6">
        <v>0</v>
      </c>
      <c r="BJ322" s="6">
        <v>0</v>
      </c>
      <c r="BK322" s="6">
        <v>0</v>
      </c>
      <c r="BL322" s="26">
        <f t="shared" si="41"/>
        <v>91.954</v>
      </c>
    </row>
    <row r="323" spans="1:64" s="29" customFormat="1" ht="21">
      <c r="A323" s="28" t="s">
        <v>1264</v>
      </c>
      <c r="B323" s="28" t="s">
        <v>1263</v>
      </c>
      <c r="C323" s="28"/>
      <c r="D323" s="28" t="s">
        <v>1262</v>
      </c>
      <c r="E323" s="28"/>
      <c r="F323" s="6">
        <v>0</v>
      </c>
      <c r="G323" s="6">
        <v>91.954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6">
        <v>0</v>
      </c>
      <c r="AL323" s="6">
        <v>0</v>
      </c>
      <c r="AM323" s="6">
        <v>0</v>
      </c>
      <c r="AN323" s="6">
        <v>0</v>
      </c>
      <c r="AO323" s="6">
        <v>0</v>
      </c>
      <c r="AP323" s="6">
        <v>0</v>
      </c>
      <c r="AQ323" s="6">
        <v>0</v>
      </c>
      <c r="AR323" s="6">
        <v>0</v>
      </c>
      <c r="AS323" s="6">
        <v>0</v>
      </c>
      <c r="AT323" s="6">
        <v>0</v>
      </c>
      <c r="AU323" s="6">
        <v>0</v>
      </c>
      <c r="AV323" s="6">
        <v>0</v>
      </c>
      <c r="AW323" s="6">
        <v>0</v>
      </c>
      <c r="AX323" s="6">
        <v>0</v>
      </c>
      <c r="AY323" s="6">
        <v>0</v>
      </c>
      <c r="AZ323" s="6">
        <v>0</v>
      </c>
      <c r="BA323" s="6">
        <v>0</v>
      </c>
      <c r="BB323" s="6">
        <v>0</v>
      </c>
      <c r="BC323" s="6">
        <v>0</v>
      </c>
      <c r="BD323" s="6">
        <v>0</v>
      </c>
      <c r="BE323" s="6">
        <v>0</v>
      </c>
      <c r="BF323" s="6">
        <v>0</v>
      </c>
      <c r="BG323" s="6">
        <v>0</v>
      </c>
      <c r="BH323" s="6">
        <v>0</v>
      </c>
      <c r="BI323" s="6">
        <v>0</v>
      </c>
      <c r="BJ323" s="6">
        <v>0</v>
      </c>
      <c r="BK323" s="6">
        <v>0</v>
      </c>
      <c r="BL323" s="26">
        <f t="shared" si="41"/>
        <v>91.954</v>
      </c>
    </row>
    <row r="324" spans="1:64" s="29" customFormat="1" ht="21">
      <c r="A324" s="28" t="s">
        <v>1267</v>
      </c>
      <c r="B324" s="28" t="s">
        <v>1266</v>
      </c>
      <c r="C324" s="28"/>
      <c r="D324" s="28" t="s">
        <v>1265</v>
      </c>
      <c r="E324" s="28"/>
      <c r="F324" s="6">
        <v>0</v>
      </c>
      <c r="G324" s="6">
        <v>91.954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  <c r="AN324" s="6">
        <v>0</v>
      </c>
      <c r="AO324" s="6">
        <v>0</v>
      </c>
      <c r="AP324" s="6">
        <v>0</v>
      </c>
      <c r="AQ324" s="6">
        <v>0</v>
      </c>
      <c r="AR324" s="6">
        <v>0</v>
      </c>
      <c r="AS324" s="6">
        <v>0</v>
      </c>
      <c r="AT324" s="6">
        <v>0</v>
      </c>
      <c r="AU324" s="6">
        <v>0</v>
      </c>
      <c r="AV324" s="6">
        <v>0</v>
      </c>
      <c r="AW324" s="6">
        <v>0</v>
      </c>
      <c r="AX324" s="6">
        <v>0</v>
      </c>
      <c r="AY324" s="6">
        <v>0</v>
      </c>
      <c r="AZ324" s="6">
        <v>0</v>
      </c>
      <c r="BA324" s="6">
        <v>0</v>
      </c>
      <c r="BB324" s="6">
        <v>0</v>
      </c>
      <c r="BC324" s="6">
        <v>0</v>
      </c>
      <c r="BD324" s="6">
        <v>0</v>
      </c>
      <c r="BE324" s="6">
        <v>0</v>
      </c>
      <c r="BF324" s="6">
        <v>0</v>
      </c>
      <c r="BG324" s="6">
        <v>0</v>
      </c>
      <c r="BH324" s="6">
        <v>0</v>
      </c>
      <c r="BI324" s="6">
        <v>0</v>
      </c>
      <c r="BJ324" s="6">
        <v>0</v>
      </c>
      <c r="BK324" s="6">
        <v>0</v>
      </c>
      <c r="BL324" s="26">
        <f t="shared" si="41"/>
        <v>91.954</v>
      </c>
    </row>
    <row r="325" spans="1:64" s="29" customFormat="1" ht="21">
      <c r="A325" s="28" t="s">
        <v>1272</v>
      </c>
      <c r="B325" s="28" t="s">
        <v>1269</v>
      </c>
      <c r="C325" s="28" t="s">
        <v>1270</v>
      </c>
      <c r="D325" s="28" t="s">
        <v>1268</v>
      </c>
      <c r="E325" s="28" t="s">
        <v>1271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62.82</v>
      </c>
      <c r="AM325" s="6">
        <v>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0</v>
      </c>
      <c r="BE325" s="6">
        <v>0</v>
      </c>
      <c r="BF325" s="6">
        <v>0</v>
      </c>
      <c r="BG325" s="6">
        <v>0</v>
      </c>
      <c r="BH325" s="6">
        <v>0</v>
      </c>
      <c r="BI325" s="6">
        <v>0</v>
      </c>
      <c r="BJ325" s="6">
        <v>0</v>
      </c>
      <c r="BK325" s="6">
        <v>0</v>
      </c>
      <c r="BL325" s="26">
        <f t="shared" si="41"/>
        <v>62.82</v>
      </c>
    </row>
    <row r="326" spans="1:64" s="29" customFormat="1" ht="21">
      <c r="A326" s="28" t="s">
        <v>1277</v>
      </c>
      <c r="B326" s="28" t="s">
        <v>1274</v>
      </c>
      <c r="C326" s="28" t="s">
        <v>1275</v>
      </c>
      <c r="D326" s="28" t="s">
        <v>1273</v>
      </c>
      <c r="E326" s="28" t="s">
        <v>1276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36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182.902</v>
      </c>
      <c r="AT326" s="6">
        <v>0</v>
      </c>
      <c r="AU326" s="6">
        <v>0</v>
      </c>
      <c r="AV326" s="6">
        <v>0</v>
      </c>
      <c r="AW326" s="6">
        <v>0</v>
      </c>
      <c r="AX326" s="6">
        <v>0</v>
      </c>
      <c r="AY326" s="6">
        <v>0</v>
      </c>
      <c r="AZ326" s="6">
        <v>0</v>
      </c>
      <c r="BA326" s="6">
        <v>0</v>
      </c>
      <c r="BB326" s="6">
        <v>0</v>
      </c>
      <c r="BC326" s="6">
        <v>0</v>
      </c>
      <c r="BD326" s="6">
        <v>0</v>
      </c>
      <c r="BE326" s="6">
        <v>0</v>
      </c>
      <c r="BF326" s="6">
        <v>0</v>
      </c>
      <c r="BG326" s="6">
        <v>0</v>
      </c>
      <c r="BH326" s="6">
        <v>0</v>
      </c>
      <c r="BI326" s="6">
        <v>0</v>
      </c>
      <c r="BJ326" s="6">
        <v>0</v>
      </c>
      <c r="BK326" s="6">
        <v>0</v>
      </c>
      <c r="BL326" s="26">
        <f t="shared" si="41"/>
        <v>218.902</v>
      </c>
    </row>
    <row r="327" spans="1:64" s="29" customFormat="1" ht="21">
      <c r="A327" s="28" t="s">
        <v>1282</v>
      </c>
      <c r="B327" s="28" t="s">
        <v>1279</v>
      </c>
      <c r="C327" s="28" t="s">
        <v>1280</v>
      </c>
      <c r="D327" s="28" t="s">
        <v>1278</v>
      </c>
      <c r="E327" s="28" t="s">
        <v>1281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262.25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3000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1.7</v>
      </c>
      <c r="AT327" s="6">
        <v>0</v>
      </c>
      <c r="AU327" s="6">
        <v>0</v>
      </c>
      <c r="AV327" s="6">
        <v>0</v>
      </c>
      <c r="AW327" s="6">
        <v>0</v>
      </c>
      <c r="AX327" s="6">
        <v>0</v>
      </c>
      <c r="AY327" s="6">
        <v>0</v>
      </c>
      <c r="AZ327" s="6">
        <v>0</v>
      </c>
      <c r="BA327" s="6">
        <v>0</v>
      </c>
      <c r="BB327" s="6">
        <v>0</v>
      </c>
      <c r="BC327" s="6">
        <v>0</v>
      </c>
      <c r="BD327" s="6">
        <v>0</v>
      </c>
      <c r="BE327" s="6">
        <v>0</v>
      </c>
      <c r="BF327" s="6">
        <v>0</v>
      </c>
      <c r="BG327" s="6">
        <v>0</v>
      </c>
      <c r="BH327" s="6">
        <v>0</v>
      </c>
      <c r="BI327" s="6">
        <v>0</v>
      </c>
      <c r="BJ327" s="6">
        <v>0</v>
      </c>
      <c r="BK327" s="6">
        <v>0</v>
      </c>
      <c r="BL327" s="26">
        <f t="shared" si="41"/>
        <v>3263.95</v>
      </c>
    </row>
    <row r="328" spans="1:64" s="29" customFormat="1" ht="22.5" customHeight="1">
      <c r="A328" s="28" t="s">
        <v>1287</v>
      </c>
      <c r="B328" s="28" t="s">
        <v>1284</v>
      </c>
      <c r="C328" s="28" t="s">
        <v>1285</v>
      </c>
      <c r="D328" s="28" t="s">
        <v>1283</v>
      </c>
      <c r="E328" s="28" t="s">
        <v>1286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2999.96418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26">
        <f t="shared" si="41"/>
        <v>2999.96418</v>
      </c>
    </row>
    <row r="329" spans="1:64" s="29" customFormat="1" ht="21">
      <c r="A329" s="28" t="s">
        <v>1292</v>
      </c>
      <c r="B329" s="28" t="s">
        <v>1289</v>
      </c>
      <c r="C329" s="28" t="s">
        <v>1290</v>
      </c>
      <c r="D329" s="28" t="s">
        <v>1288</v>
      </c>
      <c r="E329" s="28" t="s">
        <v>1291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  <c r="AU329" s="6">
        <v>0</v>
      </c>
      <c r="AV329" s="6">
        <v>0</v>
      </c>
      <c r="AW329" s="6">
        <v>0</v>
      </c>
      <c r="AX329" s="6">
        <v>0</v>
      </c>
      <c r="AY329" s="6">
        <v>5000</v>
      </c>
      <c r="AZ329" s="6">
        <v>0</v>
      </c>
      <c r="BA329" s="6">
        <v>0</v>
      </c>
      <c r="BB329" s="6">
        <v>0</v>
      </c>
      <c r="BC329" s="6">
        <v>0</v>
      </c>
      <c r="BD329" s="6">
        <v>0</v>
      </c>
      <c r="BE329" s="6">
        <v>0</v>
      </c>
      <c r="BF329" s="6">
        <v>0</v>
      </c>
      <c r="BG329" s="6">
        <v>0</v>
      </c>
      <c r="BH329" s="6">
        <v>0</v>
      </c>
      <c r="BI329" s="6">
        <v>0</v>
      </c>
      <c r="BJ329" s="6">
        <v>0</v>
      </c>
      <c r="BK329" s="6">
        <v>0</v>
      </c>
      <c r="BL329" s="26">
        <f t="shared" si="41"/>
        <v>5000</v>
      </c>
    </row>
    <row r="330" spans="1:64" s="29" customFormat="1" ht="21">
      <c r="A330" s="28" t="s">
        <v>1297</v>
      </c>
      <c r="B330" s="28" t="s">
        <v>1294</v>
      </c>
      <c r="C330" s="28" t="s">
        <v>1295</v>
      </c>
      <c r="D330" s="28" t="s">
        <v>1293</v>
      </c>
      <c r="E330" s="28" t="s">
        <v>1296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944.543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530.422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1886</v>
      </c>
      <c r="AT330" s="6">
        <v>0</v>
      </c>
      <c r="AU330" s="6">
        <v>0</v>
      </c>
      <c r="AV330" s="6">
        <v>0</v>
      </c>
      <c r="AW330" s="6">
        <v>0</v>
      </c>
      <c r="AX330" s="6">
        <v>0</v>
      </c>
      <c r="AY330" s="6">
        <v>0</v>
      </c>
      <c r="AZ330" s="6">
        <v>0</v>
      </c>
      <c r="BA330" s="6">
        <v>0</v>
      </c>
      <c r="BB330" s="6">
        <v>0</v>
      </c>
      <c r="BC330" s="6">
        <v>0</v>
      </c>
      <c r="BD330" s="6">
        <v>0</v>
      </c>
      <c r="BE330" s="6">
        <v>0</v>
      </c>
      <c r="BF330" s="6">
        <v>0</v>
      </c>
      <c r="BG330" s="6">
        <v>0</v>
      </c>
      <c r="BH330" s="6">
        <v>0</v>
      </c>
      <c r="BI330" s="6">
        <v>0</v>
      </c>
      <c r="BJ330" s="6">
        <v>0</v>
      </c>
      <c r="BK330" s="6">
        <v>0</v>
      </c>
      <c r="BL330" s="26">
        <f t="shared" si="41"/>
        <v>3360.965</v>
      </c>
    </row>
    <row r="331" spans="1:64" s="29" customFormat="1" ht="21">
      <c r="A331" s="28" t="s">
        <v>1302</v>
      </c>
      <c r="B331" s="28" t="s">
        <v>1299</v>
      </c>
      <c r="C331" s="28" t="s">
        <v>1300</v>
      </c>
      <c r="D331" s="28" t="s">
        <v>1298</v>
      </c>
      <c r="E331" s="28" t="s">
        <v>1301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85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525.7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0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6">
        <v>0</v>
      </c>
      <c r="BB331" s="6">
        <v>0</v>
      </c>
      <c r="BC331" s="6">
        <v>0</v>
      </c>
      <c r="BD331" s="6">
        <v>0</v>
      </c>
      <c r="BE331" s="6">
        <v>0</v>
      </c>
      <c r="BF331" s="6">
        <v>0</v>
      </c>
      <c r="BG331" s="6">
        <v>0</v>
      </c>
      <c r="BH331" s="6">
        <v>0</v>
      </c>
      <c r="BI331" s="6">
        <v>0</v>
      </c>
      <c r="BJ331" s="6">
        <v>0</v>
      </c>
      <c r="BK331" s="6">
        <v>0</v>
      </c>
      <c r="BL331" s="26">
        <f t="shared" si="41"/>
        <v>610.7</v>
      </c>
    </row>
    <row r="332" spans="1:64" s="29" customFormat="1" ht="21">
      <c r="A332" s="28" t="s">
        <v>1307</v>
      </c>
      <c r="B332" s="28" t="s">
        <v>1304</v>
      </c>
      <c r="C332" s="28" t="s">
        <v>1305</v>
      </c>
      <c r="D332" s="28" t="s">
        <v>1303</v>
      </c>
      <c r="E332" s="28" t="s">
        <v>1306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669.512</v>
      </c>
      <c r="AN332" s="6">
        <v>0</v>
      </c>
      <c r="AO332" s="6">
        <v>0</v>
      </c>
      <c r="AP332" s="6">
        <v>0</v>
      </c>
      <c r="AQ332" s="6">
        <v>0</v>
      </c>
      <c r="AR332" s="6">
        <v>0</v>
      </c>
      <c r="AS332" s="6">
        <v>2045</v>
      </c>
      <c r="AT332" s="6">
        <v>0</v>
      </c>
      <c r="AU332" s="6">
        <v>0</v>
      </c>
      <c r="AV332" s="6">
        <v>0</v>
      </c>
      <c r="AW332" s="6">
        <v>0</v>
      </c>
      <c r="AX332" s="6">
        <v>0</v>
      </c>
      <c r="AY332" s="6">
        <v>0</v>
      </c>
      <c r="AZ332" s="6">
        <v>0</v>
      </c>
      <c r="BA332" s="6">
        <v>0</v>
      </c>
      <c r="BB332" s="6">
        <v>0</v>
      </c>
      <c r="BC332" s="6">
        <v>0</v>
      </c>
      <c r="BD332" s="6">
        <v>0</v>
      </c>
      <c r="BE332" s="6">
        <v>0</v>
      </c>
      <c r="BF332" s="6">
        <v>0</v>
      </c>
      <c r="BG332" s="6">
        <v>0</v>
      </c>
      <c r="BH332" s="6">
        <v>0</v>
      </c>
      <c r="BI332" s="6">
        <v>0</v>
      </c>
      <c r="BJ332" s="6">
        <v>0</v>
      </c>
      <c r="BK332" s="6">
        <v>0</v>
      </c>
      <c r="BL332" s="26">
        <f t="shared" si="41"/>
        <v>2714.5119999999997</v>
      </c>
    </row>
    <row r="333" spans="1:64" s="29" customFormat="1" ht="21">
      <c r="A333" s="28" t="s">
        <v>1312</v>
      </c>
      <c r="B333" s="28" t="s">
        <v>1309</v>
      </c>
      <c r="C333" s="28" t="s">
        <v>1310</v>
      </c>
      <c r="D333" s="28" t="s">
        <v>1308</v>
      </c>
      <c r="E333" s="28" t="s">
        <v>1311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14.5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0</v>
      </c>
      <c r="AP333" s="6">
        <v>0</v>
      </c>
      <c r="AQ333" s="6">
        <v>0</v>
      </c>
      <c r="AR333" s="6">
        <v>0</v>
      </c>
      <c r="AS333" s="6">
        <v>0</v>
      </c>
      <c r="AT333" s="6">
        <v>0</v>
      </c>
      <c r="AU333" s="6">
        <v>0</v>
      </c>
      <c r="AV333" s="6">
        <v>0</v>
      </c>
      <c r="AW333" s="6">
        <v>0</v>
      </c>
      <c r="AX333" s="6">
        <v>0</v>
      </c>
      <c r="AY333" s="6">
        <v>0</v>
      </c>
      <c r="AZ333" s="6">
        <v>0</v>
      </c>
      <c r="BA333" s="6">
        <v>0</v>
      </c>
      <c r="BB333" s="6">
        <v>0</v>
      </c>
      <c r="BC333" s="6">
        <v>0</v>
      </c>
      <c r="BD333" s="6">
        <v>0</v>
      </c>
      <c r="BE333" s="6">
        <v>0</v>
      </c>
      <c r="BF333" s="6">
        <v>0</v>
      </c>
      <c r="BG333" s="6">
        <v>0</v>
      </c>
      <c r="BH333" s="6">
        <v>0</v>
      </c>
      <c r="BI333" s="6">
        <v>0</v>
      </c>
      <c r="BJ333" s="6">
        <v>0</v>
      </c>
      <c r="BK333" s="6">
        <v>0</v>
      </c>
      <c r="BL333" s="26">
        <f t="shared" si="41"/>
        <v>14.5</v>
      </c>
    </row>
    <row r="334" spans="1:64" s="29" customFormat="1" ht="10.5">
      <c r="A334" s="28" t="s">
        <v>1316</v>
      </c>
      <c r="B334" s="28" t="s">
        <v>1314</v>
      </c>
      <c r="C334" s="28" t="s">
        <v>1315</v>
      </c>
      <c r="D334" s="28" t="s">
        <v>1313</v>
      </c>
      <c r="E334" s="28"/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476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32.4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0</v>
      </c>
      <c r="BA334" s="6">
        <v>0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0</v>
      </c>
      <c r="BH334" s="6">
        <v>0</v>
      </c>
      <c r="BI334" s="6">
        <v>0</v>
      </c>
      <c r="BJ334" s="6">
        <v>0</v>
      </c>
      <c r="BK334" s="6">
        <v>0</v>
      </c>
      <c r="BL334" s="26">
        <f t="shared" si="41"/>
        <v>508.4</v>
      </c>
    </row>
    <row r="335" spans="1:64" s="29" customFormat="1" ht="21">
      <c r="A335" s="28" t="s">
        <v>1321</v>
      </c>
      <c r="B335" s="28" t="s">
        <v>1318</v>
      </c>
      <c r="C335" s="28" t="s">
        <v>1319</v>
      </c>
      <c r="D335" s="28" t="s">
        <v>1317</v>
      </c>
      <c r="E335" s="28" t="s">
        <v>1320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175.311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427.5</v>
      </c>
      <c r="AT335" s="6">
        <v>0</v>
      </c>
      <c r="AU335" s="6">
        <v>0</v>
      </c>
      <c r="AV335" s="6">
        <v>0</v>
      </c>
      <c r="AW335" s="6">
        <v>0</v>
      </c>
      <c r="AX335" s="6">
        <v>0</v>
      </c>
      <c r="AY335" s="6">
        <v>0</v>
      </c>
      <c r="AZ335" s="6">
        <v>0</v>
      </c>
      <c r="BA335" s="6">
        <v>0</v>
      </c>
      <c r="BB335" s="6">
        <v>0</v>
      </c>
      <c r="BC335" s="6">
        <v>0</v>
      </c>
      <c r="BD335" s="6">
        <v>0</v>
      </c>
      <c r="BE335" s="6">
        <v>0</v>
      </c>
      <c r="BF335" s="6">
        <v>0</v>
      </c>
      <c r="BG335" s="6">
        <v>0</v>
      </c>
      <c r="BH335" s="6">
        <v>0</v>
      </c>
      <c r="BI335" s="6">
        <v>0</v>
      </c>
      <c r="BJ335" s="6">
        <v>0</v>
      </c>
      <c r="BK335" s="6">
        <v>0</v>
      </c>
      <c r="BL335" s="26">
        <f t="shared" si="41"/>
        <v>602.811</v>
      </c>
    </row>
    <row r="336" spans="1:64" s="29" customFormat="1" ht="21">
      <c r="A336" s="28" t="s">
        <v>1326</v>
      </c>
      <c r="B336" s="28" t="s">
        <v>1323</v>
      </c>
      <c r="C336" s="28" t="s">
        <v>1324</v>
      </c>
      <c r="D336" s="28" t="s">
        <v>1322</v>
      </c>
      <c r="E336" s="28" t="s">
        <v>1325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2979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0</v>
      </c>
      <c r="AQ336" s="6">
        <v>0</v>
      </c>
      <c r="AR336" s="6">
        <v>0</v>
      </c>
      <c r="AS336" s="6">
        <v>0</v>
      </c>
      <c r="AT336" s="6">
        <v>0</v>
      </c>
      <c r="AU336" s="6">
        <v>0</v>
      </c>
      <c r="AV336" s="6">
        <v>0</v>
      </c>
      <c r="AW336" s="6">
        <v>0</v>
      </c>
      <c r="AX336" s="6">
        <v>0</v>
      </c>
      <c r="AY336" s="6">
        <v>0</v>
      </c>
      <c r="AZ336" s="6">
        <v>0</v>
      </c>
      <c r="BA336" s="6">
        <v>0</v>
      </c>
      <c r="BB336" s="6">
        <v>0</v>
      </c>
      <c r="BC336" s="6">
        <v>0</v>
      </c>
      <c r="BD336" s="6">
        <v>0</v>
      </c>
      <c r="BE336" s="6">
        <v>0</v>
      </c>
      <c r="BF336" s="6">
        <v>0</v>
      </c>
      <c r="BG336" s="6">
        <v>0</v>
      </c>
      <c r="BH336" s="6">
        <v>0</v>
      </c>
      <c r="BI336" s="6">
        <v>0</v>
      </c>
      <c r="BJ336" s="6">
        <v>0</v>
      </c>
      <c r="BK336" s="6">
        <v>0</v>
      </c>
      <c r="BL336" s="26">
        <f t="shared" si="41"/>
        <v>2979</v>
      </c>
    </row>
    <row r="337" spans="1:64" s="29" customFormat="1" ht="21">
      <c r="A337" s="28" t="s">
        <v>1331</v>
      </c>
      <c r="B337" s="28" t="s">
        <v>1328</v>
      </c>
      <c r="C337" s="28" t="s">
        <v>1329</v>
      </c>
      <c r="D337" s="28" t="s">
        <v>1327</v>
      </c>
      <c r="E337" s="28" t="s">
        <v>1330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65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0</v>
      </c>
      <c r="BG337" s="6">
        <v>0</v>
      </c>
      <c r="BH337" s="6">
        <v>0</v>
      </c>
      <c r="BI337" s="6">
        <v>0</v>
      </c>
      <c r="BJ337" s="6">
        <v>0</v>
      </c>
      <c r="BK337" s="6">
        <v>0</v>
      </c>
      <c r="BL337" s="26">
        <f t="shared" si="41"/>
        <v>65</v>
      </c>
    </row>
    <row r="338" spans="1:64" s="29" customFormat="1" ht="21">
      <c r="A338" s="28" t="s">
        <v>1336</v>
      </c>
      <c r="B338" s="28" t="s">
        <v>1333</v>
      </c>
      <c r="C338" s="28" t="s">
        <v>1334</v>
      </c>
      <c r="D338" s="28" t="s">
        <v>1332</v>
      </c>
      <c r="E338" s="28" t="s">
        <v>1335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0</v>
      </c>
      <c r="AU338" s="6">
        <v>0</v>
      </c>
      <c r="AV338" s="6">
        <v>0</v>
      </c>
      <c r="AW338" s="6">
        <v>0</v>
      </c>
      <c r="AX338" s="6">
        <v>0</v>
      </c>
      <c r="AY338" s="6">
        <v>3000</v>
      </c>
      <c r="AZ338" s="6">
        <v>0</v>
      </c>
      <c r="BA338" s="6">
        <v>0</v>
      </c>
      <c r="BB338" s="6">
        <v>0</v>
      </c>
      <c r="BC338" s="6">
        <v>0</v>
      </c>
      <c r="BD338" s="6">
        <v>0</v>
      </c>
      <c r="BE338" s="6">
        <v>0</v>
      </c>
      <c r="BF338" s="6">
        <v>0</v>
      </c>
      <c r="BG338" s="6">
        <v>0</v>
      </c>
      <c r="BH338" s="6">
        <v>0</v>
      </c>
      <c r="BI338" s="6">
        <v>0</v>
      </c>
      <c r="BJ338" s="6">
        <v>0</v>
      </c>
      <c r="BK338" s="6">
        <v>0</v>
      </c>
      <c r="BL338" s="26">
        <f t="shared" si="41"/>
        <v>3000</v>
      </c>
    </row>
    <row r="339" spans="1:64" s="29" customFormat="1" ht="21">
      <c r="A339" s="28" t="s">
        <v>1341</v>
      </c>
      <c r="B339" s="28" t="s">
        <v>1338</v>
      </c>
      <c r="C339" s="28" t="s">
        <v>1339</v>
      </c>
      <c r="D339" s="28" t="s">
        <v>1337</v>
      </c>
      <c r="E339" s="28" t="s">
        <v>1340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600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687.3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0</v>
      </c>
      <c r="BC339" s="6">
        <v>0</v>
      </c>
      <c r="BD339" s="6">
        <v>0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0</v>
      </c>
      <c r="BL339" s="26">
        <f t="shared" si="41"/>
        <v>1287.3</v>
      </c>
    </row>
    <row r="340" spans="1:64" s="29" customFormat="1" ht="21">
      <c r="A340" s="28" t="s">
        <v>1344</v>
      </c>
      <c r="B340" s="28" t="s">
        <v>1342</v>
      </c>
      <c r="C340" s="28" t="s">
        <v>1270</v>
      </c>
      <c r="D340" s="28" t="s">
        <v>1268</v>
      </c>
      <c r="E340" s="28" t="s">
        <v>1343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674.4</v>
      </c>
      <c r="AM340" s="6">
        <v>198.04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0</v>
      </c>
      <c r="AW340" s="6">
        <v>0</v>
      </c>
      <c r="AX340" s="6">
        <v>0</v>
      </c>
      <c r="AY340" s="6">
        <v>0</v>
      </c>
      <c r="AZ340" s="6">
        <v>0</v>
      </c>
      <c r="BA340" s="6">
        <v>0</v>
      </c>
      <c r="BB340" s="6">
        <v>0</v>
      </c>
      <c r="BC340" s="6">
        <v>0</v>
      </c>
      <c r="BD340" s="6">
        <v>0</v>
      </c>
      <c r="BE340" s="6">
        <v>0</v>
      </c>
      <c r="BF340" s="6">
        <v>0</v>
      </c>
      <c r="BG340" s="6">
        <v>0</v>
      </c>
      <c r="BH340" s="6">
        <v>0</v>
      </c>
      <c r="BI340" s="6">
        <v>0</v>
      </c>
      <c r="BJ340" s="6">
        <v>0</v>
      </c>
      <c r="BK340" s="6">
        <v>0</v>
      </c>
      <c r="BL340" s="26">
        <f t="shared" si="41"/>
        <v>872.4399999999999</v>
      </c>
    </row>
    <row r="341" spans="1:64" s="29" customFormat="1" ht="21">
      <c r="A341" s="28" t="s">
        <v>1347</v>
      </c>
      <c r="B341" s="28" t="s">
        <v>1346</v>
      </c>
      <c r="C341" s="28"/>
      <c r="D341" s="28" t="s">
        <v>1345</v>
      </c>
      <c r="E341" s="28"/>
      <c r="F341" s="6">
        <v>0</v>
      </c>
      <c r="G341" s="6">
        <v>91.954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0</v>
      </c>
      <c r="BD341" s="6">
        <v>0</v>
      </c>
      <c r="BE341" s="6">
        <v>0</v>
      </c>
      <c r="BF341" s="6">
        <v>0</v>
      </c>
      <c r="BG341" s="6">
        <v>0</v>
      </c>
      <c r="BH341" s="6">
        <v>0</v>
      </c>
      <c r="BI341" s="6">
        <v>0</v>
      </c>
      <c r="BJ341" s="6">
        <v>0</v>
      </c>
      <c r="BK341" s="6">
        <v>0</v>
      </c>
      <c r="BL341" s="26">
        <f t="shared" si="41"/>
        <v>91.954</v>
      </c>
    </row>
    <row r="342" spans="1:64" s="29" customFormat="1" ht="21">
      <c r="A342" s="28" t="s">
        <v>1352</v>
      </c>
      <c r="B342" s="28" t="s">
        <v>1349</v>
      </c>
      <c r="C342" s="28" t="s">
        <v>1350</v>
      </c>
      <c r="D342" s="28" t="s">
        <v>1348</v>
      </c>
      <c r="E342" s="28" t="s">
        <v>1351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530</v>
      </c>
      <c r="AT342" s="6">
        <v>0</v>
      </c>
      <c r="AU342" s="6">
        <v>0</v>
      </c>
      <c r="AV342" s="6">
        <v>0</v>
      </c>
      <c r="AW342" s="6">
        <v>0</v>
      </c>
      <c r="AX342" s="6">
        <v>0</v>
      </c>
      <c r="AY342" s="6">
        <v>0</v>
      </c>
      <c r="AZ342" s="6">
        <v>0</v>
      </c>
      <c r="BA342" s="6">
        <v>0</v>
      </c>
      <c r="BB342" s="6">
        <v>0</v>
      </c>
      <c r="BC342" s="6">
        <v>0</v>
      </c>
      <c r="BD342" s="6">
        <v>0</v>
      </c>
      <c r="BE342" s="6">
        <v>0</v>
      </c>
      <c r="BF342" s="6">
        <v>0</v>
      </c>
      <c r="BG342" s="6">
        <v>0</v>
      </c>
      <c r="BH342" s="6">
        <v>0</v>
      </c>
      <c r="BI342" s="6">
        <v>0</v>
      </c>
      <c r="BJ342" s="6">
        <v>0</v>
      </c>
      <c r="BK342" s="6">
        <v>0</v>
      </c>
      <c r="BL342" s="26">
        <f t="shared" si="41"/>
        <v>530</v>
      </c>
    </row>
    <row r="343" spans="1:64" s="29" customFormat="1" ht="21">
      <c r="A343" s="28" t="s">
        <v>1357</v>
      </c>
      <c r="B343" s="28" t="s">
        <v>1354</v>
      </c>
      <c r="C343" s="28" t="s">
        <v>1355</v>
      </c>
      <c r="D343" s="28" t="s">
        <v>1353</v>
      </c>
      <c r="E343" s="28" t="s">
        <v>1356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75.04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6">
        <v>0</v>
      </c>
      <c r="BB343" s="6">
        <v>0</v>
      </c>
      <c r="BC343" s="6">
        <v>0</v>
      </c>
      <c r="BD343" s="6">
        <v>0</v>
      </c>
      <c r="BE343" s="6">
        <v>0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26">
        <f t="shared" si="41"/>
        <v>75.04</v>
      </c>
    </row>
    <row r="344" spans="1:64" s="29" customFormat="1" ht="21">
      <c r="A344" s="28" t="s">
        <v>1361</v>
      </c>
      <c r="B344" s="28" t="s">
        <v>1359</v>
      </c>
      <c r="C344" s="28" t="s">
        <v>1295</v>
      </c>
      <c r="D344" s="28" t="s">
        <v>1358</v>
      </c>
      <c r="E344" s="28" t="s">
        <v>1360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9.613</v>
      </c>
      <c r="AN344" s="6">
        <v>0</v>
      </c>
      <c r="AO344" s="6">
        <v>0</v>
      </c>
      <c r="AP344" s="6">
        <v>0</v>
      </c>
      <c r="AQ344" s="6">
        <v>0</v>
      </c>
      <c r="AR344" s="6">
        <v>0</v>
      </c>
      <c r="AS344" s="6">
        <v>304</v>
      </c>
      <c r="AT344" s="6">
        <v>0</v>
      </c>
      <c r="AU344" s="6">
        <v>0</v>
      </c>
      <c r="AV344" s="6">
        <v>0</v>
      </c>
      <c r="AW344" s="6">
        <v>0</v>
      </c>
      <c r="AX344" s="6">
        <v>0</v>
      </c>
      <c r="AY344" s="6">
        <v>0</v>
      </c>
      <c r="AZ344" s="6">
        <v>0</v>
      </c>
      <c r="BA344" s="6">
        <v>0</v>
      </c>
      <c r="BB344" s="6">
        <v>0</v>
      </c>
      <c r="BC344" s="6">
        <v>0</v>
      </c>
      <c r="BD344" s="6">
        <v>0</v>
      </c>
      <c r="BE344" s="6">
        <v>0</v>
      </c>
      <c r="BF344" s="6">
        <v>0</v>
      </c>
      <c r="BG344" s="6">
        <v>0</v>
      </c>
      <c r="BH344" s="6">
        <v>0</v>
      </c>
      <c r="BI344" s="6">
        <v>0</v>
      </c>
      <c r="BJ344" s="6">
        <v>0</v>
      </c>
      <c r="BK344" s="6">
        <v>0</v>
      </c>
      <c r="BL344" s="26">
        <f t="shared" si="41"/>
        <v>313.613</v>
      </c>
    </row>
    <row r="345" spans="1:64" s="29" customFormat="1" ht="21">
      <c r="A345" s="28" t="s">
        <v>1365</v>
      </c>
      <c r="B345" s="28" t="s">
        <v>1363</v>
      </c>
      <c r="C345" s="28" t="s">
        <v>1245</v>
      </c>
      <c r="D345" s="28" t="s">
        <v>1362</v>
      </c>
      <c r="E345" s="28" t="s">
        <v>1364</v>
      </c>
      <c r="F345" s="6">
        <v>15.8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4422.717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12238.8</v>
      </c>
      <c r="AH345" s="6">
        <v>0</v>
      </c>
      <c r="AI345" s="6">
        <v>0</v>
      </c>
      <c r="AJ345" s="6">
        <v>80.5</v>
      </c>
      <c r="AK345" s="6">
        <v>0</v>
      </c>
      <c r="AL345" s="6">
        <v>229.1</v>
      </c>
      <c r="AM345" s="6">
        <v>4269.56</v>
      </c>
      <c r="AN345" s="6">
        <v>0</v>
      </c>
      <c r="AO345" s="6">
        <v>0</v>
      </c>
      <c r="AP345" s="6">
        <v>0</v>
      </c>
      <c r="AQ345" s="6">
        <v>0</v>
      </c>
      <c r="AR345" s="6">
        <v>0</v>
      </c>
      <c r="AS345" s="6">
        <v>106.7</v>
      </c>
      <c r="AT345" s="6">
        <v>0</v>
      </c>
      <c r="AU345" s="6">
        <v>2218.5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6">
        <v>0</v>
      </c>
      <c r="BB345" s="6">
        <v>0</v>
      </c>
      <c r="BC345" s="6">
        <v>0</v>
      </c>
      <c r="BD345" s="6">
        <v>0</v>
      </c>
      <c r="BE345" s="6">
        <v>0</v>
      </c>
      <c r="BF345" s="6">
        <v>0</v>
      </c>
      <c r="BG345" s="6">
        <v>0</v>
      </c>
      <c r="BH345" s="6">
        <v>0</v>
      </c>
      <c r="BI345" s="6">
        <v>0</v>
      </c>
      <c r="BJ345" s="6">
        <v>0</v>
      </c>
      <c r="BK345" s="6">
        <v>0</v>
      </c>
      <c r="BL345" s="26">
        <f t="shared" si="41"/>
        <v>23581.677</v>
      </c>
    </row>
    <row r="346" spans="1:64" s="29" customFormat="1" ht="21">
      <c r="A346" s="28" t="s">
        <v>1368</v>
      </c>
      <c r="B346" s="28" t="s">
        <v>1367</v>
      </c>
      <c r="C346" s="28"/>
      <c r="D346" s="28" t="s">
        <v>1366</v>
      </c>
      <c r="E346" s="28"/>
      <c r="F346" s="6">
        <v>0</v>
      </c>
      <c r="G346" s="6">
        <v>91.954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0</v>
      </c>
      <c r="AU346" s="6">
        <v>0</v>
      </c>
      <c r="AV346" s="6">
        <v>0</v>
      </c>
      <c r="AW346" s="6">
        <v>0</v>
      </c>
      <c r="AX346" s="6">
        <v>0</v>
      </c>
      <c r="AY346" s="6">
        <v>0</v>
      </c>
      <c r="AZ346" s="6">
        <v>0</v>
      </c>
      <c r="BA346" s="6">
        <v>0</v>
      </c>
      <c r="BB346" s="6">
        <v>0</v>
      </c>
      <c r="BC346" s="6">
        <v>0</v>
      </c>
      <c r="BD346" s="6">
        <v>0</v>
      </c>
      <c r="BE346" s="6">
        <v>0</v>
      </c>
      <c r="BF346" s="6">
        <v>0</v>
      </c>
      <c r="BG346" s="6">
        <v>0</v>
      </c>
      <c r="BH346" s="6">
        <v>0</v>
      </c>
      <c r="BI346" s="6">
        <v>0</v>
      </c>
      <c r="BJ346" s="6">
        <v>0</v>
      </c>
      <c r="BK346" s="6">
        <v>0</v>
      </c>
      <c r="BL346" s="26">
        <f t="shared" si="41"/>
        <v>91.954</v>
      </c>
    </row>
    <row r="347" spans="1:64" s="29" customFormat="1" ht="21">
      <c r="A347" s="28" t="s">
        <v>1371</v>
      </c>
      <c r="B347" s="28" t="s">
        <v>1370</v>
      </c>
      <c r="C347" s="28"/>
      <c r="D347" s="28" t="s">
        <v>1369</v>
      </c>
      <c r="E347" s="28"/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1052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0</v>
      </c>
      <c r="AW347" s="6">
        <v>0</v>
      </c>
      <c r="AX347" s="6">
        <v>0</v>
      </c>
      <c r="AY347" s="6">
        <v>0</v>
      </c>
      <c r="AZ347" s="6">
        <v>0</v>
      </c>
      <c r="BA347" s="6">
        <v>0</v>
      </c>
      <c r="BB347" s="6">
        <v>0</v>
      </c>
      <c r="BC347" s="6">
        <v>0</v>
      </c>
      <c r="BD347" s="6">
        <v>0</v>
      </c>
      <c r="BE347" s="6">
        <v>0</v>
      </c>
      <c r="BF347" s="6">
        <v>0</v>
      </c>
      <c r="BG347" s="6">
        <v>0</v>
      </c>
      <c r="BH347" s="6">
        <v>0</v>
      </c>
      <c r="BI347" s="6">
        <v>0</v>
      </c>
      <c r="BJ347" s="6">
        <v>0</v>
      </c>
      <c r="BK347" s="6">
        <v>0</v>
      </c>
      <c r="BL347" s="26">
        <f t="shared" si="41"/>
        <v>1052</v>
      </c>
    </row>
    <row r="348" spans="1:64" s="29" customFormat="1" ht="21">
      <c r="A348" s="28" t="s">
        <v>1375</v>
      </c>
      <c r="B348" s="28" t="s">
        <v>1373</v>
      </c>
      <c r="C348" s="28" t="s">
        <v>1374</v>
      </c>
      <c r="D348" s="28" t="s">
        <v>1372</v>
      </c>
      <c r="E348" s="28"/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6127.2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0</v>
      </c>
      <c r="AY348" s="6">
        <v>0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0</v>
      </c>
      <c r="BG348" s="6">
        <v>0</v>
      </c>
      <c r="BH348" s="6">
        <v>0</v>
      </c>
      <c r="BI348" s="6">
        <v>0</v>
      </c>
      <c r="BJ348" s="6">
        <v>0</v>
      </c>
      <c r="BK348" s="6">
        <v>0</v>
      </c>
      <c r="BL348" s="26">
        <f t="shared" si="41"/>
        <v>6127.2</v>
      </c>
    </row>
    <row r="349" spans="1:64" s="29" customFormat="1" ht="21">
      <c r="A349" s="28" t="s">
        <v>1380</v>
      </c>
      <c r="B349" s="28" t="s">
        <v>1377</v>
      </c>
      <c r="C349" s="28" t="s">
        <v>1378</v>
      </c>
      <c r="D349" s="28" t="s">
        <v>1376</v>
      </c>
      <c r="E349" s="28" t="s">
        <v>1379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1628.279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0</v>
      </c>
      <c r="AN349" s="6">
        <v>0</v>
      </c>
      <c r="AO349" s="6">
        <v>0</v>
      </c>
      <c r="AP349" s="6">
        <v>0</v>
      </c>
      <c r="AQ349" s="6">
        <v>0</v>
      </c>
      <c r="AR349" s="6">
        <v>0</v>
      </c>
      <c r="AS349" s="6">
        <v>0</v>
      </c>
      <c r="AT349" s="6">
        <v>0</v>
      </c>
      <c r="AU349" s="6">
        <v>0</v>
      </c>
      <c r="AV349" s="6">
        <v>0</v>
      </c>
      <c r="AW349" s="6">
        <v>0</v>
      </c>
      <c r="AX349" s="6">
        <v>0</v>
      </c>
      <c r="AY349" s="6">
        <v>0</v>
      </c>
      <c r="AZ349" s="6">
        <v>0</v>
      </c>
      <c r="BA349" s="6">
        <v>0</v>
      </c>
      <c r="BB349" s="6">
        <v>0</v>
      </c>
      <c r="BC349" s="6">
        <v>0</v>
      </c>
      <c r="BD349" s="6">
        <v>0</v>
      </c>
      <c r="BE349" s="6">
        <v>0</v>
      </c>
      <c r="BF349" s="6">
        <v>0</v>
      </c>
      <c r="BG349" s="6">
        <v>0</v>
      </c>
      <c r="BH349" s="6">
        <v>0</v>
      </c>
      <c r="BI349" s="6">
        <v>0</v>
      </c>
      <c r="BJ349" s="6">
        <v>0</v>
      </c>
      <c r="BK349" s="6">
        <v>0</v>
      </c>
      <c r="BL349" s="26">
        <f t="shared" si="41"/>
        <v>1628.279</v>
      </c>
    </row>
    <row r="350" spans="1:64" s="29" customFormat="1" ht="21">
      <c r="A350" s="28" t="s">
        <v>1385</v>
      </c>
      <c r="B350" s="28" t="s">
        <v>1382</v>
      </c>
      <c r="C350" s="28" t="s">
        <v>1383</v>
      </c>
      <c r="D350" s="28" t="s">
        <v>1381</v>
      </c>
      <c r="E350" s="28" t="s">
        <v>1384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4373.6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v>0</v>
      </c>
      <c r="BC350" s="6">
        <v>0</v>
      </c>
      <c r="BD350" s="6">
        <v>0</v>
      </c>
      <c r="BE350" s="6">
        <v>0</v>
      </c>
      <c r="BF350" s="6">
        <v>0</v>
      </c>
      <c r="BG350" s="6">
        <v>0</v>
      </c>
      <c r="BH350" s="6">
        <v>0</v>
      </c>
      <c r="BI350" s="6">
        <v>0</v>
      </c>
      <c r="BJ350" s="6">
        <v>0</v>
      </c>
      <c r="BK350" s="6">
        <v>0</v>
      </c>
      <c r="BL350" s="26">
        <f t="shared" si="41"/>
        <v>4373.6</v>
      </c>
    </row>
    <row r="351" spans="1:64" s="29" customFormat="1" ht="21">
      <c r="A351" s="28" t="s">
        <v>1390</v>
      </c>
      <c r="B351" s="28" t="s">
        <v>1387</v>
      </c>
      <c r="C351" s="28" t="s">
        <v>1388</v>
      </c>
      <c r="D351" s="28" t="s">
        <v>1386</v>
      </c>
      <c r="E351" s="28" t="s">
        <v>1389</v>
      </c>
      <c r="F351" s="6">
        <v>12.36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4407.905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2328.575</v>
      </c>
      <c r="AM351" s="6">
        <v>0</v>
      </c>
      <c r="AN351" s="6">
        <v>0</v>
      </c>
      <c r="AO351" s="6">
        <v>3855.70602</v>
      </c>
      <c r="AP351" s="6">
        <v>1288</v>
      </c>
      <c r="AQ351" s="6">
        <v>2550</v>
      </c>
      <c r="AR351" s="6">
        <v>0</v>
      </c>
      <c r="AS351" s="6">
        <v>0</v>
      </c>
      <c r="AT351" s="6">
        <v>0</v>
      </c>
      <c r="AU351" s="6">
        <v>0</v>
      </c>
      <c r="AV351" s="6">
        <v>4669.37027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7946.05</v>
      </c>
      <c r="BE351" s="6">
        <v>0</v>
      </c>
      <c r="BF351" s="6">
        <v>0</v>
      </c>
      <c r="BG351" s="6">
        <v>0</v>
      </c>
      <c r="BH351" s="6">
        <v>0</v>
      </c>
      <c r="BI351" s="6">
        <v>0</v>
      </c>
      <c r="BJ351" s="6">
        <v>0</v>
      </c>
      <c r="BK351" s="6">
        <v>0</v>
      </c>
      <c r="BL351" s="26">
        <f t="shared" si="41"/>
        <v>27057.96629</v>
      </c>
    </row>
    <row r="352" spans="1:64" s="29" customFormat="1" ht="42">
      <c r="A352" s="28" t="s">
        <v>1393</v>
      </c>
      <c r="B352" s="28" t="s">
        <v>1391</v>
      </c>
      <c r="C352" s="28" t="s">
        <v>1392</v>
      </c>
      <c r="D352" s="28"/>
      <c r="E352" s="28"/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4377.1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0</v>
      </c>
      <c r="AZ352" s="6">
        <v>0</v>
      </c>
      <c r="BA352" s="6">
        <v>0</v>
      </c>
      <c r="BB352" s="6">
        <v>0</v>
      </c>
      <c r="BC352" s="6">
        <v>0</v>
      </c>
      <c r="BD352" s="6">
        <v>0</v>
      </c>
      <c r="BE352" s="6">
        <v>0</v>
      </c>
      <c r="BF352" s="6">
        <v>0</v>
      </c>
      <c r="BG352" s="6">
        <v>0</v>
      </c>
      <c r="BH352" s="6">
        <v>0</v>
      </c>
      <c r="BI352" s="6">
        <v>0</v>
      </c>
      <c r="BJ352" s="6">
        <v>0</v>
      </c>
      <c r="BK352" s="6">
        <v>0</v>
      </c>
      <c r="BL352" s="26">
        <f t="shared" si="41"/>
        <v>4377.1</v>
      </c>
    </row>
    <row r="353" spans="1:64" s="29" customFormat="1" ht="31.5">
      <c r="A353" s="28" t="s">
        <v>1397</v>
      </c>
      <c r="B353" s="28" t="s">
        <v>1395</v>
      </c>
      <c r="C353" s="28" t="s">
        <v>1350</v>
      </c>
      <c r="D353" s="28" t="s">
        <v>1394</v>
      </c>
      <c r="E353" s="28" t="s">
        <v>1396</v>
      </c>
      <c r="F353" s="6">
        <v>0</v>
      </c>
      <c r="G353" s="6">
        <v>0</v>
      </c>
      <c r="H353" s="6">
        <v>0</v>
      </c>
      <c r="I353" s="6">
        <v>3342.90064</v>
      </c>
      <c r="J353" s="6">
        <v>0</v>
      </c>
      <c r="K353" s="6">
        <v>12.57409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26">
        <f t="shared" si="41"/>
        <v>3355.47473</v>
      </c>
    </row>
    <row r="354" spans="1:64" s="14" customFormat="1" ht="0.75" customHeight="1">
      <c r="A354" s="21"/>
      <c r="B354" s="21"/>
      <c r="C354" s="21"/>
      <c r="D354" s="21"/>
      <c r="E354" s="21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>
        <v>0</v>
      </c>
      <c r="X354" s="30"/>
      <c r="Y354" s="30"/>
      <c r="Z354" s="30"/>
      <c r="AA354" s="30"/>
      <c r="AB354" s="30"/>
      <c r="AC354" s="30"/>
      <c r="AD354" s="30"/>
      <c r="AE354" s="30"/>
      <c r="AF354" s="30"/>
      <c r="AG354" s="30">
        <v>0</v>
      </c>
      <c r="AH354" s="30"/>
      <c r="AI354" s="30">
        <v>0</v>
      </c>
      <c r="AJ354" s="30"/>
      <c r="AK354" s="30"/>
      <c r="AL354" s="30"/>
      <c r="AM354" s="30">
        <v>0</v>
      </c>
      <c r="AN354" s="30"/>
      <c r="AO354" s="30">
        <v>0</v>
      </c>
      <c r="AP354" s="30">
        <v>0</v>
      </c>
      <c r="AQ354" s="30">
        <v>0</v>
      </c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1" t="e">
        <f>SUM(F354:AB354)+#REF!+#REF!+AC354+AF354</f>
        <v>#REF!</v>
      </c>
    </row>
    <row r="355" spans="1:106" s="14" customFormat="1" ht="11.25">
      <c r="A355" s="23" t="s">
        <v>1491</v>
      </c>
      <c r="B355" s="24"/>
      <c r="C355" s="24"/>
      <c r="D355" s="24"/>
      <c r="E355" s="24"/>
      <c r="F355" s="25">
        <f aca="true" t="shared" si="42" ref="F355:V355">SUM(F356:F378)</f>
        <v>0</v>
      </c>
      <c r="G355" s="25">
        <f t="shared" si="42"/>
        <v>0</v>
      </c>
      <c r="H355" s="25">
        <f t="shared" si="42"/>
        <v>0</v>
      </c>
      <c r="I355" s="25">
        <f t="shared" si="42"/>
        <v>0</v>
      </c>
      <c r="J355" s="25">
        <f t="shared" si="42"/>
        <v>0</v>
      </c>
      <c r="K355" s="25">
        <f t="shared" si="42"/>
        <v>429.02024</v>
      </c>
      <c r="L355" s="25">
        <f t="shared" si="42"/>
        <v>0</v>
      </c>
      <c r="M355" s="25">
        <f t="shared" si="42"/>
        <v>0</v>
      </c>
      <c r="N355" s="25">
        <f t="shared" si="42"/>
        <v>0</v>
      </c>
      <c r="O355" s="25">
        <f t="shared" si="42"/>
        <v>515</v>
      </c>
      <c r="P355" s="25">
        <f t="shared" si="42"/>
        <v>0</v>
      </c>
      <c r="Q355" s="25">
        <f t="shared" si="42"/>
        <v>0</v>
      </c>
      <c r="R355" s="25">
        <f t="shared" si="42"/>
        <v>0</v>
      </c>
      <c r="S355" s="25">
        <f t="shared" si="42"/>
        <v>0</v>
      </c>
      <c r="T355" s="25">
        <f t="shared" si="42"/>
        <v>0</v>
      </c>
      <c r="U355" s="25">
        <f t="shared" si="42"/>
        <v>3000</v>
      </c>
      <c r="V355" s="25">
        <f t="shared" si="42"/>
        <v>0</v>
      </c>
      <c r="W355" s="25">
        <v>0</v>
      </c>
      <c r="X355" s="25">
        <f aca="true" t="shared" si="43" ref="X355:AF355">SUM(X356:X378)</f>
        <v>0</v>
      </c>
      <c r="Y355" s="25">
        <f t="shared" si="43"/>
        <v>7275.021</v>
      </c>
      <c r="Z355" s="25">
        <f t="shared" si="43"/>
        <v>63.655</v>
      </c>
      <c r="AA355" s="25">
        <f t="shared" si="43"/>
        <v>12000</v>
      </c>
      <c r="AB355" s="25">
        <f t="shared" si="43"/>
        <v>6292.2</v>
      </c>
      <c r="AC355" s="25">
        <f t="shared" si="43"/>
        <v>0</v>
      </c>
      <c r="AD355" s="25">
        <f t="shared" si="43"/>
        <v>0</v>
      </c>
      <c r="AE355" s="25">
        <f t="shared" si="43"/>
        <v>0</v>
      </c>
      <c r="AF355" s="25">
        <f t="shared" si="43"/>
        <v>0</v>
      </c>
      <c r="AG355" s="25">
        <v>4861.342</v>
      </c>
      <c r="AH355" s="25">
        <f>SUM(AH356:AH378)</f>
        <v>1855.314</v>
      </c>
      <c r="AI355" s="25">
        <v>1070.699</v>
      </c>
      <c r="AJ355" s="25">
        <f>SUM(AJ356:AJ378)</f>
        <v>0</v>
      </c>
      <c r="AK355" s="25">
        <f>SUM(AK356:AK378)</f>
        <v>0</v>
      </c>
      <c r="AL355" s="25">
        <f>SUM(AL356:AL378)</f>
        <v>3278.6409999999996</v>
      </c>
      <c r="AM355" s="25">
        <v>18</v>
      </c>
      <c r="AN355" s="25">
        <f>SUM(AN356:AN378)</f>
        <v>0</v>
      </c>
      <c r="AO355" s="25">
        <v>13951.55399</v>
      </c>
      <c r="AP355" s="25">
        <v>1561</v>
      </c>
      <c r="AQ355" s="25">
        <v>2000</v>
      </c>
      <c r="AR355" s="25">
        <f aca="true" t="shared" si="44" ref="AR355:BK355">SUM(AR356:AR378)</f>
        <v>0</v>
      </c>
      <c r="AS355" s="25">
        <f t="shared" si="44"/>
        <v>10507.626</v>
      </c>
      <c r="AT355" s="25">
        <f t="shared" si="44"/>
        <v>0</v>
      </c>
      <c r="AU355" s="25">
        <f t="shared" si="44"/>
        <v>0</v>
      </c>
      <c r="AV355" s="25">
        <f t="shared" si="44"/>
        <v>4272.62639</v>
      </c>
      <c r="AW355" s="25">
        <f t="shared" si="44"/>
        <v>0</v>
      </c>
      <c r="AX355" s="25">
        <f t="shared" si="44"/>
        <v>0</v>
      </c>
      <c r="AY355" s="25">
        <f t="shared" si="44"/>
        <v>0</v>
      </c>
      <c r="AZ355" s="25">
        <f t="shared" si="44"/>
        <v>0</v>
      </c>
      <c r="BA355" s="25">
        <f t="shared" si="44"/>
        <v>0</v>
      </c>
      <c r="BB355" s="25">
        <f t="shared" si="44"/>
        <v>0</v>
      </c>
      <c r="BC355" s="25">
        <f t="shared" si="44"/>
        <v>0</v>
      </c>
      <c r="BD355" s="25">
        <f t="shared" si="44"/>
        <v>0</v>
      </c>
      <c r="BE355" s="25">
        <f t="shared" si="44"/>
        <v>0</v>
      </c>
      <c r="BF355" s="25">
        <f t="shared" si="44"/>
        <v>0</v>
      </c>
      <c r="BG355" s="25">
        <f t="shared" si="44"/>
        <v>0</v>
      </c>
      <c r="BH355" s="25">
        <f t="shared" si="44"/>
        <v>0</v>
      </c>
      <c r="BI355" s="25">
        <f t="shared" si="44"/>
        <v>0</v>
      </c>
      <c r="BJ355" s="25">
        <f t="shared" si="44"/>
        <v>0</v>
      </c>
      <c r="BK355" s="25">
        <f t="shared" si="44"/>
        <v>0</v>
      </c>
      <c r="BL355" s="26">
        <f aca="true" t="shared" si="45" ref="BL355:BL377">SUM(F355:BK355)</f>
        <v>72951.69862000001</v>
      </c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</row>
    <row r="356" spans="1:64" s="14" customFormat="1" ht="11.25">
      <c r="A356" s="24"/>
      <c r="B356" s="24"/>
      <c r="C356" s="24"/>
      <c r="D356" s="24"/>
      <c r="E356" s="24"/>
      <c r="F356" s="25"/>
      <c r="G356" s="32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>
        <v>0</v>
      </c>
      <c r="X356" s="25"/>
      <c r="Y356" s="25"/>
      <c r="Z356" s="25"/>
      <c r="AA356" s="25"/>
      <c r="AB356" s="25"/>
      <c r="AC356" s="25"/>
      <c r="AD356" s="25"/>
      <c r="AE356" s="25"/>
      <c r="AF356" s="25"/>
      <c r="AG356" s="25">
        <v>0</v>
      </c>
      <c r="AH356" s="25"/>
      <c r="AI356" s="25">
        <v>0</v>
      </c>
      <c r="AJ356" s="25"/>
      <c r="AK356" s="25"/>
      <c r="AL356" s="25"/>
      <c r="AM356" s="25">
        <v>0</v>
      </c>
      <c r="AN356" s="25"/>
      <c r="AO356" s="25">
        <v>0</v>
      </c>
      <c r="AP356" s="25">
        <v>0</v>
      </c>
      <c r="AQ356" s="25">
        <v>0</v>
      </c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6">
        <f t="shared" si="45"/>
        <v>0</v>
      </c>
    </row>
    <row r="357" spans="1:64" s="29" customFormat="1" ht="21">
      <c r="A357" s="28" t="s">
        <v>1403</v>
      </c>
      <c r="B357" s="28" t="s">
        <v>1400</v>
      </c>
      <c r="C357" s="28" t="s">
        <v>1401</v>
      </c>
      <c r="D357" s="28" t="s">
        <v>1399</v>
      </c>
      <c r="E357" s="28" t="s">
        <v>1402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143.87015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6">
        <v>0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26">
        <f t="shared" si="45"/>
        <v>143.87015</v>
      </c>
    </row>
    <row r="358" spans="1:64" s="29" customFormat="1" ht="31.5">
      <c r="A358" s="28" t="s">
        <v>1408</v>
      </c>
      <c r="B358" s="28" t="s">
        <v>1405</v>
      </c>
      <c r="C358" s="28" t="s">
        <v>1406</v>
      </c>
      <c r="D358" s="28" t="s">
        <v>1404</v>
      </c>
      <c r="E358" s="28" t="s">
        <v>1407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3000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531.75</v>
      </c>
      <c r="AM358" s="6">
        <v>0</v>
      </c>
      <c r="AN358" s="6">
        <v>0</v>
      </c>
      <c r="AO358" s="6">
        <v>0</v>
      </c>
      <c r="AP358" s="6">
        <v>406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0</v>
      </c>
      <c r="AX358" s="6">
        <v>0</v>
      </c>
      <c r="AY358" s="6">
        <v>0</v>
      </c>
      <c r="AZ358" s="6">
        <v>0</v>
      </c>
      <c r="BA358" s="6">
        <v>0</v>
      </c>
      <c r="BB358" s="6">
        <v>0</v>
      </c>
      <c r="BC358" s="6">
        <v>0</v>
      </c>
      <c r="BD358" s="6">
        <v>0</v>
      </c>
      <c r="BE358" s="6">
        <v>0</v>
      </c>
      <c r="BF358" s="6">
        <v>0</v>
      </c>
      <c r="BG358" s="6">
        <v>0</v>
      </c>
      <c r="BH358" s="6">
        <v>0</v>
      </c>
      <c r="BI358" s="6">
        <v>0</v>
      </c>
      <c r="BJ358" s="6">
        <v>0</v>
      </c>
      <c r="BK358" s="6">
        <v>0</v>
      </c>
      <c r="BL358" s="26">
        <f t="shared" si="45"/>
        <v>3937.75</v>
      </c>
    </row>
    <row r="359" spans="1:64" s="29" customFormat="1" ht="21">
      <c r="A359" s="28" t="s">
        <v>1413</v>
      </c>
      <c r="B359" s="28" t="s">
        <v>1410</v>
      </c>
      <c r="C359" s="28" t="s">
        <v>1411</v>
      </c>
      <c r="D359" s="28" t="s">
        <v>1409</v>
      </c>
      <c r="E359" s="28" t="s">
        <v>1412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500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1716.329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1855.314</v>
      </c>
      <c r="AI359" s="6">
        <v>1070.699</v>
      </c>
      <c r="AJ359" s="6">
        <v>0</v>
      </c>
      <c r="AK359" s="6">
        <v>0</v>
      </c>
      <c r="AL359" s="6">
        <v>2617.691</v>
      </c>
      <c r="AM359" s="6">
        <v>0</v>
      </c>
      <c r="AN359" s="6">
        <v>0</v>
      </c>
      <c r="AO359" s="6">
        <v>3695.56572</v>
      </c>
      <c r="AP359" s="6">
        <v>0</v>
      </c>
      <c r="AQ359" s="6">
        <v>0</v>
      </c>
      <c r="AR359" s="6">
        <v>0</v>
      </c>
      <c r="AS359" s="6">
        <v>43.186</v>
      </c>
      <c r="AT359" s="6">
        <v>0</v>
      </c>
      <c r="AU359" s="6">
        <v>0</v>
      </c>
      <c r="AV359" s="6">
        <v>0</v>
      </c>
      <c r="AW359" s="6">
        <v>0</v>
      </c>
      <c r="AX359" s="6">
        <v>0</v>
      </c>
      <c r="AY359" s="6">
        <v>0</v>
      </c>
      <c r="AZ359" s="6">
        <v>0</v>
      </c>
      <c r="BA359" s="6">
        <v>0</v>
      </c>
      <c r="BB359" s="6">
        <v>0</v>
      </c>
      <c r="BC359" s="6">
        <v>0</v>
      </c>
      <c r="BD359" s="6">
        <v>0</v>
      </c>
      <c r="BE359" s="6">
        <v>0</v>
      </c>
      <c r="BF359" s="6">
        <v>0</v>
      </c>
      <c r="BG359" s="6">
        <v>0</v>
      </c>
      <c r="BH359" s="6">
        <v>0</v>
      </c>
      <c r="BI359" s="6">
        <v>0</v>
      </c>
      <c r="BJ359" s="6">
        <v>0</v>
      </c>
      <c r="BK359" s="6">
        <v>0</v>
      </c>
      <c r="BL359" s="26">
        <f t="shared" si="45"/>
        <v>11498.78472</v>
      </c>
    </row>
    <row r="360" spans="1:64" s="29" customFormat="1" ht="21">
      <c r="A360" s="28" t="s">
        <v>1417</v>
      </c>
      <c r="B360" s="28" t="s">
        <v>1415</v>
      </c>
      <c r="C360" s="28" t="s">
        <v>1411</v>
      </c>
      <c r="D360" s="28" t="s">
        <v>1414</v>
      </c>
      <c r="E360" s="28" t="s">
        <v>1416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549.84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0</v>
      </c>
      <c r="BB360" s="6">
        <v>0</v>
      </c>
      <c r="BC360" s="6">
        <v>0</v>
      </c>
      <c r="BD360" s="6">
        <v>0</v>
      </c>
      <c r="BE360" s="6">
        <v>0</v>
      </c>
      <c r="BF360" s="6">
        <v>0</v>
      </c>
      <c r="BG360" s="6">
        <v>0</v>
      </c>
      <c r="BH360" s="6">
        <v>0</v>
      </c>
      <c r="BI360" s="6">
        <v>0</v>
      </c>
      <c r="BJ360" s="6">
        <v>0</v>
      </c>
      <c r="BK360" s="6">
        <v>0</v>
      </c>
      <c r="BL360" s="26">
        <f t="shared" si="45"/>
        <v>549.84</v>
      </c>
    </row>
    <row r="361" spans="1:64" s="29" customFormat="1" ht="21">
      <c r="A361" s="28" t="s">
        <v>1421</v>
      </c>
      <c r="B361" s="28" t="s">
        <v>1419</v>
      </c>
      <c r="C361" s="28" t="s">
        <v>1411</v>
      </c>
      <c r="D361" s="28" t="s">
        <v>1418</v>
      </c>
      <c r="E361" s="28" t="s">
        <v>1420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455.8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0</v>
      </c>
      <c r="BB361" s="6">
        <v>0</v>
      </c>
      <c r="BC361" s="6">
        <v>0</v>
      </c>
      <c r="BD361" s="6">
        <v>0</v>
      </c>
      <c r="BE361" s="6">
        <v>0</v>
      </c>
      <c r="BF361" s="6">
        <v>0</v>
      </c>
      <c r="BG361" s="6">
        <v>0</v>
      </c>
      <c r="BH361" s="6">
        <v>0</v>
      </c>
      <c r="BI361" s="6">
        <v>0</v>
      </c>
      <c r="BJ361" s="6">
        <v>0</v>
      </c>
      <c r="BK361" s="6">
        <v>0</v>
      </c>
      <c r="BL361" s="26">
        <f t="shared" si="45"/>
        <v>455.8</v>
      </c>
    </row>
    <row r="362" spans="1:64" s="29" customFormat="1" ht="21">
      <c r="A362" s="28" t="s">
        <v>1426</v>
      </c>
      <c r="B362" s="28" t="s">
        <v>1423</v>
      </c>
      <c r="C362" s="28" t="s">
        <v>1424</v>
      </c>
      <c r="D362" s="28" t="s">
        <v>1422</v>
      </c>
      <c r="E362" s="28" t="s">
        <v>1425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3000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0</v>
      </c>
      <c r="BJ362" s="6">
        <v>0</v>
      </c>
      <c r="BK362" s="6">
        <v>0</v>
      </c>
      <c r="BL362" s="26">
        <f t="shared" si="45"/>
        <v>3000</v>
      </c>
    </row>
    <row r="363" spans="1:64" s="29" customFormat="1" ht="21">
      <c r="A363" s="28" t="s">
        <v>1431</v>
      </c>
      <c r="B363" s="28" t="s">
        <v>1428</v>
      </c>
      <c r="C363" s="28" t="s">
        <v>1429</v>
      </c>
      <c r="D363" s="28" t="s">
        <v>1427</v>
      </c>
      <c r="E363" s="28" t="s">
        <v>1430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15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18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86.92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0</v>
      </c>
      <c r="BG363" s="6">
        <v>0</v>
      </c>
      <c r="BH363" s="6">
        <v>0</v>
      </c>
      <c r="BI363" s="6">
        <v>0</v>
      </c>
      <c r="BJ363" s="6">
        <v>0</v>
      </c>
      <c r="BK363" s="6">
        <v>0</v>
      </c>
      <c r="BL363" s="26">
        <f t="shared" si="45"/>
        <v>119.92</v>
      </c>
    </row>
    <row r="364" spans="1:64" s="29" customFormat="1" ht="21">
      <c r="A364" s="28" t="s">
        <v>1435</v>
      </c>
      <c r="B364" s="28" t="s">
        <v>1433</v>
      </c>
      <c r="C364" s="28" t="s">
        <v>1411</v>
      </c>
      <c r="D364" s="28" t="s">
        <v>1432</v>
      </c>
      <c r="E364" s="28" t="s">
        <v>1434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755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26">
        <f t="shared" si="45"/>
        <v>755</v>
      </c>
    </row>
    <row r="365" spans="1:64" s="29" customFormat="1" ht="21">
      <c r="A365" s="28" t="s">
        <v>1439</v>
      </c>
      <c r="B365" s="28" t="s">
        <v>1437</v>
      </c>
      <c r="C365" s="28" t="s">
        <v>1411</v>
      </c>
      <c r="D365" s="28" t="s">
        <v>1436</v>
      </c>
      <c r="E365" s="28" t="s">
        <v>1438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424</v>
      </c>
      <c r="AT365" s="6">
        <v>0</v>
      </c>
      <c r="AU365" s="6">
        <v>0</v>
      </c>
      <c r="AV365" s="6">
        <v>0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0</v>
      </c>
      <c r="BG365" s="6">
        <v>0</v>
      </c>
      <c r="BH365" s="6">
        <v>0</v>
      </c>
      <c r="BI365" s="6">
        <v>0</v>
      </c>
      <c r="BJ365" s="6">
        <v>0</v>
      </c>
      <c r="BK365" s="6">
        <v>0</v>
      </c>
      <c r="BL365" s="26">
        <f t="shared" si="45"/>
        <v>424</v>
      </c>
    </row>
    <row r="366" spans="1:64" s="29" customFormat="1" ht="21">
      <c r="A366" s="28" t="s">
        <v>1443</v>
      </c>
      <c r="B366" s="28" t="s">
        <v>1441</v>
      </c>
      <c r="C366" s="28" t="s">
        <v>1411</v>
      </c>
      <c r="D366" s="28" t="s">
        <v>1440</v>
      </c>
      <c r="E366" s="28" t="s">
        <v>1442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  <c r="AN366" s="6">
        <v>0</v>
      </c>
      <c r="AO366" s="6">
        <v>0</v>
      </c>
      <c r="AP366" s="6">
        <v>0</v>
      </c>
      <c r="AQ366" s="6">
        <v>0</v>
      </c>
      <c r="AR366" s="6">
        <v>0</v>
      </c>
      <c r="AS366" s="6">
        <v>342</v>
      </c>
      <c r="AT366" s="6">
        <v>0</v>
      </c>
      <c r="AU366" s="6">
        <v>0</v>
      </c>
      <c r="AV366" s="6">
        <v>0</v>
      </c>
      <c r="AW366" s="6">
        <v>0</v>
      </c>
      <c r="AX366" s="6">
        <v>0</v>
      </c>
      <c r="AY366" s="6">
        <v>0</v>
      </c>
      <c r="AZ366" s="6">
        <v>0</v>
      </c>
      <c r="BA366" s="6">
        <v>0</v>
      </c>
      <c r="BB366" s="6">
        <v>0</v>
      </c>
      <c r="BC366" s="6">
        <v>0</v>
      </c>
      <c r="BD366" s="6">
        <v>0</v>
      </c>
      <c r="BE366" s="6">
        <v>0</v>
      </c>
      <c r="BF366" s="6">
        <v>0</v>
      </c>
      <c r="BG366" s="6">
        <v>0</v>
      </c>
      <c r="BH366" s="6">
        <v>0</v>
      </c>
      <c r="BI366" s="6">
        <v>0</v>
      </c>
      <c r="BJ366" s="6">
        <v>0</v>
      </c>
      <c r="BK366" s="6">
        <v>0</v>
      </c>
      <c r="BL366" s="26">
        <f t="shared" si="45"/>
        <v>342</v>
      </c>
    </row>
    <row r="367" spans="1:64" s="29" customFormat="1" ht="21">
      <c r="A367" s="28" t="s">
        <v>1448</v>
      </c>
      <c r="B367" s="28" t="s">
        <v>1445</v>
      </c>
      <c r="C367" s="28" t="s">
        <v>1446</v>
      </c>
      <c r="D367" s="28" t="s">
        <v>1444</v>
      </c>
      <c r="E367" s="28" t="s">
        <v>1447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3000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0</v>
      </c>
      <c r="BJ367" s="6">
        <v>0</v>
      </c>
      <c r="BK367" s="6">
        <v>0</v>
      </c>
      <c r="BL367" s="26">
        <f t="shared" si="45"/>
        <v>3000</v>
      </c>
    </row>
    <row r="368" spans="1:64" s="29" customFormat="1" ht="21">
      <c r="A368" s="28" t="s">
        <v>1453</v>
      </c>
      <c r="B368" s="28" t="s">
        <v>1450</v>
      </c>
      <c r="C368" s="28" t="s">
        <v>1451</v>
      </c>
      <c r="D368" s="28" t="s">
        <v>1449</v>
      </c>
      <c r="E368" s="28" t="s">
        <v>1452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3000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0</v>
      </c>
      <c r="BA368" s="6">
        <v>0</v>
      </c>
      <c r="BB368" s="6">
        <v>0</v>
      </c>
      <c r="BC368" s="6">
        <v>0</v>
      </c>
      <c r="BD368" s="6">
        <v>0</v>
      </c>
      <c r="BE368" s="6">
        <v>0</v>
      </c>
      <c r="BF368" s="6">
        <v>0</v>
      </c>
      <c r="BG368" s="6">
        <v>0</v>
      </c>
      <c r="BH368" s="6">
        <v>0</v>
      </c>
      <c r="BI368" s="6">
        <v>0</v>
      </c>
      <c r="BJ368" s="6">
        <v>0</v>
      </c>
      <c r="BK368" s="6">
        <v>0</v>
      </c>
      <c r="BL368" s="26">
        <f t="shared" si="45"/>
        <v>3000</v>
      </c>
    </row>
    <row r="369" spans="1:64" s="29" customFormat="1" ht="21">
      <c r="A369" s="28" t="s">
        <v>1457</v>
      </c>
      <c r="B369" s="28" t="s">
        <v>1455</v>
      </c>
      <c r="C369" s="28" t="s">
        <v>1411</v>
      </c>
      <c r="D369" s="28" t="s">
        <v>1454</v>
      </c>
      <c r="E369" s="28" t="s">
        <v>1456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63.655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4861.342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0</v>
      </c>
      <c r="AP369" s="6">
        <v>0</v>
      </c>
      <c r="AQ369" s="6">
        <v>0</v>
      </c>
      <c r="AR369" s="6">
        <v>0</v>
      </c>
      <c r="AS369" s="6">
        <v>531.75</v>
      </c>
      <c r="AT369" s="6">
        <v>0</v>
      </c>
      <c r="AU369" s="6">
        <v>0</v>
      </c>
      <c r="AV369" s="6">
        <v>0</v>
      </c>
      <c r="AW369" s="6">
        <v>0</v>
      </c>
      <c r="AX369" s="6">
        <v>0</v>
      </c>
      <c r="AY369" s="6">
        <v>0</v>
      </c>
      <c r="AZ369" s="6">
        <v>0</v>
      </c>
      <c r="BA369" s="6">
        <v>0</v>
      </c>
      <c r="BB369" s="6">
        <v>0</v>
      </c>
      <c r="BC369" s="6">
        <v>0</v>
      </c>
      <c r="BD369" s="6">
        <v>0</v>
      </c>
      <c r="BE369" s="6">
        <v>0</v>
      </c>
      <c r="BF369" s="6">
        <v>0</v>
      </c>
      <c r="BG369" s="6">
        <v>0</v>
      </c>
      <c r="BH369" s="6">
        <v>0</v>
      </c>
      <c r="BI369" s="6">
        <v>0</v>
      </c>
      <c r="BJ369" s="6">
        <v>0</v>
      </c>
      <c r="BK369" s="6">
        <v>0</v>
      </c>
      <c r="BL369" s="26">
        <f t="shared" si="45"/>
        <v>5456.746999999999</v>
      </c>
    </row>
    <row r="370" spans="1:64" s="29" customFormat="1" ht="21">
      <c r="A370" s="28" t="s">
        <v>1461</v>
      </c>
      <c r="B370" s="28" t="s">
        <v>1459</v>
      </c>
      <c r="C370" s="28" t="s">
        <v>1406</v>
      </c>
      <c r="D370" s="28" t="s">
        <v>1458</v>
      </c>
      <c r="E370" s="28" t="s">
        <v>1460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35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0</v>
      </c>
      <c r="BC370" s="6">
        <v>0</v>
      </c>
      <c r="BD370" s="6">
        <v>0</v>
      </c>
      <c r="BE370" s="6">
        <v>0</v>
      </c>
      <c r="BF370" s="6">
        <v>0</v>
      </c>
      <c r="BG370" s="6">
        <v>0</v>
      </c>
      <c r="BH370" s="6">
        <v>0</v>
      </c>
      <c r="BI370" s="6">
        <v>0</v>
      </c>
      <c r="BJ370" s="6">
        <v>0</v>
      </c>
      <c r="BK370" s="6">
        <v>0</v>
      </c>
      <c r="BL370" s="26">
        <f t="shared" si="45"/>
        <v>35</v>
      </c>
    </row>
    <row r="371" spans="1:64" s="29" customFormat="1" ht="23.25" customHeight="1">
      <c r="A371" s="28" t="s">
        <v>1466</v>
      </c>
      <c r="B371" s="28" t="s">
        <v>1463</v>
      </c>
      <c r="C371" s="28" t="s">
        <v>1464</v>
      </c>
      <c r="D371" s="28" t="s">
        <v>1462</v>
      </c>
      <c r="E371" s="28" t="s">
        <v>1465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3000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0</v>
      </c>
      <c r="BB371" s="6">
        <v>0</v>
      </c>
      <c r="BC371" s="6">
        <v>0</v>
      </c>
      <c r="BD371" s="6">
        <v>0</v>
      </c>
      <c r="BE371" s="6">
        <v>0</v>
      </c>
      <c r="BF371" s="6">
        <v>0</v>
      </c>
      <c r="BG371" s="6">
        <v>0</v>
      </c>
      <c r="BH371" s="6">
        <v>0</v>
      </c>
      <c r="BI371" s="6">
        <v>0</v>
      </c>
      <c r="BJ371" s="6">
        <v>0</v>
      </c>
      <c r="BK371" s="6">
        <v>0</v>
      </c>
      <c r="BL371" s="26">
        <f t="shared" si="45"/>
        <v>3000</v>
      </c>
    </row>
    <row r="372" spans="1:64" s="29" customFormat="1" ht="21">
      <c r="A372" s="28" t="s">
        <v>1470</v>
      </c>
      <c r="B372" s="28" t="s">
        <v>1468</v>
      </c>
      <c r="C372" s="28" t="s">
        <v>1411</v>
      </c>
      <c r="D372" s="28" t="s">
        <v>1467</v>
      </c>
      <c r="E372" s="28" t="s">
        <v>1469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342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26">
        <f t="shared" si="45"/>
        <v>342</v>
      </c>
    </row>
    <row r="373" spans="1:64" s="29" customFormat="1" ht="21">
      <c r="A373" s="28" t="s">
        <v>1474</v>
      </c>
      <c r="B373" s="28" t="s">
        <v>1472</v>
      </c>
      <c r="C373" s="28" t="s">
        <v>1411</v>
      </c>
      <c r="D373" s="28" t="s">
        <v>1471</v>
      </c>
      <c r="E373" s="28" t="s">
        <v>1473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5558.692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129.2</v>
      </c>
      <c r="AM373" s="6">
        <v>0</v>
      </c>
      <c r="AN373" s="6">
        <v>0</v>
      </c>
      <c r="AO373" s="6">
        <v>10255.98827</v>
      </c>
      <c r="AP373" s="6">
        <v>1120</v>
      </c>
      <c r="AQ373" s="6">
        <v>2000</v>
      </c>
      <c r="AR373" s="6">
        <v>0</v>
      </c>
      <c r="AS373" s="6">
        <v>6868.33</v>
      </c>
      <c r="AT373" s="6">
        <v>0</v>
      </c>
      <c r="AU373" s="6">
        <v>0</v>
      </c>
      <c r="AV373" s="6">
        <v>4272.62639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0</v>
      </c>
      <c r="BF373" s="6">
        <v>0</v>
      </c>
      <c r="BG373" s="6">
        <v>0</v>
      </c>
      <c r="BH373" s="6">
        <v>0</v>
      </c>
      <c r="BI373" s="6">
        <v>0</v>
      </c>
      <c r="BJ373" s="6">
        <v>0</v>
      </c>
      <c r="BK373" s="6">
        <v>0</v>
      </c>
      <c r="BL373" s="26">
        <f t="shared" si="45"/>
        <v>30204.836660000004</v>
      </c>
    </row>
    <row r="374" spans="1:64" s="29" customFormat="1" ht="21">
      <c r="A374" s="28" t="s">
        <v>1478</v>
      </c>
      <c r="B374" s="28" t="s">
        <v>1476</v>
      </c>
      <c r="C374" s="28" t="s">
        <v>1406</v>
      </c>
      <c r="D374" s="28" t="s">
        <v>1475</v>
      </c>
      <c r="E374" s="28" t="s">
        <v>1477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108.8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0</v>
      </c>
      <c r="BA374" s="6">
        <v>0</v>
      </c>
      <c r="BB374" s="6">
        <v>0</v>
      </c>
      <c r="BC374" s="6">
        <v>0</v>
      </c>
      <c r="BD374" s="6">
        <v>0</v>
      </c>
      <c r="BE374" s="6">
        <v>0</v>
      </c>
      <c r="BF374" s="6">
        <v>0</v>
      </c>
      <c r="BG374" s="6">
        <v>0</v>
      </c>
      <c r="BH374" s="6">
        <v>0</v>
      </c>
      <c r="BI374" s="6">
        <v>0</v>
      </c>
      <c r="BJ374" s="6">
        <v>0</v>
      </c>
      <c r="BK374" s="6">
        <v>0</v>
      </c>
      <c r="BL374" s="26">
        <f t="shared" si="45"/>
        <v>108.8</v>
      </c>
    </row>
    <row r="375" spans="1:64" s="29" customFormat="1" ht="31.5">
      <c r="A375" s="28" t="s">
        <v>1482</v>
      </c>
      <c r="B375" s="28" t="s">
        <v>1480</v>
      </c>
      <c r="C375" s="28" t="s">
        <v>1411</v>
      </c>
      <c r="D375" s="28" t="s">
        <v>1479</v>
      </c>
      <c r="E375" s="28" t="s">
        <v>1481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71.068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  <c r="AU375" s="6">
        <v>0</v>
      </c>
      <c r="AV375" s="6">
        <v>0</v>
      </c>
      <c r="AW375" s="6">
        <v>0</v>
      </c>
      <c r="AX375" s="6">
        <v>0</v>
      </c>
      <c r="AY375" s="6">
        <v>0</v>
      </c>
      <c r="AZ375" s="6">
        <v>0</v>
      </c>
      <c r="BA375" s="6">
        <v>0</v>
      </c>
      <c r="BB375" s="6">
        <v>0</v>
      </c>
      <c r="BC375" s="6">
        <v>0</v>
      </c>
      <c r="BD375" s="6">
        <v>0</v>
      </c>
      <c r="BE375" s="6">
        <v>0</v>
      </c>
      <c r="BF375" s="6">
        <v>0</v>
      </c>
      <c r="BG375" s="6">
        <v>0</v>
      </c>
      <c r="BH375" s="6">
        <v>0</v>
      </c>
      <c r="BI375" s="6">
        <v>0</v>
      </c>
      <c r="BJ375" s="6">
        <v>0</v>
      </c>
      <c r="BK375" s="6">
        <v>0</v>
      </c>
      <c r="BL375" s="26">
        <f t="shared" si="45"/>
        <v>71.068</v>
      </c>
    </row>
    <row r="376" spans="1:64" s="29" customFormat="1" ht="31.5">
      <c r="A376" s="28" t="s">
        <v>1486</v>
      </c>
      <c r="B376" s="28" t="s">
        <v>1484</v>
      </c>
      <c r="C376" s="28" t="s">
        <v>1406</v>
      </c>
      <c r="D376" s="28" t="s">
        <v>1483</v>
      </c>
      <c r="E376" s="28" t="s">
        <v>1485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214.08209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0</v>
      </c>
      <c r="BH376" s="6">
        <v>0</v>
      </c>
      <c r="BI376" s="6">
        <v>0</v>
      </c>
      <c r="BJ376" s="6">
        <v>0</v>
      </c>
      <c r="BK376" s="6">
        <v>0</v>
      </c>
      <c r="BL376" s="26">
        <f t="shared" si="45"/>
        <v>214.08209</v>
      </c>
    </row>
    <row r="377" spans="1:64" s="29" customFormat="1" ht="52.5">
      <c r="A377" s="28" t="s">
        <v>1490</v>
      </c>
      <c r="B377" s="28" t="s">
        <v>1487</v>
      </c>
      <c r="C377" s="28" t="s">
        <v>1488</v>
      </c>
      <c r="D377" s="28"/>
      <c r="E377" s="28" t="s">
        <v>1489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6292.2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0</v>
      </c>
      <c r="BG377" s="6">
        <v>0</v>
      </c>
      <c r="BH377" s="6">
        <v>0</v>
      </c>
      <c r="BI377" s="6">
        <v>0</v>
      </c>
      <c r="BJ377" s="6">
        <v>0</v>
      </c>
      <c r="BK377" s="6">
        <v>0</v>
      </c>
      <c r="BL377" s="26">
        <f t="shared" si="45"/>
        <v>6292.2</v>
      </c>
    </row>
    <row r="378" spans="1:64" s="14" customFormat="1" ht="11.25" hidden="1">
      <c r="A378" s="21"/>
      <c r="B378" s="21"/>
      <c r="C378" s="21"/>
      <c r="D378" s="21"/>
      <c r="E378" s="21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>
        <v>0</v>
      </c>
      <c r="X378" s="30"/>
      <c r="Y378" s="30"/>
      <c r="Z378" s="30"/>
      <c r="AA378" s="30"/>
      <c r="AB378" s="30"/>
      <c r="AC378" s="30"/>
      <c r="AD378" s="30"/>
      <c r="AE378" s="30"/>
      <c r="AF378" s="30"/>
      <c r="AG378" s="30">
        <v>0</v>
      </c>
      <c r="AH378" s="30"/>
      <c r="AI378" s="30">
        <v>0</v>
      </c>
      <c r="AJ378" s="30"/>
      <c r="AK378" s="30"/>
      <c r="AL378" s="30"/>
      <c r="AM378" s="30">
        <v>0</v>
      </c>
      <c r="AN378" s="30"/>
      <c r="AO378" s="30">
        <v>0</v>
      </c>
      <c r="AP378" s="30">
        <v>0</v>
      </c>
      <c r="AQ378" s="30">
        <v>0</v>
      </c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1" t="e">
        <f>SUM(F378:AB378)+#REF!+#REF!+AC378+AF378</f>
        <v>#REF!</v>
      </c>
    </row>
    <row r="379" spans="1:106" s="14" customFormat="1" ht="11.25">
      <c r="A379" s="23" t="s">
        <v>1581</v>
      </c>
      <c r="B379" s="24"/>
      <c r="C379" s="24"/>
      <c r="D379" s="24"/>
      <c r="E379" s="24"/>
      <c r="F379" s="25">
        <f aca="true" t="shared" si="46" ref="F379:V379">SUM(F380:F401)</f>
        <v>0</v>
      </c>
      <c r="G379" s="25">
        <f t="shared" si="46"/>
        <v>0</v>
      </c>
      <c r="H379" s="25">
        <f t="shared" si="46"/>
        <v>46936.299</v>
      </c>
      <c r="I379" s="25">
        <f t="shared" si="46"/>
        <v>2039.4519100000002</v>
      </c>
      <c r="J379" s="25">
        <f t="shared" si="46"/>
        <v>388.615</v>
      </c>
      <c r="K379" s="25">
        <f t="shared" si="46"/>
        <v>409.3633</v>
      </c>
      <c r="L379" s="25">
        <f t="shared" si="46"/>
        <v>10710.31897</v>
      </c>
      <c r="M379" s="25">
        <f t="shared" si="46"/>
        <v>11228.93054</v>
      </c>
      <c r="N379" s="25">
        <f t="shared" si="46"/>
        <v>0</v>
      </c>
      <c r="O379" s="25">
        <f t="shared" si="46"/>
        <v>810</v>
      </c>
      <c r="P379" s="25">
        <f t="shared" si="46"/>
        <v>0</v>
      </c>
      <c r="Q379" s="25">
        <f t="shared" si="46"/>
        <v>0</v>
      </c>
      <c r="R379" s="25">
        <f t="shared" si="46"/>
        <v>0</v>
      </c>
      <c r="S379" s="25">
        <f t="shared" si="46"/>
        <v>0</v>
      </c>
      <c r="T379" s="25">
        <f t="shared" si="46"/>
        <v>0</v>
      </c>
      <c r="U379" s="25">
        <f t="shared" si="46"/>
        <v>0</v>
      </c>
      <c r="V379" s="25">
        <f t="shared" si="46"/>
        <v>0</v>
      </c>
      <c r="W379" s="25">
        <v>0</v>
      </c>
      <c r="X379" s="25">
        <f aca="true" t="shared" si="47" ref="X379:AF379">SUM(X380:X401)</f>
        <v>0</v>
      </c>
      <c r="Y379" s="25">
        <f t="shared" si="47"/>
        <v>31785.81</v>
      </c>
      <c r="Z379" s="25">
        <f t="shared" si="47"/>
        <v>0</v>
      </c>
      <c r="AA379" s="25">
        <f t="shared" si="47"/>
        <v>0</v>
      </c>
      <c r="AB379" s="25">
        <f t="shared" si="47"/>
        <v>4211.1</v>
      </c>
      <c r="AC379" s="25">
        <f t="shared" si="47"/>
        <v>130.2</v>
      </c>
      <c r="AD379" s="25">
        <f t="shared" si="47"/>
        <v>0</v>
      </c>
      <c r="AE379" s="25">
        <f t="shared" si="47"/>
        <v>0</v>
      </c>
      <c r="AF379" s="25">
        <f t="shared" si="47"/>
        <v>0</v>
      </c>
      <c r="AG379" s="25">
        <v>0</v>
      </c>
      <c r="AH379" s="25">
        <f>SUM(AH380:AH401)</f>
        <v>0</v>
      </c>
      <c r="AI379" s="25">
        <v>0</v>
      </c>
      <c r="AJ379" s="25">
        <f>SUM(AJ380:AJ401)</f>
        <v>332.35</v>
      </c>
      <c r="AK379" s="25">
        <f>SUM(AK380:AK401)</f>
        <v>0</v>
      </c>
      <c r="AL379" s="25">
        <f>SUM(AL380:AL401)</f>
        <v>26627.791000000005</v>
      </c>
      <c r="AM379" s="25">
        <v>8229.204</v>
      </c>
      <c r="AN379" s="25">
        <f>SUM(AN380:AN401)</f>
        <v>983.009</v>
      </c>
      <c r="AO379" s="25">
        <v>30231.682829999998</v>
      </c>
      <c r="AP379" s="25">
        <v>5145</v>
      </c>
      <c r="AQ379" s="25">
        <v>0</v>
      </c>
      <c r="AR379" s="25">
        <f aca="true" t="shared" si="48" ref="AR379:BK379">SUM(AR380:AR401)</f>
        <v>0</v>
      </c>
      <c r="AS379" s="25">
        <f t="shared" si="48"/>
        <v>7034.93</v>
      </c>
      <c r="AT379" s="25">
        <f t="shared" si="48"/>
        <v>0</v>
      </c>
      <c r="AU379" s="25">
        <f t="shared" si="48"/>
        <v>0</v>
      </c>
      <c r="AV379" s="25">
        <f t="shared" si="48"/>
        <v>21116.0489</v>
      </c>
      <c r="AW379" s="25">
        <f t="shared" si="48"/>
        <v>73.75142</v>
      </c>
      <c r="AX379" s="25">
        <f t="shared" si="48"/>
        <v>702.79573</v>
      </c>
      <c r="AY379" s="25">
        <f t="shared" si="48"/>
        <v>0</v>
      </c>
      <c r="AZ379" s="25">
        <f t="shared" si="48"/>
        <v>9909.6</v>
      </c>
      <c r="BA379" s="25">
        <f t="shared" si="48"/>
        <v>0</v>
      </c>
      <c r="BB379" s="25">
        <f t="shared" si="48"/>
        <v>0</v>
      </c>
      <c r="BC379" s="25">
        <f t="shared" si="48"/>
        <v>740.37544</v>
      </c>
      <c r="BD379" s="25">
        <f t="shared" si="48"/>
        <v>23040.862999999998</v>
      </c>
      <c r="BE379" s="25">
        <f t="shared" si="48"/>
        <v>0</v>
      </c>
      <c r="BF379" s="25">
        <f t="shared" si="48"/>
        <v>52833.36939</v>
      </c>
      <c r="BG379" s="25">
        <f t="shared" si="48"/>
        <v>0</v>
      </c>
      <c r="BH379" s="25">
        <f t="shared" si="48"/>
        <v>0</v>
      </c>
      <c r="BI379" s="25">
        <f t="shared" si="48"/>
        <v>0</v>
      </c>
      <c r="BJ379" s="25">
        <f t="shared" si="48"/>
        <v>0</v>
      </c>
      <c r="BK379" s="25">
        <f t="shared" si="48"/>
        <v>0</v>
      </c>
      <c r="BL379" s="26">
        <f aca="true" t="shared" si="49" ref="BL379:BL400">SUM(F379:BK379)</f>
        <v>295650.85943</v>
      </c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</row>
    <row r="380" spans="1:64" s="14" customFormat="1" ht="11.25">
      <c r="A380" s="24"/>
      <c r="B380" s="24"/>
      <c r="C380" s="24"/>
      <c r="D380" s="24"/>
      <c r="E380" s="24"/>
      <c r="F380" s="25"/>
      <c r="G380" s="32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>
        <v>0</v>
      </c>
      <c r="X380" s="25"/>
      <c r="Y380" s="25"/>
      <c r="Z380" s="25"/>
      <c r="AA380" s="25"/>
      <c r="AB380" s="25"/>
      <c r="AC380" s="25"/>
      <c r="AD380" s="25"/>
      <c r="AE380" s="25"/>
      <c r="AF380" s="25"/>
      <c r="AG380" s="25">
        <v>0</v>
      </c>
      <c r="AH380" s="25"/>
      <c r="AI380" s="25">
        <v>0</v>
      </c>
      <c r="AJ380" s="25"/>
      <c r="AK380" s="25"/>
      <c r="AL380" s="25"/>
      <c r="AM380" s="25">
        <v>0</v>
      </c>
      <c r="AN380" s="25"/>
      <c r="AO380" s="25">
        <v>0</v>
      </c>
      <c r="AP380" s="25">
        <v>0</v>
      </c>
      <c r="AQ380" s="25">
        <v>0</v>
      </c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6">
        <f t="shared" si="49"/>
        <v>0</v>
      </c>
    </row>
    <row r="381" spans="1:64" s="29" customFormat="1" ht="21">
      <c r="A381" s="28" t="s">
        <v>1495</v>
      </c>
      <c r="B381" s="28" t="s">
        <v>1493</v>
      </c>
      <c r="C381" s="28" t="s">
        <v>1494</v>
      </c>
      <c r="D381" s="28" t="s">
        <v>1492</v>
      </c>
      <c r="E381" s="28"/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53.0334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0</v>
      </c>
      <c r="BJ381" s="6">
        <v>0</v>
      </c>
      <c r="BK381" s="6">
        <v>0</v>
      </c>
      <c r="BL381" s="26">
        <f t="shared" si="49"/>
        <v>53.0334</v>
      </c>
    </row>
    <row r="382" spans="1:64" s="29" customFormat="1" ht="21">
      <c r="A382" s="28" t="s">
        <v>1500</v>
      </c>
      <c r="B382" s="28" t="s">
        <v>1497</v>
      </c>
      <c r="C382" s="28" t="s">
        <v>1498</v>
      </c>
      <c r="D382" s="28" t="s">
        <v>1496</v>
      </c>
      <c r="E382" s="28" t="s">
        <v>1499</v>
      </c>
      <c r="F382" s="6">
        <v>0</v>
      </c>
      <c r="G382" s="6">
        <v>0</v>
      </c>
      <c r="H382" s="6">
        <v>15486.523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2860.28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69</v>
      </c>
      <c r="AK382" s="6">
        <v>0</v>
      </c>
      <c r="AL382" s="6">
        <v>1866.1</v>
      </c>
      <c r="AM382" s="6">
        <v>167.25</v>
      </c>
      <c r="AN382" s="6">
        <v>0</v>
      </c>
      <c r="AO382" s="6">
        <v>2285.20271</v>
      </c>
      <c r="AP382" s="6">
        <v>840</v>
      </c>
      <c r="AQ382" s="6">
        <v>0</v>
      </c>
      <c r="AR382" s="6">
        <v>0</v>
      </c>
      <c r="AS382" s="6">
        <v>0</v>
      </c>
      <c r="AT382" s="6">
        <v>0</v>
      </c>
      <c r="AU382" s="6">
        <v>0</v>
      </c>
      <c r="AV382" s="6">
        <v>3445.84544</v>
      </c>
      <c r="AW382" s="6">
        <v>32.17344</v>
      </c>
      <c r="AX382" s="6">
        <v>106.32407</v>
      </c>
      <c r="AY382" s="6">
        <v>0</v>
      </c>
      <c r="AZ382" s="6">
        <v>0</v>
      </c>
      <c r="BA382" s="6">
        <v>0</v>
      </c>
      <c r="BB382" s="6">
        <v>0</v>
      </c>
      <c r="BC382" s="6">
        <v>0</v>
      </c>
      <c r="BD382" s="6">
        <v>6181.35</v>
      </c>
      <c r="BE382" s="6">
        <v>0</v>
      </c>
      <c r="BF382" s="6">
        <v>0</v>
      </c>
      <c r="BG382" s="6">
        <v>0</v>
      </c>
      <c r="BH382" s="6">
        <v>0</v>
      </c>
      <c r="BI382" s="6">
        <v>0</v>
      </c>
      <c r="BJ382" s="6">
        <v>0</v>
      </c>
      <c r="BK382" s="6">
        <v>0</v>
      </c>
      <c r="BL382" s="26">
        <f t="shared" si="49"/>
        <v>33340.04866</v>
      </c>
    </row>
    <row r="383" spans="1:64" s="29" customFormat="1" ht="21">
      <c r="A383" s="28" t="s">
        <v>1505</v>
      </c>
      <c r="B383" s="28" t="s">
        <v>1502</v>
      </c>
      <c r="C383" s="28" t="s">
        <v>1503</v>
      </c>
      <c r="D383" s="28" t="s">
        <v>1501</v>
      </c>
      <c r="E383" s="28" t="s">
        <v>1504</v>
      </c>
      <c r="F383" s="6">
        <v>0</v>
      </c>
      <c r="G383" s="6">
        <v>0</v>
      </c>
      <c r="H383" s="6">
        <v>0</v>
      </c>
      <c r="I383" s="6">
        <v>0</v>
      </c>
      <c r="J383" s="6">
        <v>144.76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2379.953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69</v>
      </c>
      <c r="AK383" s="6">
        <v>0</v>
      </c>
      <c r="AL383" s="6">
        <v>4096.936</v>
      </c>
      <c r="AM383" s="6">
        <v>748.701</v>
      </c>
      <c r="AN383" s="6">
        <v>0</v>
      </c>
      <c r="AO383" s="6">
        <v>3017.44735</v>
      </c>
      <c r="AP383" s="6">
        <v>1400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3923.44421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5795.13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26">
        <f t="shared" si="49"/>
        <v>21575.37156</v>
      </c>
    </row>
    <row r="384" spans="1:64" s="29" customFormat="1" ht="21">
      <c r="A384" s="28" t="s">
        <v>1510</v>
      </c>
      <c r="B384" s="28" t="s">
        <v>1507</v>
      </c>
      <c r="C384" s="28" t="s">
        <v>1508</v>
      </c>
      <c r="D384" s="28" t="s">
        <v>1506</v>
      </c>
      <c r="E384" s="28" t="s">
        <v>1509</v>
      </c>
      <c r="F384" s="6">
        <v>0</v>
      </c>
      <c r="G384" s="6">
        <v>0</v>
      </c>
      <c r="H384" s="6">
        <v>19164.64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4356.232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115</v>
      </c>
      <c r="AK384" s="6">
        <v>0</v>
      </c>
      <c r="AL384" s="6">
        <v>4887.625</v>
      </c>
      <c r="AM384" s="6">
        <v>559.7760000000001</v>
      </c>
      <c r="AN384" s="6">
        <v>0</v>
      </c>
      <c r="AO384" s="6">
        <v>2840.61708</v>
      </c>
      <c r="AP384" s="6">
        <v>658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4128.35589</v>
      </c>
      <c r="AW384" s="6">
        <v>41.57798</v>
      </c>
      <c r="AX384" s="6">
        <v>133.36568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5521.583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26">
        <f t="shared" si="49"/>
        <v>42406.77263000001</v>
      </c>
    </row>
    <row r="385" spans="1:64" s="29" customFormat="1" ht="21">
      <c r="A385" s="28" t="s">
        <v>1515</v>
      </c>
      <c r="B385" s="28" t="s">
        <v>1512</v>
      </c>
      <c r="C385" s="28" t="s">
        <v>1513</v>
      </c>
      <c r="D385" s="28" t="s">
        <v>1511</v>
      </c>
      <c r="E385" s="28" t="s">
        <v>1514</v>
      </c>
      <c r="F385" s="6">
        <v>0</v>
      </c>
      <c r="G385" s="6">
        <v>0</v>
      </c>
      <c r="H385" s="6">
        <v>0</v>
      </c>
      <c r="I385" s="6">
        <v>0</v>
      </c>
      <c r="J385" s="6">
        <v>243.855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3425.621</v>
      </c>
      <c r="Z385" s="6">
        <v>0</v>
      </c>
      <c r="AA385" s="6">
        <v>0</v>
      </c>
      <c r="AB385" s="6">
        <v>0</v>
      </c>
      <c r="AC385" s="6">
        <v>65.1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6662.65</v>
      </c>
      <c r="AM385" s="6">
        <v>13.333</v>
      </c>
      <c r="AN385" s="6">
        <v>983.009</v>
      </c>
      <c r="AO385" s="6">
        <v>5081.28712</v>
      </c>
      <c r="AP385" s="6">
        <v>1827</v>
      </c>
      <c r="AQ385" s="6">
        <v>0</v>
      </c>
      <c r="AR385" s="6">
        <v>0</v>
      </c>
      <c r="AS385" s="6">
        <v>0</v>
      </c>
      <c r="AT385" s="6">
        <v>0</v>
      </c>
      <c r="AU385" s="6">
        <v>0</v>
      </c>
      <c r="AV385" s="6">
        <v>6250.79692</v>
      </c>
      <c r="AW385" s="6">
        <v>0</v>
      </c>
      <c r="AX385" s="6">
        <v>463.10598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5542.8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0</v>
      </c>
      <c r="BK385" s="6">
        <v>0</v>
      </c>
      <c r="BL385" s="26">
        <f t="shared" si="49"/>
        <v>30558.55802</v>
      </c>
    </row>
    <row r="386" spans="1:64" s="29" customFormat="1" ht="21">
      <c r="A386" s="28" t="s">
        <v>1520</v>
      </c>
      <c r="B386" s="28" t="s">
        <v>1517</v>
      </c>
      <c r="C386" s="28" t="s">
        <v>1518</v>
      </c>
      <c r="D386" s="28" t="s">
        <v>1516</v>
      </c>
      <c r="E386" s="28" t="s">
        <v>1519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10332.206</v>
      </c>
      <c r="Z386" s="6">
        <v>0</v>
      </c>
      <c r="AA386" s="6">
        <v>0</v>
      </c>
      <c r="AB386" s="6">
        <v>0</v>
      </c>
      <c r="AC386" s="6">
        <v>65.1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74.75</v>
      </c>
      <c r="AK386" s="6">
        <v>0</v>
      </c>
      <c r="AL386" s="6">
        <v>4357.9</v>
      </c>
      <c r="AM386" s="6">
        <v>2430.785</v>
      </c>
      <c r="AN386" s="6">
        <v>0</v>
      </c>
      <c r="AO386" s="6">
        <v>5466.27999</v>
      </c>
      <c r="AP386" s="6">
        <v>420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0</v>
      </c>
      <c r="BC386" s="6">
        <v>0</v>
      </c>
      <c r="BD386" s="6">
        <v>0</v>
      </c>
      <c r="BE386" s="6">
        <v>0</v>
      </c>
      <c r="BF386" s="6">
        <v>0</v>
      </c>
      <c r="BG386" s="6">
        <v>0</v>
      </c>
      <c r="BH386" s="6">
        <v>0</v>
      </c>
      <c r="BI386" s="6">
        <v>0</v>
      </c>
      <c r="BJ386" s="6">
        <v>0</v>
      </c>
      <c r="BK386" s="6">
        <v>0</v>
      </c>
      <c r="BL386" s="26">
        <f t="shared" si="49"/>
        <v>23147.02099</v>
      </c>
    </row>
    <row r="387" spans="1:64" s="29" customFormat="1" ht="31.5">
      <c r="A387" s="28" t="s">
        <v>1524</v>
      </c>
      <c r="B387" s="28" t="s">
        <v>1522</v>
      </c>
      <c r="C387" s="28" t="s">
        <v>1508</v>
      </c>
      <c r="D387" s="28" t="s">
        <v>1521</v>
      </c>
      <c r="E387" s="28" t="s">
        <v>1523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3600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4.6</v>
      </c>
      <c r="AK387" s="6">
        <v>0</v>
      </c>
      <c r="AL387" s="6">
        <v>4756.58</v>
      </c>
      <c r="AM387" s="6">
        <v>3342.5370000000003</v>
      </c>
      <c r="AN387" s="6">
        <v>0</v>
      </c>
      <c r="AO387" s="6">
        <v>5027.6122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0</v>
      </c>
      <c r="BB387" s="6">
        <v>0</v>
      </c>
      <c r="BC387" s="6">
        <v>740.37544</v>
      </c>
      <c r="BD387" s="6">
        <v>0</v>
      </c>
      <c r="BE387" s="6">
        <v>0</v>
      </c>
      <c r="BF387" s="6">
        <v>0</v>
      </c>
      <c r="BG387" s="6">
        <v>0</v>
      </c>
      <c r="BH387" s="6">
        <v>0</v>
      </c>
      <c r="BI387" s="6">
        <v>0</v>
      </c>
      <c r="BJ387" s="6">
        <v>0</v>
      </c>
      <c r="BK387" s="6">
        <v>0</v>
      </c>
      <c r="BL387" s="26">
        <f t="shared" si="49"/>
        <v>17471.70464</v>
      </c>
    </row>
    <row r="388" spans="1:64" s="29" customFormat="1" ht="21">
      <c r="A388" s="28" t="s">
        <v>1529</v>
      </c>
      <c r="B388" s="28" t="s">
        <v>1526</v>
      </c>
      <c r="C388" s="28" t="s">
        <v>1527</v>
      </c>
      <c r="D388" s="28" t="s">
        <v>1525</v>
      </c>
      <c r="E388" s="28" t="s">
        <v>1528</v>
      </c>
      <c r="F388" s="6">
        <v>0</v>
      </c>
      <c r="G388" s="6">
        <v>0</v>
      </c>
      <c r="H388" s="6">
        <v>4454.707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1405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133.802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342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26">
        <f t="shared" si="49"/>
        <v>6335.509</v>
      </c>
    </row>
    <row r="389" spans="1:64" s="29" customFormat="1" ht="21">
      <c r="A389" s="28" t="s">
        <v>1534</v>
      </c>
      <c r="B389" s="28" t="s">
        <v>1531</v>
      </c>
      <c r="C389" s="28" t="s">
        <v>1532</v>
      </c>
      <c r="D389" s="28" t="s">
        <v>1530</v>
      </c>
      <c r="E389" s="28" t="s">
        <v>1533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60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6">
        <v>0</v>
      </c>
      <c r="AX389" s="6">
        <v>0</v>
      </c>
      <c r="AY389" s="6">
        <v>0</v>
      </c>
      <c r="AZ389" s="6">
        <v>0</v>
      </c>
      <c r="BA389" s="6">
        <v>0</v>
      </c>
      <c r="BB389" s="6">
        <v>0</v>
      </c>
      <c r="BC389" s="6">
        <v>0</v>
      </c>
      <c r="BD389" s="6">
        <v>0</v>
      </c>
      <c r="BE389" s="6">
        <v>0</v>
      </c>
      <c r="BF389" s="6">
        <v>0</v>
      </c>
      <c r="BG389" s="6">
        <v>0</v>
      </c>
      <c r="BH389" s="6">
        <v>0</v>
      </c>
      <c r="BI389" s="6">
        <v>0</v>
      </c>
      <c r="BJ389" s="6">
        <v>0</v>
      </c>
      <c r="BK389" s="6">
        <v>0</v>
      </c>
      <c r="BL389" s="26">
        <f t="shared" si="49"/>
        <v>60</v>
      </c>
    </row>
    <row r="390" spans="1:64" s="29" customFormat="1" ht="31.5">
      <c r="A390" s="28" t="s">
        <v>1539</v>
      </c>
      <c r="B390" s="28" t="s">
        <v>1536</v>
      </c>
      <c r="C390" s="28" t="s">
        <v>1537</v>
      </c>
      <c r="D390" s="28" t="s">
        <v>1535</v>
      </c>
      <c r="E390" s="28" t="s">
        <v>1538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0</v>
      </c>
      <c r="AW390" s="6">
        <v>0</v>
      </c>
      <c r="AX390" s="6">
        <v>0</v>
      </c>
      <c r="AY390" s="6">
        <v>0</v>
      </c>
      <c r="AZ390" s="6">
        <v>9909.6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26">
        <f t="shared" si="49"/>
        <v>9909.6</v>
      </c>
    </row>
    <row r="391" spans="1:64" s="29" customFormat="1" ht="21">
      <c r="A391" s="28" t="s">
        <v>1544</v>
      </c>
      <c r="B391" s="28" t="s">
        <v>1541</v>
      </c>
      <c r="C391" s="28" t="s">
        <v>1542</v>
      </c>
      <c r="D391" s="28" t="s">
        <v>1540</v>
      </c>
      <c r="E391" s="28" t="s">
        <v>1543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250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2725.518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70.8</v>
      </c>
      <c r="AN391" s="6">
        <v>0</v>
      </c>
      <c r="AO391" s="6">
        <v>0</v>
      </c>
      <c r="AP391" s="6">
        <v>0</v>
      </c>
      <c r="AQ391" s="6">
        <v>0</v>
      </c>
      <c r="AR391" s="6">
        <v>0</v>
      </c>
      <c r="AS391" s="6">
        <v>1425.09</v>
      </c>
      <c r="AT391" s="6">
        <v>0</v>
      </c>
      <c r="AU391" s="6">
        <v>0</v>
      </c>
      <c r="AV391" s="6">
        <v>0</v>
      </c>
      <c r="AW391" s="6">
        <v>0</v>
      </c>
      <c r="AX391" s="6">
        <v>0</v>
      </c>
      <c r="AY391" s="6">
        <v>0</v>
      </c>
      <c r="AZ391" s="6">
        <v>0</v>
      </c>
      <c r="BA391" s="6">
        <v>0</v>
      </c>
      <c r="BB391" s="6">
        <v>0</v>
      </c>
      <c r="BC391" s="6">
        <v>0</v>
      </c>
      <c r="BD391" s="6">
        <v>0</v>
      </c>
      <c r="BE391" s="6">
        <v>0</v>
      </c>
      <c r="BF391" s="6">
        <v>0</v>
      </c>
      <c r="BG391" s="6">
        <v>0</v>
      </c>
      <c r="BH391" s="6">
        <v>0</v>
      </c>
      <c r="BI391" s="6">
        <v>0</v>
      </c>
      <c r="BJ391" s="6">
        <v>0</v>
      </c>
      <c r="BK391" s="6">
        <v>0</v>
      </c>
      <c r="BL391" s="26">
        <f t="shared" si="49"/>
        <v>4471.408</v>
      </c>
    </row>
    <row r="392" spans="1:64" s="29" customFormat="1" ht="21">
      <c r="A392" s="28" t="s">
        <v>1549</v>
      </c>
      <c r="B392" s="28" t="s">
        <v>1546</v>
      </c>
      <c r="C392" s="28" t="s">
        <v>1547</v>
      </c>
      <c r="D392" s="28" t="s">
        <v>1545</v>
      </c>
      <c r="E392" s="28" t="s">
        <v>1548</v>
      </c>
      <c r="F392" s="6">
        <v>0</v>
      </c>
      <c r="G392" s="6">
        <v>0</v>
      </c>
      <c r="H392" s="6">
        <v>7830.429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500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701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0</v>
      </c>
      <c r="BI392" s="6">
        <v>0</v>
      </c>
      <c r="BJ392" s="6">
        <v>0</v>
      </c>
      <c r="BK392" s="6">
        <v>0</v>
      </c>
      <c r="BL392" s="26">
        <f t="shared" si="49"/>
        <v>9031.429</v>
      </c>
    </row>
    <row r="393" spans="1:64" s="29" customFormat="1" ht="21">
      <c r="A393" s="28" t="s">
        <v>1553</v>
      </c>
      <c r="B393" s="28" t="s">
        <v>1551</v>
      </c>
      <c r="C393" s="28" t="s">
        <v>1498</v>
      </c>
      <c r="D393" s="28" t="s">
        <v>1550</v>
      </c>
      <c r="E393" s="28" t="s">
        <v>1552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59.2879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0</v>
      </c>
      <c r="AZ393" s="6">
        <v>0</v>
      </c>
      <c r="BA393" s="6">
        <v>0</v>
      </c>
      <c r="BB393" s="6">
        <v>0</v>
      </c>
      <c r="BC393" s="6">
        <v>0</v>
      </c>
      <c r="BD393" s="6">
        <v>0</v>
      </c>
      <c r="BE393" s="6">
        <v>0</v>
      </c>
      <c r="BF393" s="6">
        <v>0</v>
      </c>
      <c r="BG393" s="6">
        <v>0</v>
      </c>
      <c r="BH393" s="6">
        <v>0</v>
      </c>
      <c r="BI393" s="6">
        <v>0</v>
      </c>
      <c r="BJ393" s="6">
        <v>0</v>
      </c>
      <c r="BK393" s="6">
        <v>0</v>
      </c>
      <c r="BL393" s="26">
        <f t="shared" si="49"/>
        <v>59.2879</v>
      </c>
    </row>
    <row r="394" spans="1:64" s="29" customFormat="1" ht="21">
      <c r="A394" s="28" t="s">
        <v>1557</v>
      </c>
      <c r="B394" s="28" t="s">
        <v>1555</v>
      </c>
      <c r="C394" s="28" t="s">
        <v>1513</v>
      </c>
      <c r="D394" s="28" t="s">
        <v>1554</v>
      </c>
      <c r="E394" s="28" t="s">
        <v>1556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207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0</v>
      </c>
      <c r="AY394" s="6">
        <v>0</v>
      </c>
      <c r="AZ394" s="6">
        <v>0</v>
      </c>
      <c r="BA394" s="6">
        <v>0</v>
      </c>
      <c r="BB394" s="6">
        <v>0</v>
      </c>
      <c r="BC394" s="6">
        <v>0</v>
      </c>
      <c r="BD394" s="6">
        <v>0</v>
      </c>
      <c r="BE394" s="6">
        <v>0</v>
      </c>
      <c r="BF394" s="6">
        <v>0</v>
      </c>
      <c r="BG394" s="6">
        <v>0</v>
      </c>
      <c r="BH394" s="6">
        <v>0</v>
      </c>
      <c r="BI394" s="6">
        <v>0</v>
      </c>
      <c r="BJ394" s="6">
        <v>0</v>
      </c>
      <c r="BK394" s="6">
        <v>0</v>
      </c>
      <c r="BL394" s="26">
        <f t="shared" si="49"/>
        <v>207</v>
      </c>
    </row>
    <row r="395" spans="1:64" s="29" customFormat="1" ht="21">
      <c r="A395" s="28" t="s">
        <v>1562</v>
      </c>
      <c r="B395" s="28" t="s">
        <v>1559</v>
      </c>
      <c r="C395" s="28" t="s">
        <v>1560</v>
      </c>
      <c r="D395" s="28" t="s">
        <v>1558</v>
      </c>
      <c r="E395" s="28" t="s">
        <v>1561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10710.31897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0</v>
      </c>
      <c r="AZ395" s="6">
        <v>0</v>
      </c>
      <c r="BA395" s="6">
        <v>0</v>
      </c>
      <c r="BB395" s="6">
        <v>0</v>
      </c>
      <c r="BC395" s="6">
        <v>0</v>
      </c>
      <c r="BD395" s="6">
        <v>0</v>
      </c>
      <c r="BE395" s="6">
        <v>0</v>
      </c>
      <c r="BF395" s="6">
        <v>0</v>
      </c>
      <c r="BG395" s="6">
        <v>0</v>
      </c>
      <c r="BH395" s="6">
        <v>0</v>
      </c>
      <c r="BI395" s="6">
        <v>0</v>
      </c>
      <c r="BJ395" s="6">
        <v>0</v>
      </c>
      <c r="BK395" s="6">
        <v>0</v>
      </c>
      <c r="BL395" s="26">
        <f t="shared" si="49"/>
        <v>10710.31897</v>
      </c>
    </row>
    <row r="396" spans="1:64" s="29" customFormat="1" ht="21">
      <c r="A396" s="28" t="s">
        <v>1566</v>
      </c>
      <c r="B396" s="28" t="s">
        <v>1564</v>
      </c>
      <c r="C396" s="28" t="s">
        <v>1503</v>
      </c>
      <c r="D396" s="28" t="s">
        <v>1563</v>
      </c>
      <c r="E396" s="28" t="s">
        <v>1565</v>
      </c>
      <c r="F396" s="6">
        <v>0</v>
      </c>
      <c r="G396" s="6">
        <v>0</v>
      </c>
      <c r="H396" s="6">
        <v>0</v>
      </c>
      <c r="I396" s="6">
        <v>790.41313</v>
      </c>
      <c r="J396" s="6">
        <v>0</v>
      </c>
      <c r="K396" s="6">
        <v>90.042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0</v>
      </c>
      <c r="BI396" s="6">
        <v>0</v>
      </c>
      <c r="BJ396" s="6">
        <v>0</v>
      </c>
      <c r="BK396" s="6">
        <v>0</v>
      </c>
      <c r="BL396" s="26">
        <f t="shared" si="49"/>
        <v>880.45513</v>
      </c>
    </row>
    <row r="397" spans="1:64" s="29" customFormat="1" ht="21">
      <c r="A397" s="28" t="s">
        <v>1570</v>
      </c>
      <c r="B397" s="28" t="s">
        <v>1568</v>
      </c>
      <c r="C397" s="28" t="s">
        <v>1560</v>
      </c>
      <c r="D397" s="28" t="s">
        <v>1567</v>
      </c>
      <c r="E397" s="28" t="s">
        <v>1569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0</v>
      </c>
      <c r="BA397" s="6">
        <v>0</v>
      </c>
      <c r="BB397" s="6">
        <v>0</v>
      </c>
      <c r="BC397" s="6">
        <v>0</v>
      </c>
      <c r="BD397" s="6">
        <v>0</v>
      </c>
      <c r="BE397" s="6">
        <v>0</v>
      </c>
      <c r="BF397" s="6">
        <v>52833.36939</v>
      </c>
      <c r="BG397" s="6">
        <v>0</v>
      </c>
      <c r="BH397" s="6">
        <v>0</v>
      </c>
      <c r="BI397" s="6">
        <v>0</v>
      </c>
      <c r="BJ397" s="6">
        <v>0</v>
      </c>
      <c r="BK397" s="6">
        <v>0</v>
      </c>
      <c r="BL397" s="26">
        <f t="shared" si="49"/>
        <v>52833.36939</v>
      </c>
    </row>
    <row r="398" spans="1:64" s="29" customFormat="1" ht="21">
      <c r="A398" s="28" t="s">
        <v>1574</v>
      </c>
      <c r="B398" s="28" t="s">
        <v>1572</v>
      </c>
      <c r="C398" s="28" t="s">
        <v>1494</v>
      </c>
      <c r="D398" s="28" t="s">
        <v>1571</v>
      </c>
      <c r="E398" s="28" t="s">
        <v>1573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762.22</v>
      </c>
      <c r="AN398" s="6">
        <v>0</v>
      </c>
      <c r="AO398" s="6">
        <v>6513.23638</v>
      </c>
      <c r="AP398" s="6">
        <v>0</v>
      </c>
      <c r="AQ398" s="6">
        <v>0</v>
      </c>
      <c r="AR398" s="6">
        <v>0</v>
      </c>
      <c r="AS398" s="6">
        <v>5267.84</v>
      </c>
      <c r="AT398" s="6">
        <v>0</v>
      </c>
      <c r="AU398" s="6">
        <v>0</v>
      </c>
      <c r="AV398" s="6">
        <v>3367.60644</v>
      </c>
      <c r="AW398" s="6">
        <v>0</v>
      </c>
      <c r="AX398" s="6">
        <v>0</v>
      </c>
      <c r="AY398" s="6">
        <v>0</v>
      </c>
      <c r="AZ398" s="6">
        <v>0</v>
      </c>
      <c r="BA398" s="6">
        <v>0</v>
      </c>
      <c r="BB398" s="6">
        <v>0</v>
      </c>
      <c r="BC398" s="6">
        <v>0</v>
      </c>
      <c r="BD398" s="6">
        <v>0</v>
      </c>
      <c r="BE398" s="6">
        <v>0</v>
      </c>
      <c r="BF398" s="6">
        <v>0</v>
      </c>
      <c r="BG398" s="6">
        <v>0</v>
      </c>
      <c r="BH398" s="6">
        <v>0</v>
      </c>
      <c r="BI398" s="6">
        <v>0</v>
      </c>
      <c r="BJ398" s="6">
        <v>0</v>
      </c>
      <c r="BK398" s="6">
        <v>0</v>
      </c>
      <c r="BL398" s="26">
        <f t="shared" si="49"/>
        <v>15910.90282</v>
      </c>
    </row>
    <row r="399" spans="1:64" s="29" customFormat="1" ht="21">
      <c r="A399" s="28" t="s">
        <v>1577</v>
      </c>
      <c r="B399" s="28" t="s">
        <v>1576</v>
      </c>
      <c r="C399" s="28"/>
      <c r="D399" s="28" t="s">
        <v>1575</v>
      </c>
      <c r="E399" s="28"/>
      <c r="F399" s="6">
        <v>0</v>
      </c>
      <c r="G399" s="6">
        <v>0</v>
      </c>
      <c r="H399" s="6">
        <v>0</v>
      </c>
      <c r="I399" s="6">
        <v>1249.03878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0</v>
      </c>
      <c r="BC399" s="6">
        <v>0</v>
      </c>
      <c r="BD399" s="6">
        <v>0</v>
      </c>
      <c r="BE399" s="6">
        <v>0</v>
      </c>
      <c r="BF399" s="6">
        <v>0</v>
      </c>
      <c r="BG399" s="6">
        <v>0</v>
      </c>
      <c r="BH399" s="6">
        <v>0</v>
      </c>
      <c r="BI399" s="6">
        <v>0</v>
      </c>
      <c r="BJ399" s="6">
        <v>0</v>
      </c>
      <c r="BK399" s="6">
        <v>0</v>
      </c>
      <c r="BL399" s="26">
        <f t="shared" si="49"/>
        <v>1249.03878</v>
      </c>
    </row>
    <row r="400" spans="1:64" s="29" customFormat="1" ht="41.25" customHeight="1">
      <c r="A400" s="28" t="s">
        <v>1580</v>
      </c>
      <c r="B400" s="28" t="s">
        <v>1578</v>
      </c>
      <c r="C400" s="28" t="s">
        <v>1579</v>
      </c>
      <c r="D400" s="28"/>
      <c r="E400" s="28"/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11228.93054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4211.1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0</v>
      </c>
      <c r="AN400" s="6">
        <v>0</v>
      </c>
      <c r="AO400" s="6">
        <v>0</v>
      </c>
      <c r="AP400" s="6">
        <v>0</v>
      </c>
      <c r="AQ400" s="6">
        <v>0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6">
        <v>0</v>
      </c>
      <c r="AX400" s="6">
        <v>0</v>
      </c>
      <c r="AY400" s="6">
        <v>0</v>
      </c>
      <c r="AZ400" s="6">
        <v>0</v>
      </c>
      <c r="BA400" s="6">
        <v>0</v>
      </c>
      <c r="BB400" s="6">
        <v>0</v>
      </c>
      <c r="BC400" s="6">
        <v>0</v>
      </c>
      <c r="BD400" s="6">
        <v>0</v>
      </c>
      <c r="BE400" s="6">
        <v>0</v>
      </c>
      <c r="BF400" s="6">
        <v>0</v>
      </c>
      <c r="BG400" s="6">
        <v>0</v>
      </c>
      <c r="BH400" s="6">
        <v>0</v>
      </c>
      <c r="BI400" s="6">
        <v>0</v>
      </c>
      <c r="BJ400" s="6">
        <v>0</v>
      </c>
      <c r="BK400" s="6">
        <v>0</v>
      </c>
      <c r="BL400" s="26">
        <f t="shared" si="49"/>
        <v>15440.03054</v>
      </c>
    </row>
    <row r="401" spans="1:64" s="14" customFormat="1" ht="11.25" hidden="1">
      <c r="A401" s="21"/>
      <c r="B401" s="21"/>
      <c r="C401" s="21"/>
      <c r="D401" s="21"/>
      <c r="E401" s="21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>
        <v>0</v>
      </c>
      <c r="X401" s="30"/>
      <c r="Y401" s="30"/>
      <c r="Z401" s="30"/>
      <c r="AA401" s="30"/>
      <c r="AB401" s="30"/>
      <c r="AC401" s="30"/>
      <c r="AD401" s="30"/>
      <c r="AE401" s="30"/>
      <c r="AF401" s="30"/>
      <c r="AG401" s="30">
        <v>0</v>
      </c>
      <c r="AH401" s="30"/>
      <c r="AI401" s="30">
        <v>0</v>
      </c>
      <c r="AJ401" s="30"/>
      <c r="AK401" s="30"/>
      <c r="AL401" s="30"/>
      <c r="AM401" s="30">
        <v>0</v>
      </c>
      <c r="AN401" s="30"/>
      <c r="AO401" s="30">
        <v>0</v>
      </c>
      <c r="AP401" s="30">
        <v>0</v>
      </c>
      <c r="AQ401" s="30">
        <v>0</v>
      </c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1" t="e">
        <f>SUM(F401:AB401)+#REF!+#REF!+AC401+AF401</f>
        <v>#REF!</v>
      </c>
    </row>
    <row r="402" spans="1:106" s="14" customFormat="1" ht="11.25">
      <c r="A402" s="23" t="s">
        <v>1785</v>
      </c>
      <c r="B402" s="24"/>
      <c r="C402" s="24"/>
      <c r="D402" s="24"/>
      <c r="E402" s="24"/>
      <c r="F402" s="25">
        <f aca="true" t="shared" si="50" ref="F402:V402">SUM(F403:F450)</f>
        <v>258.44</v>
      </c>
      <c r="G402" s="25">
        <f t="shared" si="50"/>
        <v>183.908</v>
      </c>
      <c r="H402" s="25">
        <f t="shared" si="50"/>
        <v>9415.552</v>
      </c>
      <c r="I402" s="25">
        <f t="shared" si="50"/>
        <v>10089.77973</v>
      </c>
      <c r="J402" s="25">
        <f t="shared" si="50"/>
        <v>6079.231999999999</v>
      </c>
      <c r="K402" s="25">
        <f t="shared" si="50"/>
        <v>2918.33215</v>
      </c>
      <c r="L402" s="25">
        <f t="shared" si="50"/>
        <v>11148.84788</v>
      </c>
      <c r="M402" s="25">
        <f t="shared" si="50"/>
        <v>26795.46949</v>
      </c>
      <c r="N402" s="25">
        <f t="shared" si="50"/>
        <v>0</v>
      </c>
      <c r="O402" s="25">
        <f t="shared" si="50"/>
        <v>1057.5</v>
      </c>
      <c r="P402" s="25">
        <f t="shared" si="50"/>
        <v>0</v>
      </c>
      <c r="Q402" s="25">
        <f t="shared" si="50"/>
        <v>0</v>
      </c>
      <c r="R402" s="25">
        <f t="shared" si="50"/>
        <v>0</v>
      </c>
      <c r="S402" s="25">
        <f t="shared" si="50"/>
        <v>0</v>
      </c>
      <c r="T402" s="25">
        <f t="shared" si="50"/>
        <v>534.4</v>
      </c>
      <c r="U402" s="25">
        <f t="shared" si="50"/>
        <v>0</v>
      </c>
      <c r="V402" s="25">
        <f t="shared" si="50"/>
        <v>0</v>
      </c>
      <c r="W402" s="25">
        <v>353.43763</v>
      </c>
      <c r="X402" s="25">
        <f aca="true" t="shared" si="51" ref="X402:AF402">SUM(X403:X450)</f>
        <v>0</v>
      </c>
      <c r="Y402" s="25">
        <f t="shared" si="51"/>
        <v>55123.40900000001</v>
      </c>
      <c r="Z402" s="25">
        <f t="shared" si="51"/>
        <v>0</v>
      </c>
      <c r="AA402" s="25">
        <f t="shared" si="51"/>
        <v>0</v>
      </c>
      <c r="AB402" s="25">
        <f t="shared" si="51"/>
        <v>6133.3</v>
      </c>
      <c r="AC402" s="25">
        <f t="shared" si="51"/>
        <v>2120.2</v>
      </c>
      <c r="AD402" s="25">
        <f t="shared" si="51"/>
        <v>0</v>
      </c>
      <c r="AE402" s="25">
        <f t="shared" si="51"/>
        <v>941.052</v>
      </c>
      <c r="AF402" s="25">
        <f t="shared" si="51"/>
        <v>0</v>
      </c>
      <c r="AG402" s="25">
        <v>36095.766</v>
      </c>
      <c r="AH402" s="25">
        <f>SUM(AH403:AH450)</f>
        <v>8062.382</v>
      </c>
      <c r="AI402" s="25">
        <v>2228.984</v>
      </c>
      <c r="AJ402" s="25">
        <f>SUM(AJ403:AJ450)</f>
        <v>472.81100000000004</v>
      </c>
      <c r="AK402" s="25">
        <f>SUM(AK403:AK450)</f>
        <v>447.46</v>
      </c>
      <c r="AL402" s="25">
        <f>SUM(AL403:AL450)</f>
        <v>49198.859000000004</v>
      </c>
      <c r="AM402" s="25">
        <v>6314.793000000001</v>
      </c>
      <c r="AN402" s="25">
        <f>SUM(AN403:AN450)</f>
        <v>1526.25</v>
      </c>
      <c r="AO402" s="25">
        <v>26809.12756</v>
      </c>
      <c r="AP402" s="25">
        <v>83229</v>
      </c>
      <c r="AQ402" s="25">
        <v>4150</v>
      </c>
      <c r="AR402" s="25">
        <f aca="true" t="shared" si="52" ref="AR402:BK402">SUM(AR403:AR450)</f>
        <v>0</v>
      </c>
      <c r="AS402" s="25">
        <f t="shared" si="52"/>
        <v>3532.205</v>
      </c>
      <c r="AT402" s="25">
        <f t="shared" si="52"/>
        <v>0</v>
      </c>
      <c r="AU402" s="25">
        <f t="shared" si="52"/>
        <v>2121.6</v>
      </c>
      <c r="AV402" s="25">
        <f t="shared" si="52"/>
        <v>25088.6402</v>
      </c>
      <c r="AW402" s="25">
        <f t="shared" si="52"/>
        <v>1380.81982</v>
      </c>
      <c r="AX402" s="25">
        <f t="shared" si="52"/>
        <v>1595.10053</v>
      </c>
      <c r="AY402" s="25">
        <f t="shared" si="52"/>
        <v>8000</v>
      </c>
      <c r="AZ402" s="25">
        <f t="shared" si="52"/>
        <v>6664.44082</v>
      </c>
      <c r="BA402" s="25">
        <f t="shared" si="52"/>
        <v>0</v>
      </c>
      <c r="BB402" s="25">
        <f t="shared" si="52"/>
        <v>14920.78503</v>
      </c>
      <c r="BC402" s="25">
        <f t="shared" si="52"/>
        <v>31506.641</v>
      </c>
      <c r="BD402" s="25">
        <f t="shared" si="52"/>
        <v>16049.84</v>
      </c>
      <c r="BE402" s="25">
        <f t="shared" si="52"/>
        <v>0</v>
      </c>
      <c r="BF402" s="25">
        <f t="shared" si="52"/>
        <v>0</v>
      </c>
      <c r="BG402" s="25">
        <f t="shared" si="52"/>
        <v>0</v>
      </c>
      <c r="BH402" s="25">
        <f t="shared" si="52"/>
        <v>0</v>
      </c>
      <c r="BI402" s="25">
        <f t="shared" si="52"/>
        <v>4656.09107</v>
      </c>
      <c r="BJ402" s="25">
        <f t="shared" si="52"/>
        <v>0</v>
      </c>
      <c r="BK402" s="25">
        <f t="shared" si="52"/>
        <v>0</v>
      </c>
      <c r="BL402" s="26">
        <f aca="true" t="shared" si="53" ref="BL402:BL449">SUM(F402:BK402)</f>
        <v>467204.4559100001</v>
      </c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</row>
    <row r="403" spans="1:64" s="14" customFormat="1" ht="11.25">
      <c r="A403" s="24"/>
      <c r="B403" s="24"/>
      <c r="C403" s="24"/>
      <c r="D403" s="24"/>
      <c r="E403" s="24"/>
      <c r="F403" s="25"/>
      <c r="G403" s="32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>
        <v>0</v>
      </c>
      <c r="X403" s="25"/>
      <c r="Y403" s="25"/>
      <c r="Z403" s="25"/>
      <c r="AA403" s="25"/>
      <c r="AB403" s="25"/>
      <c r="AC403" s="25"/>
      <c r="AD403" s="25"/>
      <c r="AE403" s="25"/>
      <c r="AF403" s="25"/>
      <c r="AG403" s="25">
        <v>0</v>
      </c>
      <c r="AH403" s="25"/>
      <c r="AI403" s="25">
        <v>0</v>
      </c>
      <c r="AJ403" s="25"/>
      <c r="AK403" s="25"/>
      <c r="AL403" s="25"/>
      <c r="AM403" s="25">
        <v>0</v>
      </c>
      <c r="AN403" s="25"/>
      <c r="AO403" s="25">
        <v>0</v>
      </c>
      <c r="AP403" s="25">
        <v>0</v>
      </c>
      <c r="AQ403" s="25">
        <v>0</v>
      </c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6">
        <f t="shared" si="53"/>
        <v>0</v>
      </c>
    </row>
    <row r="404" spans="1:64" s="29" customFormat="1" ht="21">
      <c r="A404" s="28" t="s">
        <v>1586</v>
      </c>
      <c r="B404" s="28" t="s">
        <v>1583</v>
      </c>
      <c r="C404" s="28" t="s">
        <v>1584</v>
      </c>
      <c r="D404" s="28" t="s">
        <v>1582</v>
      </c>
      <c r="E404" s="28" t="s">
        <v>1585</v>
      </c>
      <c r="F404" s="6">
        <v>0</v>
      </c>
      <c r="G404" s="6">
        <v>0</v>
      </c>
      <c r="H404" s="6">
        <v>0</v>
      </c>
      <c r="I404" s="6">
        <v>3255.90005</v>
      </c>
      <c r="J404" s="6">
        <v>0</v>
      </c>
      <c r="K404" s="6">
        <v>313.17272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  <c r="AI404" s="6">
        <v>0</v>
      </c>
      <c r="AJ404" s="6">
        <v>0</v>
      </c>
      <c r="AK404" s="6">
        <v>0</v>
      </c>
      <c r="AL404" s="6">
        <v>0</v>
      </c>
      <c r="AM404" s="6">
        <v>0</v>
      </c>
      <c r="AN404" s="6">
        <v>0</v>
      </c>
      <c r="AO404" s="6">
        <v>0</v>
      </c>
      <c r="AP404" s="6">
        <v>0</v>
      </c>
      <c r="AQ404" s="6">
        <v>0</v>
      </c>
      <c r="AR404" s="6">
        <v>0</v>
      </c>
      <c r="AS404" s="6">
        <v>0</v>
      </c>
      <c r="AT404" s="6">
        <v>0</v>
      </c>
      <c r="AU404" s="6">
        <v>0</v>
      </c>
      <c r="AV404" s="6">
        <v>0</v>
      </c>
      <c r="AW404" s="6">
        <v>0</v>
      </c>
      <c r="AX404" s="6">
        <v>0</v>
      </c>
      <c r="AY404" s="6">
        <v>0</v>
      </c>
      <c r="AZ404" s="6">
        <v>0</v>
      </c>
      <c r="BA404" s="6">
        <v>0</v>
      </c>
      <c r="BB404" s="6">
        <v>0</v>
      </c>
      <c r="BC404" s="6">
        <v>0</v>
      </c>
      <c r="BD404" s="6">
        <v>0</v>
      </c>
      <c r="BE404" s="6">
        <v>0</v>
      </c>
      <c r="BF404" s="6">
        <v>0</v>
      </c>
      <c r="BG404" s="6">
        <v>0</v>
      </c>
      <c r="BH404" s="6">
        <v>0</v>
      </c>
      <c r="BI404" s="6">
        <v>0</v>
      </c>
      <c r="BJ404" s="6">
        <v>0</v>
      </c>
      <c r="BK404" s="6">
        <v>0</v>
      </c>
      <c r="BL404" s="26">
        <f t="shared" si="53"/>
        <v>3569.07277</v>
      </c>
    </row>
    <row r="405" spans="1:64" s="29" customFormat="1" ht="21">
      <c r="A405" s="28" t="s">
        <v>1591</v>
      </c>
      <c r="B405" s="28" t="s">
        <v>1588</v>
      </c>
      <c r="C405" s="28" t="s">
        <v>1589</v>
      </c>
      <c r="D405" s="28" t="s">
        <v>1587</v>
      </c>
      <c r="E405" s="28" t="s">
        <v>1590</v>
      </c>
      <c r="F405" s="6">
        <v>0</v>
      </c>
      <c r="G405" s="6">
        <v>0</v>
      </c>
      <c r="H405" s="6">
        <v>0</v>
      </c>
      <c r="I405" s="6">
        <v>1588.51825</v>
      </c>
      <c r="J405" s="6">
        <v>0</v>
      </c>
      <c r="K405" s="6">
        <v>1169.99283</v>
      </c>
      <c r="L405" s="6">
        <v>11148.84788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0</v>
      </c>
      <c r="AI405" s="6">
        <v>0</v>
      </c>
      <c r="AJ405" s="6">
        <v>0</v>
      </c>
      <c r="AK405" s="6">
        <v>0</v>
      </c>
      <c r="AL405" s="6">
        <v>0</v>
      </c>
      <c r="AM405" s="6">
        <v>0</v>
      </c>
      <c r="AN405" s="6">
        <v>0</v>
      </c>
      <c r="AO405" s="6">
        <v>0</v>
      </c>
      <c r="AP405" s="6">
        <v>0</v>
      </c>
      <c r="AQ405" s="6">
        <v>0</v>
      </c>
      <c r="AR405" s="6">
        <v>0</v>
      </c>
      <c r="AS405" s="6">
        <v>0</v>
      </c>
      <c r="AT405" s="6">
        <v>0</v>
      </c>
      <c r="AU405" s="6">
        <v>0</v>
      </c>
      <c r="AV405" s="6">
        <v>0</v>
      </c>
      <c r="AW405" s="6">
        <v>0</v>
      </c>
      <c r="AX405" s="6">
        <v>0</v>
      </c>
      <c r="AY405" s="6">
        <v>0</v>
      </c>
      <c r="AZ405" s="6">
        <v>0</v>
      </c>
      <c r="BA405" s="6">
        <v>0</v>
      </c>
      <c r="BB405" s="6">
        <v>0</v>
      </c>
      <c r="BC405" s="6">
        <v>0</v>
      </c>
      <c r="BD405" s="6">
        <v>0</v>
      </c>
      <c r="BE405" s="6">
        <v>0</v>
      </c>
      <c r="BF405" s="6">
        <v>0</v>
      </c>
      <c r="BG405" s="6">
        <v>0</v>
      </c>
      <c r="BH405" s="6">
        <v>0</v>
      </c>
      <c r="BI405" s="6">
        <v>0</v>
      </c>
      <c r="BJ405" s="6">
        <v>0</v>
      </c>
      <c r="BK405" s="6">
        <v>0</v>
      </c>
      <c r="BL405" s="26">
        <f t="shared" si="53"/>
        <v>13907.35896</v>
      </c>
    </row>
    <row r="406" spans="1:64" s="29" customFormat="1" ht="21">
      <c r="A406" s="28" t="s">
        <v>1596</v>
      </c>
      <c r="B406" s="28" t="s">
        <v>1593</v>
      </c>
      <c r="C406" s="28" t="s">
        <v>1594</v>
      </c>
      <c r="D406" s="28" t="s">
        <v>1592</v>
      </c>
      <c r="E406" s="28" t="s">
        <v>1595</v>
      </c>
      <c r="F406" s="6">
        <v>0</v>
      </c>
      <c r="G406" s="6">
        <v>0</v>
      </c>
      <c r="H406" s="6">
        <v>0</v>
      </c>
      <c r="I406" s="6">
        <v>1400</v>
      </c>
      <c r="J406" s="6">
        <v>0</v>
      </c>
      <c r="K406" s="6">
        <v>95.49994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  <c r="AI406" s="6">
        <v>0</v>
      </c>
      <c r="AJ406" s="6">
        <v>0</v>
      </c>
      <c r="AK406" s="6">
        <v>0</v>
      </c>
      <c r="AL406" s="6">
        <v>0</v>
      </c>
      <c r="AM406" s="6">
        <v>0</v>
      </c>
      <c r="AN406" s="6">
        <v>0</v>
      </c>
      <c r="AO406" s="6">
        <v>0</v>
      </c>
      <c r="AP406" s="6">
        <v>0</v>
      </c>
      <c r="AQ406" s="6">
        <v>0</v>
      </c>
      <c r="AR406" s="6">
        <v>0</v>
      </c>
      <c r="AS406" s="6">
        <v>0</v>
      </c>
      <c r="AT406" s="6">
        <v>0</v>
      </c>
      <c r="AU406" s="6">
        <v>0</v>
      </c>
      <c r="AV406" s="6">
        <v>0</v>
      </c>
      <c r="AW406" s="6">
        <v>0</v>
      </c>
      <c r="AX406" s="6">
        <v>0</v>
      </c>
      <c r="AY406" s="6">
        <v>0</v>
      </c>
      <c r="AZ406" s="6">
        <v>0</v>
      </c>
      <c r="BA406" s="6">
        <v>0</v>
      </c>
      <c r="BB406" s="6">
        <v>0</v>
      </c>
      <c r="BC406" s="6">
        <v>0</v>
      </c>
      <c r="BD406" s="6">
        <v>0</v>
      </c>
      <c r="BE406" s="6">
        <v>0</v>
      </c>
      <c r="BF406" s="6">
        <v>0</v>
      </c>
      <c r="BG406" s="6">
        <v>0</v>
      </c>
      <c r="BH406" s="6">
        <v>0</v>
      </c>
      <c r="BI406" s="6">
        <v>0</v>
      </c>
      <c r="BJ406" s="6">
        <v>0</v>
      </c>
      <c r="BK406" s="6">
        <v>0</v>
      </c>
      <c r="BL406" s="26">
        <f t="shared" si="53"/>
        <v>1495.49994</v>
      </c>
    </row>
    <row r="407" spans="1:64" s="29" customFormat="1" ht="21">
      <c r="A407" s="28" t="s">
        <v>1601</v>
      </c>
      <c r="B407" s="28" t="s">
        <v>1598</v>
      </c>
      <c r="C407" s="28" t="s">
        <v>1599</v>
      </c>
      <c r="D407" s="28" t="s">
        <v>1597</v>
      </c>
      <c r="E407" s="28" t="s">
        <v>1600</v>
      </c>
      <c r="F407" s="6">
        <v>0</v>
      </c>
      <c r="G407" s="6">
        <v>0</v>
      </c>
      <c r="H407" s="6">
        <v>0</v>
      </c>
      <c r="I407" s="6">
        <v>0</v>
      </c>
      <c r="J407" s="6">
        <v>407.661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4.88189</v>
      </c>
      <c r="X407" s="6">
        <v>0</v>
      </c>
      <c r="Y407" s="6">
        <v>1667.496</v>
      </c>
      <c r="Z407" s="6">
        <v>0</v>
      </c>
      <c r="AA407" s="6">
        <v>0</v>
      </c>
      <c r="AB407" s="6">
        <v>0</v>
      </c>
      <c r="AC407" s="6">
        <v>140</v>
      </c>
      <c r="AD407" s="6">
        <v>0</v>
      </c>
      <c r="AE407" s="6">
        <v>0</v>
      </c>
      <c r="AF407" s="6">
        <v>0</v>
      </c>
      <c r="AG407" s="6">
        <v>8696.556</v>
      </c>
      <c r="AH407" s="6">
        <v>1115.546</v>
      </c>
      <c r="AI407" s="6">
        <v>0</v>
      </c>
      <c r="AJ407" s="6">
        <v>0</v>
      </c>
      <c r="AK407" s="6">
        <v>0</v>
      </c>
      <c r="AL407" s="6">
        <v>3211.584</v>
      </c>
      <c r="AM407" s="6">
        <v>86.922</v>
      </c>
      <c r="AN407" s="6">
        <v>0</v>
      </c>
      <c r="AO407" s="6">
        <v>7022.39552</v>
      </c>
      <c r="AP407" s="6">
        <v>0</v>
      </c>
      <c r="AQ407" s="6">
        <v>3250</v>
      </c>
      <c r="AR407" s="6">
        <v>0</v>
      </c>
      <c r="AS407" s="6">
        <v>0</v>
      </c>
      <c r="AT407" s="6">
        <v>0</v>
      </c>
      <c r="AU407" s="6">
        <v>0</v>
      </c>
      <c r="AV407" s="6">
        <v>4241.55274</v>
      </c>
      <c r="AW407" s="6">
        <v>142.25079</v>
      </c>
      <c r="AX407" s="6">
        <v>0</v>
      </c>
      <c r="AY407" s="6">
        <v>0</v>
      </c>
      <c r="AZ407" s="6">
        <v>0</v>
      </c>
      <c r="BA407" s="6">
        <v>0</v>
      </c>
      <c r="BB407" s="6">
        <v>0</v>
      </c>
      <c r="BC407" s="6">
        <v>41.33164</v>
      </c>
      <c r="BD407" s="6">
        <v>0</v>
      </c>
      <c r="BE407" s="6">
        <v>0</v>
      </c>
      <c r="BF407" s="6">
        <v>0</v>
      </c>
      <c r="BG407" s="6">
        <v>0</v>
      </c>
      <c r="BH407" s="6">
        <v>0</v>
      </c>
      <c r="BI407" s="6">
        <v>0</v>
      </c>
      <c r="BJ407" s="6">
        <v>0</v>
      </c>
      <c r="BK407" s="6">
        <v>0</v>
      </c>
      <c r="BL407" s="26">
        <f t="shared" si="53"/>
        <v>30028.17758</v>
      </c>
    </row>
    <row r="408" spans="1:64" s="29" customFormat="1" ht="21">
      <c r="A408" s="28" t="s">
        <v>1605</v>
      </c>
      <c r="B408" s="28" t="s">
        <v>1603</v>
      </c>
      <c r="C408" s="28"/>
      <c r="D408" s="28" t="s">
        <v>1602</v>
      </c>
      <c r="E408" s="28" t="s">
        <v>1604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80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0</v>
      </c>
      <c r="AN408" s="6">
        <v>0</v>
      </c>
      <c r="AO408" s="6">
        <v>0</v>
      </c>
      <c r="AP408" s="6">
        <v>0</v>
      </c>
      <c r="AQ408" s="6">
        <v>0</v>
      </c>
      <c r="AR408" s="6">
        <v>0</v>
      </c>
      <c r="AS408" s="6">
        <v>0</v>
      </c>
      <c r="AT408" s="6">
        <v>0</v>
      </c>
      <c r="AU408" s="6">
        <v>0</v>
      </c>
      <c r="AV408" s="6">
        <v>0</v>
      </c>
      <c r="AW408" s="6">
        <v>0</v>
      </c>
      <c r="AX408" s="6">
        <v>0</v>
      </c>
      <c r="AY408" s="6">
        <v>0</v>
      </c>
      <c r="AZ408" s="6">
        <v>0</v>
      </c>
      <c r="BA408" s="6">
        <v>0</v>
      </c>
      <c r="BB408" s="6">
        <v>0</v>
      </c>
      <c r="BC408" s="6">
        <v>0</v>
      </c>
      <c r="BD408" s="6">
        <v>0</v>
      </c>
      <c r="BE408" s="6">
        <v>0</v>
      </c>
      <c r="BF408" s="6">
        <v>0</v>
      </c>
      <c r="BG408" s="6">
        <v>0</v>
      </c>
      <c r="BH408" s="6">
        <v>0</v>
      </c>
      <c r="BI408" s="6">
        <v>0</v>
      </c>
      <c r="BJ408" s="6">
        <v>0</v>
      </c>
      <c r="BK408" s="6">
        <v>0</v>
      </c>
      <c r="BL408" s="26">
        <f t="shared" si="53"/>
        <v>80</v>
      </c>
    </row>
    <row r="409" spans="1:64" s="29" customFormat="1" ht="21">
      <c r="A409" s="28" t="s">
        <v>1609</v>
      </c>
      <c r="B409" s="28" t="s">
        <v>1607</v>
      </c>
      <c r="C409" s="28" t="s">
        <v>1584</v>
      </c>
      <c r="D409" s="28" t="s">
        <v>1606</v>
      </c>
      <c r="E409" s="28" t="s">
        <v>1608</v>
      </c>
      <c r="F409" s="6">
        <v>195.12</v>
      </c>
      <c r="G409" s="6">
        <v>0</v>
      </c>
      <c r="H409" s="6">
        <v>9415.552</v>
      </c>
      <c r="I409" s="6">
        <v>0</v>
      </c>
      <c r="J409" s="6">
        <v>3894.747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348.55574</v>
      </c>
      <c r="X409" s="6">
        <v>0</v>
      </c>
      <c r="Y409" s="6">
        <v>18353.718</v>
      </c>
      <c r="Z409" s="6">
        <v>0</v>
      </c>
      <c r="AA409" s="6">
        <v>0</v>
      </c>
      <c r="AB409" s="6">
        <v>0</v>
      </c>
      <c r="AC409" s="6">
        <v>270</v>
      </c>
      <c r="AD409" s="6">
        <v>0</v>
      </c>
      <c r="AE409" s="6">
        <v>0</v>
      </c>
      <c r="AF409" s="6">
        <v>0</v>
      </c>
      <c r="AG409" s="6">
        <v>7694.281</v>
      </c>
      <c r="AH409" s="6">
        <v>0</v>
      </c>
      <c r="AI409" s="6">
        <v>0</v>
      </c>
      <c r="AJ409" s="6">
        <v>0</v>
      </c>
      <c r="AK409" s="6">
        <v>0</v>
      </c>
      <c r="AL409" s="6">
        <v>10105.589</v>
      </c>
      <c r="AM409" s="6">
        <v>284.126</v>
      </c>
      <c r="AN409" s="6">
        <v>258.686</v>
      </c>
      <c r="AO409" s="6">
        <v>7266.5162</v>
      </c>
      <c r="AP409" s="6">
        <v>1449</v>
      </c>
      <c r="AQ409" s="6">
        <v>0</v>
      </c>
      <c r="AR409" s="6">
        <v>0</v>
      </c>
      <c r="AS409" s="6">
        <v>0</v>
      </c>
      <c r="AT409" s="6">
        <v>0</v>
      </c>
      <c r="AU409" s="6">
        <v>0</v>
      </c>
      <c r="AV409" s="6">
        <v>10027.59255</v>
      </c>
      <c r="AW409" s="6">
        <v>431.58653</v>
      </c>
      <c r="AX409" s="6">
        <v>562.14206</v>
      </c>
      <c r="AY409" s="6">
        <v>0</v>
      </c>
      <c r="AZ409" s="6">
        <v>0</v>
      </c>
      <c r="BA409" s="6">
        <v>0</v>
      </c>
      <c r="BB409" s="6">
        <v>0</v>
      </c>
      <c r="BC409" s="6">
        <v>6477.92571</v>
      </c>
      <c r="BD409" s="6">
        <v>8278.64</v>
      </c>
      <c r="BE409" s="6">
        <v>0</v>
      </c>
      <c r="BF409" s="6">
        <v>0</v>
      </c>
      <c r="BG409" s="6">
        <v>0</v>
      </c>
      <c r="BH409" s="6">
        <v>0</v>
      </c>
      <c r="BI409" s="6">
        <v>0</v>
      </c>
      <c r="BJ409" s="6">
        <v>0</v>
      </c>
      <c r="BK409" s="6">
        <v>0</v>
      </c>
      <c r="BL409" s="26">
        <f t="shared" si="53"/>
        <v>85313.77779</v>
      </c>
    </row>
    <row r="410" spans="1:64" s="29" customFormat="1" ht="21">
      <c r="A410" s="28" t="s">
        <v>1614</v>
      </c>
      <c r="B410" s="28" t="s">
        <v>1611</v>
      </c>
      <c r="C410" s="28" t="s">
        <v>1612</v>
      </c>
      <c r="D410" s="28" t="s">
        <v>1610</v>
      </c>
      <c r="E410" s="28" t="s">
        <v>1613</v>
      </c>
      <c r="F410" s="6">
        <v>42.96</v>
      </c>
      <c r="G410" s="6">
        <v>0</v>
      </c>
      <c r="H410" s="6">
        <v>0</v>
      </c>
      <c r="I410" s="6">
        <v>0</v>
      </c>
      <c r="J410" s="6">
        <v>276.854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1624.998</v>
      </c>
      <c r="Z410" s="6">
        <v>0</v>
      </c>
      <c r="AA410" s="6">
        <v>0</v>
      </c>
      <c r="AB410" s="6">
        <v>0</v>
      </c>
      <c r="AC410" s="6">
        <v>250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  <c r="AI410" s="6">
        <v>0</v>
      </c>
      <c r="AJ410" s="6">
        <v>92</v>
      </c>
      <c r="AK410" s="6">
        <v>0</v>
      </c>
      <c r="AL410" s="6">
        <v>12480.789</v>
      </c>
      <c r="AM410" s="6">
        <v>260.4</v>
      </c>
      <c r="AN410" s="6">
        <v>0</v>
      </c>
      <c r="AO410" s="6">
        <v>0</v>
      </c>
      <c r="AP410" s="6">
        <v>78455</v>
      </c>
      <c r="AQ410" s="6">
        <v>0</v>
      </c>
      <c r="AR410" s="6">
        <v>0</v>
      </c>
      <c r="AS410" s="6">
        <v>0</v>
      </c>
      <c r="AT410" s="6">
        <v>0</v>
      </c>
      <c r="AU410" s="6">
        <v>0</v>
      </c>
      <c r="AV410" s="6">
        <v>0</v>
      </c>
      <c r="AW410" s="6">
        <v>0</v>
      </c>
      <c r="AX410" s="6">
        <v>486.14224</v>
      </c>
      <c r="AY410" s="6">
        <v>0</v>
      </c>
      <c r="AZ410" s="6">
        <v>0</v>
      </c>
      <c r="BA410" s="6">
        <v>0</v>
      </c>
      <c r="BB410" s="6">
        <v>0</v>
      </c>
      <c r="BC410" s="6">
        <v>3500.68198</v>
      </c>
      <c r="BD410" s="6">
        <v>0</v>
      </c>
      <c r="BE410" s="6">
        <v>0</v>
      </c>
      <c r="BF410" s="6">
        <v>0</v>
      </c>
      <c r="BG410" s="6">
        <v>0</v>
      </c>
      <c r="BH410" s="6">
        <v>0</v>
      </c>
      <c r="BI410" s="6">
        <v>0</v>
      </c>
      <c r="BJ410" s="6">
        <v>0</v>
      </c>
      <c r="BK410" s="6">
        <v>0</v>
      </c>
      <c r="BL410" s="26">
        <f t="shared" si="53"/>
        <v>97469.82522</v>
      </c>
    </row>
    <row r="411" spans="1:64" s="29" customFormat="1" ht="21">
      <c r="A411" s="28" t="s">
        <v>1617</v>
      </c>
      <c r="B411" s="28" t="s">
        <v>1616</v>
      </c>
      <c r="C411" s="28"/>
      <c r="D411" s="28" t="s">
        <v>1615</v>
      </c>
      <c r="E411" s="28"/>
      <c r="F411" s="6">
        <v>0</v>
      </c>
      <c r="G411" s="6">
        <v>91.954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6">
        <v>0</v>
      </c>
      <c r="AM411" s="6">
        <v>0</v>
      </c>
      <c r="AN411" s="6">
        <v>0</v>
      </c>
      <c r="AO411" s="6">
        <v>0</v>
      </c>
      <c r="AP411" s="6">
        <v>0</v>
      </c>
      <c r="AQ411" s="6">
        <v>0</v>
      </c>
      <c r="AR411" s="6">
        <v>0</v>
      </c>
      <c r="AS411" s="6">
        <v>0</v>
      </c>
      <c r="AT411" s="6">
        <v>0</v>
      </c>
      <c r="AU411" s="6">
        <v>0</v>
      </c>
      <c r="AV411" s="6">
        <v>0</v>
      </c>
      <c r="AW411" s="6">
        <v>0</v>
      </c>
      <c r="AX411" s="6">
        <v>0</v>
      </c>
      <c r="AY411" s="6">
        <v>0</v>
      </c>
      <c r="AZ411" s="6">
        <v>0</v>
      </c>
      <c r="BA411" s="6">
        <v>0</v>
      </c>
      <c r="BB411" s="6">
        <v>0</v>
      </c>
      <c r="BC411" s="6">
        <v>0</v>
      </c>
      <c r="BD411" s="6">
        <v>0</v>
      </c>
      <c r="BE411" s="6">
        <v>0</v>
      </c>
      <c r="BF411" s="6">
        <v>0</v>
      </c>
      <c r="BG411" s="6">
        <v>0</v>
      </c>
      <c r="BH411" s="6">
        <v>0</v>
      </c>
      <c r="BI411" s="6">
        <v>0</v>
      </c>
      <c r="BJ411" s="6">
        <v>0</v>
      </c>
      <c r="BK411" s="6">
        <v>0</v>
      </c>
      <c r="BL411" s="26">
        <f t="shared" si="53"/>
        <v>91.954</v>
      </c>
    </row>
    <row r="412" spans="1:64" s="29" customFormat="1" ht="21">
      <c r="A412" s="28" t="s">
        <v>1622</v>
      </c>
      <c r="B412" s="28" t="s">
        <v>1619</v>
      </c>
      <c r="C412" s="28" t="s">
        <v>1620</v>
      </c>
      <c r="D412" s="28" t="s">
        <v>1618</v>
      </c>
      <c r="E412" s="28" t="s">
        <v>1621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0</v>
      </c>
      <c r="AI412" s="6">
        <v>0</v>
      </c>
      <c r="AJ412" s="6">
        <v>0</v>
      </c>
      <c r="AK412" s="6">
        <v>0</v>
      </c>
      <c r="AL412" s="6">
        <v>0</v>
      </c>
      <c r="AM412" s="6">
        <v>0</v>
      </c>
      <c r="AN412" s="6">
        <v>0</v>
      </c>
      <c r="AO412" s="6">
        <v>0</v>
      </c>
      <c r="AP412" s="6">
        <v>0</v>
      </c>
      <c r="AQ412" s="6">
        <v>0</v>
      </c>
      <c r="AR412" s="6">
        <v>0</v>
      </c>
      <c r="AS412" s="6">
        <v>0</v>
      </c>
      <c r="AT412" s="6">
        <v>0</v>
      </c>
      <c r="AU412" s="6">
        <v>0</v>
      </c>
      <c r="AV412" s="6">
        <v>0</v>
      </c>
      <c r="AW412" s="6">
        <v>0</v>
      </c>
      <c r="AX412" s="6">
        <v>0</v>
      </c>
      <c r="AY412" s="6">
        <v>3000</v>
      </c>
      <c r="AZ412" s="6">
        <v>0</v>
      </c>
      <c r="BA412" s="6">
        <v>0</v>
      </c>
      <c r="BB412" s="6">
        <v>0</v>
      </c>
      <c r="BC412" s="6">
        <v>0</v>
      </c>
      <c r="BD412" s="6">
        <v>0</v>
      </c>
      <c r="BE412" s="6">
        <v>0</v>
      </c>
      <c r="BF412" s="6">
        <v>0</v>
      </c>
      <c r="BG412" s="6">
        <v>0</v>
      </c>
      <c r="BH412" s="6">
        <v>0</v>
      </c>
      <c r="BI412" s="6">
        <v>0</v>
      </c>
      <c r="BJ412" s="6">
        <v>0</v>
      </c>
      <c r="BK412" s="6">
        <v>0</v>
      </c>
      <c r="BL412" s="26">
        <f t="shared" si="53"/>
        <v>3000</v>
      </c>
    </row>
    <row r="413" spans="1:64" s="29" customFormat="1" ht="21">
      <c r="A413" s="28" t="s">
        <v>1627</v>
      </c>
      <c r="B413" s="28" t="s">
        <v>1624</v>
      </c>
      <c r="C413" s="28" t="s">
        <v>1625</v>
      </c>
      <c r="D413" s="28" t="s">
        <v>1623</v>
      </c>
      <c r="E413" s="28" t="s">
        <v>1626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317.268</v>
      </c>
      <c r="Z413" s="6">
        <v>0</v>
      </c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J413" s="6">
        <v>0</v>
      </c>
      <c r="AK413" s="6">
        <v>0</v>
      </c>
      <c r="AL413" s="6">
        <v>0</v>
      </c>
      <c r="AM413" s="6">
        <v>0</v>
      </c>
      <c r="AN413" s="6">
        <v>0</v>
      </c>
      <c r="AO413" s="6">
        <v>0</v>
      </c>
      <c r="AP413" s="6">
        <v>0</v>
      </c>
      <c r="AQ413" s="6">
        <v>0</v>
      </c>
      <c r="AR413" s="6">
        <v>0</v>
      </c>
      <c r="AS413" s="6">
        <v>0</v>
      </c>
      <c r="AT413" s="6">
        <v>0</v>
      </c>
      <c r="AU413" s="6">
        <v>0</v>
      </c>
      <c r="AV413" s="6">
        <v>0</v>
      </c>
      <c r="AW413" s="6">
        <v>0</v>
      </c>
      <c r="AX413" s="6">
        <v>0</v>
      </c>
      <c r="AY413" s="6">
        <v>0</v>
      </c>
      <c r="AZ413" s="6">
        <v>0</v>
      </c>
      <c r="BA413" s="6">
        <v>0</v>
      </c>
      <c r="BB413" s="6">
        <v>1077.12</v>
      </c>
      <c r="BC413" s="6">
        <v>0</v>
      </c>
      <c r="BD413" s="6">
        <v>0</v>
      </c>
      <c r="BE413" s="6">
        <v>0</v>
      </c>
      <c r="BF413" s="6">
        <v>0</v>
      </c>
      <c r="BG413" s="6">
        <v>0</v>
      </c>
      <c r="BH413" s="6">
        <v>0</v>
      </c>
      <c r="BI413" s="6">
        <v>0</v>
      </c>
      <c r="BJ413" s="6">
        <v>0</v>
      </c>
      <c r="BK413" s="6">
        <v>0</v>
      </c>
      <c r="BL413" s="26">
        <f t="shared" si="53"/>
        <v>1394.388</v>
      </c>
    </row>
    <row r="414" spans="1:64" s="29" customFormat="1" ht="21">
      <c r="A414" s="28" t="s">
        <v>1632</v>
      </c>
      <c r="B414" s="28" t="s">
        <v>1629</v>
      </c>
      <c r="C414" s="28" t="s">
        <v>1630</v>
      </c>
      <c r="D414" s="28" t="s">
        <v>1628</v>
      </c>
      <c r="E414" s="28" t="s">
        <v>1631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400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C414" s="6">
        <v>30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6">
        <v>0</v>
      </c>
      <c r="AJ414" s="6">
        <v>0</v>
      </c>
      <c r="AK414" s="6">
        <v>0</v>
      </c>
      <c r="AL414" s="6">
        <v>0</v>
      </c>
      <c r="AM414" s="6">
        <v>0</v>
      </c>
      <c r="AN414" s="6">
        <v>0</v>
      </c>
      <c r="AO414" s="6">
        <v>785.52345</v>
      </c>
      <c r="AP414" s="6">
        <v>0</v>
      </c>
      <c r="AQ414" s="6">
        <v>0</v>
      </c>
      <c r="AR414" s="6">
        <v>0</v>
      </c>
      <c r="AS414" s="6">
        <v>0</v>
      </c>
      <c r="AT414" s="6">
        <v>0</v>
      </c>
      <c r="AU414" s="6">
        <v>0</v>
      </c>
      <c r="AV414" s="6">
        <v>0</v>
      </c>
      <c r="AW414" s="6">
        <v>0</v>
      </c>
      <c r="AX414" s="6">
        <v>0</v>
      </c>
      <c r="AY414" s="6">
        <v>0</v>
      </c>
      <c r="AZ414" s="6">
        <v>0</v>
      </c>
      <c r="BA414" s="6">
        <v>0</v>
      </c>
      <c r="BB414" s="6">
        <v>0</v>
      </c>
      <c r="BC414" s="6">
        <v>0</v>
      </c>
      <c r="BD414" s="6">
        <v>0</v>
      </c>
      <c r="BE414" s="6">
        <v>0</v>
      </c>
      <c r="BF414" s="6">
        <v>0</v>
      </c>
      <c r="BG414" s="6">
        <v>0</v>
      </c>
      <c r="BH414" s="6">
        <v>0</v>
      </c>
      <c r="BI414" s="6">
        <v>0</v>
      </c>
      <c r="BJ414" s="6">
        <v>0</v>
      </c>
      <c r="BK414" s="6">
        <v>0</v>
      </c>
      <c r="BL414" s="26">
        <f t="shared" si="53"/>
        <v>1215.5234500000001</v>
      </c>
    </row>
    <row r="415" spans="1:64" s="29" customFormat="1" ht="21">
      <c r="A415" s="28" t="s">
        <v>1637</v>
      </c>
      <c r="B415" s="28" t="s">
        <v>1634</v>
      </c>
      <c r="C415" s="28" t="s">
        <v>1635</v>
      </c>
      <c r="D415" s="28" t="s">
        <v>1633</v>
      </c>
      <c r="E415" s="28" t="s">
        <v>1636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6">
        <v>285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0</v>
      </c>
      <c r="AC415" s="6">
        <v>100</v>
      </c>
      <c r="AD415" s="6">
        <v>0</v>
      </c>
      <c r="AE415" s="6">
        <v>0</v>
      </c>
      <c r="AF415" s="6">
        <v>0</v>
      </c>
      <c r="AG415" s="6">
        <v>0</v>
      </c>
      <c r="AH415" s="6">
        <v>0</v>
      </c>
      <c r="AI415" s="6">
        <v>0</v>
      </c>
      <c r="AJ415" s="6">
        <v>0</v>
      </c>
      <c r="AK415" s="6">
        <v>0</v>
      </c>
      <c r="AL415" s="6">
        <v>0</v>
      </c>
      <c r="AM415" s="6">
        <v>0</v>
      </c>
      <c r="AN415" s="6">
        <v>0</v>
      </c>
      <c r="AO415" s="6">
        <v>0</v>
      </c>
      <c r="AP415" s="6">
        <v>0</v>
      </c>
      <c r="AQ415" s="6">
        <v>0</v>
      </c>
      <c r="AR415" s="6">
        <v>0</v>
      </c>
      <c r="AS415" s="6">
        <v>0</v>
      </c>
      <c r="AT415" s="6">
        <v>0</v>
      </c>
      <c r="AU415" s="6">
        <v>0</v>
      </c>
      <c r="AV415" s="6">
        <v>0</v>
      </c>
      <c r="AW415" s="6">
        <v>0</v>
      </c>
      <c r="AX415" s="6">
        <v>0</v>
      </c>
      <c r="AY415" s="6">
        <v>0</v>
      </c>
      <c r="AZ415" s="6">
        <v>0</v>
      </c>
      <c r="BA415" s="6">
        <v>0</v>
      </c>
      <c r="BB415" s="6">
        <v>0</v>
      </c>
      <c r="BC415" s="6">
        <v>0</v>
      </c>
      <c r="BD415" s="6">
        <v>0</v>
      </c>
      <c r="BE415" s="6">
        <v>0</v>
      </c>
      <c r="BF415" s="6">
        <v>0</v>
      </c>
      <c r="BG415" s="6">
        <v>0</v>
      </c>
      <c r="BH415" s="6">
        <v>0</v>
      </c>
      <c r="BI415" s="6">
        <v>0</v>
      </c>
      <c r="BJ415" s="6">
        <v>0</v>
      </c>
      <c r="BK415" s="6">
        <v>0</v>
      </c>
      <c r="BL415" s="26">
        <f t="shared" si="53"/>
        <v>385</v>
      </c>
    </row>
    <row r="416" spans="1:64" s="29" customFormat="1" ht="21">
      <c r="A416" s="28" t="s">
        <v>1642</v>
      </c>
      <c r="B416" s="28" t="s">
        <v>1639</v>
      </c>
      <c r="C416" s="28" t="s">
        <v>1640</v>
      </c>
      <c r="D416" s="28" t="s">
        <v>1638</v>
      </c>
      <c r="E416" s="28" t="s">
        <v>1641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17.5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0</v>
      </c>
      <c r="AG416" s="6">
        <v>0</v>
      </c>
      <c r="AH416" s="6">
        <v>0</v>
      </c>
      <c r="AI416" s="6">
        <v>0</v>
      </c>
      <c r="AJ416" s="6">
        <v>0</v>
      </c>
      <c r="AK416" s="6">
        <v>0</v>
      </c>
      <c r="AL416" s="6">
        <v>0</v>
      </c>
      <c r="AM416" s="6">
        <v>0</v>
      </c>
      <c r="AN416" s="6">
        <v>0</v>
      </c>
      <c r="AO416" s="6">
        <v>0</v>
      </c>
      <c r="AP416" s="6">
        <v>0</v>
      </c>
      <c r="AQ416" s="6">
        <v>0</v>
      </c>
      <c r="AR416" s="6">
        <v>0</v>
      </c>
      <c r="AS416" s="6">
        <v>0</v>
      </c>
      <c r="AT416" s="6">
        <v>0</v>
      </c>
      <c r="AU416" s="6">
        <v>0</v>
      </c>
      <c r="AV416" s="6">
        <v>0</v>
      </c>
      <c r="AW416" s="6">
        <v>0</v>
      </c>
      <c r="AX416" s="6">
        <v>0</v>
      </c>
      <c r="AY416" s="6">
        <v>0</v>
      </c>
      <c r="AZ416" s="6">
        <v>0</v>
      </c>
      <c r="BA416" s="6">
        <v>0</v>
      </c>
      <c r="BB416" s="6">
        <v>0</v>
      </c>
      <c r="BC416" s="6">
        <v>0</v>
      </c>
      <c r="BD416" s="6">
        <v>0</v>
      </c>
      <c r="BE416" s="6">
        <v>0</v>
      </c>
      <c r="BF416" s="6">
        <v>0</v>
      </c>
      <c r="BG416" s="6">
        <v>0</v>
      </c>
      <c r="BH416" s="6">
        <v>0</v>
      </c>
      <c r="BI416" s="6">
        <v>0</v>
      </c>
      <c r="BJ416" s="6">
        <v>0</v>
      </c>
      <c r="BK416" s="6">
        <v>0</v>
      </c>
      <c r="BL416" s="26">
        <f t="shared" si="53"/>
        <v>17.5</v>
      </c>
    </row>
    <row r="417" spans="1:64" s="29" customFormat="1" ht="21">
      <c r="A417" s="28" t="s">
        <v>1646</v>
      </c>
      <c r="B417" s="28" t="s">
        <v>1644</v>
      </c>
      <c r="C417" s="28" t="s">
        <v>1594</v>
      </c>
      <c r="D417" s="28" t="s">
        <v>1643</v>
      </c>
      <c r="E417" s="28" t="s">
        <v>1645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v>0</v>
      </c>
      <c r="AH417" s="6">
        <v>0</v>
      </c>
      <c r="AI417" s="6">
        <v>0</v>
      </c>
      <c r="AJ417" s="6">
        <v>0</v>
      </c>
      <c r="AK417" s="6">
        <v>0</v>
      </c>
      <c r="AL417" s="6">
        <v>0</v>
      </c>
      <c r="AM417" s="6">
        <v>0</v>
      </c>
      <c r="AN417" s="6">
        <v>0</v>
      </c>
      <c r="AO417" s="6">
        <v>0</v>
      </c>
      <c r="AP417" s="6">
        <v>560</v>
      </c>
      <c r="AQ417" s="6">
        <v>0</v>
      </c>
      <c r="AR417" s="6">
        <v>0</v>
      </c>
      <c r="AS417" s="6">
        <v>0</v>
      </c>
      <c r="AT417" s="6">
        <v>0</v>
      </c>
      <c r="AU417" s="6">
        <v>0</v>
      </c>
      <c r="AV417" s="6">
        <v>0</v>
      </c>
      <c r="AW417" s="6">
        <v>0</v>
      </c>
      <c r="AX417" s="6">
        <v>0</v>
      </c>
      <c r="AY417" s="6">
        <v>0</v>
      </c>
      <c r="AZ417" s="6">
        <v>0</v>
      </c>
      <c r="BA417" s="6">
        <v>0</v>
      </c>
      <c r="BB417" s="6">
        <v>13512.16503</v>
      </c>
      <c r="BC417" s="6">
        <v>0</v>
      </c>
      <c r="BD417" s="6">
        <v>0</v>
      </c>
      <c r="BE417" s="6">
        <v>0</v>
      </c>
      <c r="BF417" s="6">
        <v>0</v>
      </c>
      <c r="BG417" s="6">
        <v>0</v>
      </c>
      <c r="BH417" s="6">
        <v>0</v>
      </c>
      <c r="BI417" s="6">
        <v>0</v>
      </c>
      <c r="BJ417" s="6">
        <v>0</v>
      </c>
      <c r="BK417" s="6">
        <v>0</v>
      </c>
      <c r="BL417" s="26">
        <f t="shared" si="53"/>
        <v>14072.16503</v>
      </c>
    </row>
    <row r="418" spans="1:64" s="29" customFormat="1" ht="21">
      <c r="A418" s="28" t="s">
        <v>1651</v>
      </c>
      <c r="B418" s="28" t="s">
        <v>1648</v>
      </c>
      <c r="C418" s="28" t="s">
        <v>1649</v>
      </c>
      <c r="D418" s="28" t="s">
        <v>1647</v>
      </c>
      <c r="E418" s="28" t="s">
        <v>1650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52.75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0</v>
      </c>
      <c r="AG418" s="6">
        <v>0</v>
      </c>
      <c r="AH418" s="6">
        <v>0</v>
      </c>
      <c r="AI418" s="6">
        <v>0</v>
      </c>
      <c r="AJ418" s="6">
        <v>0</v>
      </c>
      <c r="AK418" s="6">
        <v>0</v>
      </c>
      <c r="AL418" s="6">
        <v>0</v>
      </c>
      <c r="AM418" s="6">
        <v>0</v>
      </c>
      <c r="AN418" s="6">
        <v>0</v>
      </c>
      <c r="AO418" s="6">
        <v>0</v>
      </c>
      <c r="AP418" s="6">
        <v>0</v>
      </c>
      <c r="AQ418" s="6">
        <v>0</v>
      </c>
      <c r="AR418" s="6">
        <v>0</v>
      </c>
      <c r="AS418" s="6">
        <v>0</v>
      </c>
      <c r="AT418" s="6">
        <v>0</v>
      </c>
      <c r="AU418" s="6">
        <v>0</v>
      </c>
      <c r="AV418" s="6">
        <v>0</v>
      </c>
      <c r="AW418" s="6">
        <v>0</v>
      </c>
      <c r="AX418" s="6">
        <v>0</v>
      </c>
      <c r="AY418" s="6">
        <v>0</v>
      </c>
      <c r="AZ418" s="6">
        <v>0</v>
      </c>
      <c r="BA418" s="6">
        <v>0</v>
      </c>
      <c r="BB418" s="6">
        <v>0</v>
      </c>
      <c r="BC418" s="6">
        <v>0</v>
      </c>
      <c r="BD418" s="6">
        <v>0</v>
      </c>
      <c r="BE418" s="6">
        <v>0</v>
      </c>
      <c r="BF418" s="6">
        <v>0</v>
      </c>
      <c r="BG418" s="6">
        <v>0</v>
      </c>
      <c r="BH418" s="6">
        <v>0</v>
      </c>
      <c r="BI418" s="6">
        <v>0</v>
      </c>
      <c r="BJ418" s="6">
        <v>0</v>
      </c>
      <c r="BK418" s="6">
        <v>0</v>
      </c>
      <c r="BL418" s="26">
        <f t="shared" si="53"/>
        <v>52.75</v>
      </c>
    </row>
    <row r="419" spans="1:64" s="29" customFormat="1" ht="21">
      <c r="A419" s="28" t="s">
        <v>1655</v>
      </c>
      <c r="B419" s="28" t="s">
        <v>1653</v>
      </c>
      <c r="C419" s="28" t="s">
        <v>1589</v>
      </c>
      <c r="D419" s="28" t="s">
        <v>1652</v>
      </c>
      <c r="E419" s="28" t="s">
        <v>1654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60</v>
      </c>
      <c r="AD419" s="6">
        <v>0</v>
      </c>
      <c r="AE419" s="6">
        <v>0</v>
      </c>
      <c r="AF419" s="6">
        <v>0</v>
      </c>
      <c r="AG419" s="6">
        <v>0</v>
      </c>
      <c r="AH419" s="6">
        <v>0</v>
      </c>
      <c r="AI419" s="6">
        <v>0</v>
      </c>
      <c r="AJ419" s="6">
        <v>0</v>
      </c>
      <c r="AK419" s="6">
        <v>0</v>
      </c>
      <c r="AL419" s="6">
        <v>0</v>
      </c>
      <c r="AM419" s="6">
        <v>0</v>
      </c>
      <c r="AN419" s="6">
        <v>0</v>
      </c>
      <c r="AO419" s="6">
        <v>0</v>
      </c>
      <c r="AP419" s="6">
        <v>1561</v>
      </c>
      <c r="AQ419" s="6">
        <v>0</v>
      </c>
      <c r="AR419" s="6">
        <v>0</v>
      </c>
      <c r="AS419" s="6">
        <v>0</v>
      </c>
      <c r="AT419" s="6">
        <v>0</v>
      </c>
      <c r="AU419" s="6">
        <v>0</v>
      </c>
      <c r="AV419" s="6">
        <v>0</v>
      </c>
      <c r="AW419" s="6">
        <v>0</v>
      </c>
      <c r="AX419" s="6">
        <v>0</v>
      </c>
      <c r="AY419" s="6">
        <v>0</v>
      </c>
      <c r="AZ419" s="6">
        <v>0</v>
      </c>
      <c r="BA419" s="6">
        <v>0</v>
      </c>
      <c r="BB419" s="6">
        <v>0</v>
      </c>
      <c r="BC419" s="6">
        <v>0</v>
      </c>
      <c r="BD419" s="6">
        <v>0</v>
      </c>
      <c r="BE419" s="6">
        <v>0</v>
      </c>
      <c r="BF419" s="6">
        <v>0</v>
      </c>
      <c r="BG419" s="6">
        <v>0</v>
      </c>
      <c r="BH419" s="6">
        <v>0</v>
      </c>
      <c r="BI419" s="6">
        <v>0</v>
      </c>
      <c r="BJ419" s="6">
        <v>0</v>
      </c>
      <c r="BK419" s="6">
        <v>0</v>
      </c>
      <c r="BL419" s="26">
        <f t="shared" si="53"/>
        <v>1621</v>
      </c>
    </row>
    <row r="420" spans="1:64" s="29" customFormat="1" ht="31.5">
      <c r="A420" s="28" t="s">
        <v>1660</v>
      </c>
      <c r="B420" s="28" t="s">
        <v>1657</v>
      </c>
      <c r="C420" s="28" t="s">
        <v>1658</v>
      </c>
      <c r="D420" s="28" t="s">
        <v>1656</v>
      </c>
      <c r="E420" s="28" t="s">
        <v>1659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25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6">
        <v>0</v>
      </c>
      <c r="AI420" s="6">
        <v>0</v>
      </c>
      <c r="AJ420" s="6">
        <v>0</v>
      </c>
      <c r="AK420" s="6">
        <v>0</v>
      </c>
      <c r="AL420" s="6">
        <v>0</v>
      </c>
      <c r="AM420" s="6">
        <v>0</v>
      </c>
      <c r="AN420" s="6">
        <v>0</v>
      </c>
      <c r="AO420" s="6">
        <v>0</v>
      </c>
      <c r="AP420" s="6">
        <v>0</v>
      </c>
      <c r="AQ420" s="6">
        <v>0</v>
      </c>
      <c r="AR420" s="6">
        <v>0</v>
      </c>
      <c r="AS420" s="6">
        <v>0</v>
      </c>
      <c r="AT420" s="6">
        <v>0</v>
      </c>
      <c r="AU420" s="6">
        <v>0</v>
      </c>
      <c r="AV420" s="6">
        <v>0</v>
      </c>
      <c r="AW420" s="6">
        <v>0</v>
      </c>
      <c r="AX420" s="6">
        <v>0</v>
      </c>
      <c r="AY420" s="6">
        <v>0</v>
      </c>
      <c r="AZ420" s="6">
        <v>0</v>
      </c>
      <c r="BA420" s="6">
        <v>0</v>
      </c>
      <c r="BB420" s="6">
        <v>0</v>
      </c>
      <c r="BC420" s="6">
        <v>0</v>
      </c>
      <c r="BD420" s="6">
        <v>0</v>
      </c>
      <c r="BE420" s="6">
        <v>0</v>
      </c>
      <c r="BF420" s="6">
        <v>0</v>
      </c>
      <c r="BG420" s="6">
        <v>0</v>
      </c>
      <c r="BH420" s="6">
        <v>0</v>
      </c>
      <c r="BI420" s="6">
        <v>0</v>
      </c>
      <c r="BJ420" s="6">
        <v>0</v>
      </c>
      <c r="BK420" s="6">
        <v>0</v>
      </c>
      <c r="BL420" s="26">
        <f t="shared" si="53"/>
        <v>25</v>
      </c>
    </row>
    <row r="421" spans="1:64" s="29" customFormat="1" ht="21">
      <c r="A421" s="28" t="s">
        <v>1665</v>
      </c>
      <c r="B421" s="28" t="s">
        <v>1662</v>
      </c>
      <c r="C421" s="28" t="s">
        <v>1663</v>
      </c>
      <c r="D421" s="28" t="s">
        <v>1661</v>
      </c>
      <c r="E421" s="28" t="s">
        <v>1664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43.25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C421" s="6">
        <v>30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6">
        <v>0</v>
      </c>
      <c r="AJ421" s="6">
        <v>0</v>
      </c>
      <c r="AK421" s="6">
        <v>0</v>
      </c>
      <c r="AL421" s="6">
        <v>0</v>
      </c>
      <c r="AM421" s="6">
        <v>0</v>
      </c>
      <c r="AN421" s="6">
        <v>0</v>
      </c>
      <c r="AO421" s="6">
        <v>0</v>
      </c>
      <c r="AP421" s="6">
        <v>0</v>
      </c>
      <c r="AQ421" s="6">
        <v>0</v>
      </c>
      <c r="AR421" s="6">
        <v>0</v>
      </c>
      <c r="AS421" s="6">
        <v>0</v>
      </c>
      <c r="AT421" s="6">
        <v>0</v>
      </c>
      <c r="AU421" s="6">
        <v>0</v>
      </c>
      <c r="AV421" s="6">
        <v>0</v>
      </c>
      <c r="AW421" s="6">
        <v>0</v>
      </c>
      <c r="AX421" s="6">
        <v>0</v>
      </c>
      <c r="AY421" s="6">
        <v>0</v>
      </c>
      <c r="AZ421" s="6">
        <v>6664.44082</v>
      </c>
      <c r="BA421" s="6">
        <v>0</v>
      </c>
      <c r="BB421" s="6">
        <v>0</v>
      </c>
      <c r="BC421" s="6">
        <v>0</v>
      </c>
      <c r="BD421" s="6">
        <v>0</v>
      </c>
      <c r="BE421" s="6">
        <v>0</v>
      </c>
      <c r="BF421" s="6">
        <v>0</v>
      </c>
      <c r="BG421" s="6">
        <v>0</v>
      </c>
      <c r="BH421" s="6">
        <v>0</v>
      </c>
      <c r="BI421" s="6">
        <v>0</v>
      </c>
      <c r="BJ421" s="6">
        <v>0</v>
      </c>
      <c r="BK421" s="6">
        <v>0</v>
      </c>
      <c r="BL421" s="26">
        <f t="shared" si="53"/>
        <v>6737.69082</v>
      </c>
    </row>
    <row r="422" spans="1:64" s="29" customFormat="1" ht="21">
      <c r="A422" s="28" t="s">
        <v>1669</v>
      </c>
      <c r="B422" s="28" t="s">
        <v>1667</v>
      </c>
      <c r="C422" s="28" t="s">
        <v>1620</v>
      </c>
      <c r="D422" s="28" t="s">
        <v>1666</v>
      </c>
      <c r="E422" s="28" t="s">
        <v>1668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2430.319</v>
      </c>
      <c r="Z422" s="6">
        <v>0</v>
      </c>
      <c r="AA422" s="6">
        <v>0</v>
      </c>
      <c r="AB422" s="6">
        <v>0</v>
      </c>
      <c r="AC422" s="6">
        <v>30</v>
      </c>
      <c r="AD422" s="6">
        <v>0</v>
      </c>
      <c r="AE422" s="6">
        <v>0</v>
      </c>
      <c r="AF422" s="6">
        <v>0</v>
      </c>
      <c r="AG422" s="6">
        <v>0</v>
      </c>
      <c r="AH422" s="6">
        <v>0</v>
      </c>
      <c r="AI422" s="6">
        <v>0</v>
      </c>
      <c r="AJ422" s="6">
        <v>0</v>
      </c>
      <c r="AK422" s="6">
        <v>0</v>
      </c>
      <c r="AL422" s="6">
        <v>0</v>
      </c>
      <c r="AM422" s="6">
        <v>154.17</v>
      </c>
      <c r="AN422" s="6">
        <v>0</v>
      </c>
      <c r="AO422" s="6">
        <v>0</v>
      </c>
      <c r="AP422" s="6">
        <v>0</v>
      </c>
      <c r="AQ422" s="6">
        <v>0</v>
      </c>
      <c r="AR422" s="6">
        <v>0</v>
      </c>
      <c r="AS422" s="6">
        <v>1444.8</v>
      </c>
      <c r="AT422" s="6">
        <v>0</v>
      </c>
      <c r="AU422" s="6">
        <v>0</v>
      </c>
      <c r="AV422" s="6">
        <v>0</v>
      </c>
      <c r="AW422" s="6">
        <v>0</v>
      </c>
      <c r="AX422" s="6">
        <v>0</v>
      </c>
      <c r="AY422" s="6">
        <v>0</v>
      </c>
      <c r="AZ422" s="6">
        <v>0</v>
      </c>
      <c r="BA422" s="6">
        <v>0</v>
      </c>
      <c r="BB422" s="6">
        <v>0</v>
      </c>
      <c r="BC422" s="6">
        <v>6136.84984</v>
      </c>
      <c r="BD422" s="6">
        <v>0</v>
      </c>
      <c r="BE422" s="6">
        <v>0</v>
      </c>
      <c r="BF422" s="6">
        <v>0</v>
      </c>
      <c r="BG422" s="6">
        <v>0</v>
      </c>
      <c r="BH422" s="6">
        <v>0</v>
      </c>
      <c r="BI422" s="6">
        <v>0</v>
      </c>
      <c r="BJ422" s="6">
        <v>0</v>
      </c>
      <c r="BK422" s="6">
        <v>0</v>
      </c>
      <c r="BL422" s="26">
        <f t="shared" si="53"/>
        <v>10196.13884</v>
      </c>
    </row>
    <row r="423" spans="1:64" s="29" customFormat="1" ht="31.5">
      <c r="A423" s="28" t="s">
        <v>1674</v>
      </c>
      <c r="B423" s="28" t="s">
        <v>1671</v>
      </c>
      <c r="C423" s="28" t="s">
        <v>1672</v>
      </c>
      <c r="D423" s="28" t="s">
        <v>1670</v>
      </c>
      <c r="E423" s="28" t="s">
        <v>1673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0</v>
      </c>
      <c r="AG423" s="6">
        <v>0</v>
      </c>
      <c r="AH423" s="6">
        <v>0</v>
      </c>
      <c r="AI423" s="6">
        <v>0</v>
      </c>
      <c r="AJ423" s="6">
        <v>0</v>
      </c>
      <c r="AK423" s="6">
        <v>0</v>
      </c>
      <c r="AL423" s="6">
        <v>0</v>
      </c>
      <c r="AM423" s="6">
        <v>0</v>
      </c>
      <c r="AN423" s="6">
        <v>0</v>
      </c>
      <c r="AO423" s="6">
        <v>0</v>
      </c>
      <c r="AP423" s="6">
        <v>0</v>
      </c>
      <c r="AQ423" s="6">
        <v>0</v>
      </c>
      <c r="AR423" s="6">
        <v>0</v>
      </c>
      <c r="AS423" s="6">
        <v>0</v>
      </c>
      <c r="AT423" s="6">
        <v>0</v>
      </c>
      <c r="AU423" s="6">
        <v>0</v>
      </c>
      <c r="AV423" s="6">
        <v>0</v>
      </c>
      <c r="AW423" s="6">
        <v>0</v>
      </c>
      <c r="AX423" s="6">
        <v>0</v>
      </c>
      <c r="AY423" s="6">
        <v>0</v>
      </c>
      <c r="AZ423" s="6">
        <v>0</v>
      </c>
      <c r="BA423" s="6">
        <v>0</v>
      </c>
      <c r="BB423" s="6">
        <v>331.5</v>
      </c>
      <c r="BC423" s="6">
        <v>0</v>
      </c>
      <c r="BD423" s="6">
        <v>0</v>
      </c>
      <c r="BE423" s="6">
        <v>0</v>
      </c>
      <c r="BF423" s="6">
        <v>0</v>
      </c>
      <c r="BG423" s="6">
        <v>0</v>
      </c>
      <c r="BH423" s="6">
        <v>0</v>
      </c>
      <c r="BI423" s="6">
        <v>0</v>
      </c>
      <c r="BJ423" s="6">
        <v>0</v>
      </c>
      <c r="BK423" s="6">
        <v>0</v>
      </c>
      <c r="BL423" s="26">
        <f t="shared" si="53"/>
        <v>331.5</v>
      </c>
    </row>
    <row r="424" spans="1:64" s="29" customFormat="1" ht="21">
      <c r="A424" s="28" t="s">
        <v>1679</v>
      </c>
      <c r="B424" s="28" t="s">
        <v>1676</v>
      </c>
      <c r="C424" s="28" t="s">
        <v>1677</v>
      </c>
      <c r="D424" s="28" t="s">
        <v>1675</v>
      </c>
      <c r="E424" s="28" t="s">
        <v>1678</v>
      </c>
      <c r="F424" s="6">
        <v>8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48.5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0</v>
      </c>
      <c r="AL424" s="6">
        <v>0</v>
      </c>
      <c r="AM424" s="6">
        <v>0</v>
      </c>
      <c r="AN424" s="6">
        <v>0</v>
      </c>
      <c r="AO424" s="6">
        <v>0</v>
      </c>
      <c r="AP424" s="6">
        <v>0</v>
      </c>
      <c r="AQ424" s="6">
        <v>0</v>
      </c>
      <c r="AR424" s="6">
        <v>0</v>
      </c>
      <c r="AS424" s="6">
        <v>0</v>
      </c>
      <c r="AT424" s="6">
        <v>0</v>
      </c>
      <c r="AU424" s="6">
        <v>0</v>
      </c>
      <c r="AV424" s="6">
        <v>0</v>
      </c>
      <c r="AW424" s="6">
        <v>0</v>
      </c>
      <c r="AX424" s="6">
        <v>0</v>
      </c>
      <c r="AY424" s="6">
        <v>0</v>
      </c>
      <c r="AZ424" s="6">
        <v>0</v>
      </c>
      <c r="BA424" s="6">
        <v>0</v>
      </c>
      <c r="BB424" s="6">
        <v>0</v>
      </c>
      <c r="BC424" s="6">
        <v>0</v>
      </c>
      <c r="BD424" s="6">
        <v>0</v>
      </c>
      <c r="BE424" s="6">
        <v>0</v>
      </c>
      <c r="BF424" s="6">
        <v>0</v>
      </c>
      <c r="BG424" s="6">
        <v>0</v>
      </c>
      <c r="BH424" s="6">
        <v>0</v>
      </c>
      <c r="BI424" s="6">
        <v>0</v>
      </c>
      <c r="BJ424" s="6">
        <v>0</v>
      </c>
      <c r="BK424" s="6">
        <v>0</v>
      </c>
      <c r="BL424" s="26">
        <f t="shared" si="53"/>
        <v>56.5</v>
      </c>
    </row>
    <row r="425" spans="1:64" s="29" customFormat="1" ht="21">
      <c r="A425" s="28" t="s">
        <v>1684</v>
      </c>
      <c r="B425" s="28" t="s">
        <v>1681</v>
      </c>
      <c r="C425" s="28" t="s">
        <v>1682</v>
      </c>
      <c r="D425" s="28" t="s">
        <v>1680</v>
      </c>
      <c r="E425" s="28" t="s">
        <v>1683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  <c r="AI425" s="6">
        <v>0</v>
      </c>
      <c r="AJ425" s="6">
        <v>0</v>
      </c>
      <c r="AK425" s="6">
        <v>0</v>
      </c>
      <c r="AL425" s="6">
        <v>0</v>
      </c>
      <c r="AM425" s="6">
        <v>0</v>
      </c>
      <c r="AN425" s="6">
        <v>0</v>
      </c>
      <c r="AO425" s="6">
        <v>0</v>
      </c>
      <c r="AP425" s="6">
        <v>0</v>
      </c>
      <c r="AQ425" s="6">
        <v>0</v>
      </c>
      <c r="AR425" s="6">
        <v>0</v>
      </c>
      <c r="AS425" s="6">
        <v>0</v>
      </c>
      <c r="AT425" s="6">
        <v>0</v>
      </c>
      <c r="AU425" s="6">
        <v>0</v>
      </c>
      <c r="AV425" s="6">
        <v>0</v>
      </c>
      <c r="AW425" s="6">
        <v>0</v>
      </c>
      <c r="AX425" s="6">
        <v>0</v>
      </c>
      <c r="AY425" s="6">
        <v>5000</v>
      </c>
      <c r="AZ425" s="6">
        <v>0</v>
      </c>
      <c r="BA425" s="6">
        <v>0</v>
      </c>
      <c r="BB425" s="6">
        <v>0</v>
      </c>
      <c r="BC425" s="6">
        <v>0</v>
      </c>
      <c r="BD425" s="6">
        <v>0</v>
      </c>
      <c r="BE425" s="6">
        <v>0</v>
      </c>
      <c r="BF425" s="6">
        <v>0</v>
      </c>
      <c r="BG425" s="6">
        <v>0</v>
      </c>
      <c r="BH425" s="6">
        <v>0</v>
      </c>
      <c r="BI425" s="6">
        <v>0</v>
      </c>
      <c r="BJ425" s="6">
        <v>0</v>
      </c>
      <c r="BK425" s="6">
        <v>0</v>
      </c>
      <c r="BL425" s="26">
        <f t="shared" si="53"/>
        <v>5000</v>
      </c>
    </row>
    <row r="426" spans="1:64" s="29" customFormat="1" ht="21">
      <c r="A426" s="28" t="s">
        <v>1689</v>
      </c>
      <c r="B426" s="28" t="s">
        <v>1686</v>
      </c>
      <c r="C426" s="28" t="s">
        <v>1687</v>
      </c>
      <c r="D426" s="28" t="s">
        <v>1685</v>
      </c>
      <c r="E426" s="28" t="s">
        <v>1688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115.5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0</v>
      </c>
      <c r="AC426" s="6">
        <v>100</v>
      </c>
      <c r="AD426" s="6">
        <v>0</v>
      </c>
      <c r="AE426" s="6">
        <v>0</v>
      </c>
      <c r="AF426" s="6">
        <v>0</v>
      </c>
      <c r="AG426" s="6">
        <v>0</v>
      </c>
      <c r="AH426" s="6">
        <v>0</v>
      </c>
      <c r="AI426" s="6">
        <v>0</v>
      </c>
      <c r="AJ426" s="6">
        <v>0</v>
      </c>
      <c r="AK426" s="6">
        <v>0</v>
      </c>
      <c r="AL426" s="6">
        <v>0</v>
      </c>
      <c r="AM426" s="6">
        <v>0</v>
      </c>
      <c r="AN426" s="6">
        <v>0</v>
      </c>
      <c r="AO426" s="6">
        <v>0</v>
      </c>
      <c r="AP426" s="6">
        <v>420</v>
      </c>
      <c r="AQ426" s="6">
        <v>0</v>
      </c>
      <c r="AR426" s="6">
        <v>0</v>
      </c>
      <c r="AS426" s="6">
        <v>0</v>
      </c>
      <c r="AT426" s="6">
        <v>0</v>
      </c>
      <c r="AU426" s="6">
        <v>0</v>
      </c>
      <c r="AV426" s="6">
        <v>0</v>
      </c>
      <c r="AW426" s="6">
        <v>0</v>
      </c>
      <c r="AX426" s="6">
        <v>0</v>
      </c>
      <c r="AY426" s="6">
        <v>0</v>
      </c>
      <c r="AZ426" s="6">
        <v>0</v>
      </c>
      <c r="BA426" s="6">
        <v>0</v>
      </c>
      <c r="BB426" s="6">
        <v>0</v>
      </c>
      <c r="BC426" s="6">
        <v>0</v>
      </c>
      <c r="BD426" s="6">
        <v>0</v>
      </c>
      <c r="BE426" s="6">
        <v>0</v>
      </c>
      <c r="BF426" s="6">
        <v>0</v>
      </c>
      <c r="BG426" s="6">
        <v>0</v>
      </c>
      <c r="BH426" s="6">
        <v>0</v>
      </c>
      <c r="BI426" s="6">
        <v>0</v>
      </c>
      <c r="BJ426" s="6">
        <v>0</v>
      </c>
      <c r="BK426" s="6">
        <v>0</v>
      </c>
      <c r="BL426" s="26">
        <f t="shared" si="53"/>
        <v>635.5</v>
      </c>
    </row>
    <row r="427" spans="1:64" s="29" customFormat="1" ht="21">
      <c r="A427" s="28" t="s">
        <v>1694</v>
      </c>
      <c r="B427" s="28" t="s">
        <v>1691</v>
      </c>
      <c r="C427" s="28" t="s">
        <v>1692</v>
      </c>
      <c r="D427" s="28" t="s">
        <v>1690</v>
      </c>
      <c r="E427" s="28" t="s">
        <v>1693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50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  <c r="AI427" s="6">
        <v>0</v>
      </c>
      <c r="AJ427" s="6">
        <v>0</v>
      </c>
      <c r="AK427" s="6">
        <v>0</v>
      </c>
      <c r="AL427" s="6">
        <v>0</v>
      </c>
      <c r="AM427" s="6">
        <v>0</v>
      </c>
      <c r="AN427" s="6">
        <v>0</v>
      </c>
      <c r="AO427" s="6">
        <v>0</v>
      </c>
      <c r="AP427" s="6">
        <v>0</v>
      </c>
      <c r="AQ427" s="6">
        <v>0</v>
      </c>
      <c r="AR427" s="6">
        <v>0</v>
      </c>
      <c r="AS427" s="6">
        <v>0</v>
      </c>
      <c r="AT427" s="6">
        <v>0</v>
      </c>
      <c r="AU427" s="6">
        <v>0</v>
      </c>
      <c r="AV427" s="6">
        <v>0</v>
      </c>
      <c r="AW427" s="6">
        <v>0</v>
      </c>
      <c r="AX427" s="6">
        <v>0</v>
      </c>
      <c r="AY427" s="6">
        <v>0</v>
      </c>
      <c r="AZ427" s="6">
        <v>0</v>
      </c>
      <c r="BA427" s="6">
        <v>0</v>
      </c>
      <c r="BB427" s="6">
        <v>0</v>
      </c>
      <c r="BC427" s="6">
        <v>0</v>
      </c>
      <c r="BD427" s="6">
        <v>0</v>
      </c>
      <c r="BE427" s="6">
        <v>0</v>
      </c>
      <c r="BF427" s="6">
        <v>0</v>
      </c>
      <c r="BG427" s="6">
        <v>0</v>
      </c>
      <c r="BH427" s="6">
        <v>0</v>
      </c>
      <c r="BI427" s="6">
        <v>0</v>
      </c>
      <c r="BJ427" s="6">
        <v>0</v>
      </c>
      <c r="BK427" s="6">
        <v>0</v>
      </c>
      <c r="BL427" s="26">
        <f t="shared" si="53"/>
        <v>50</v>
      </c>
    </row>
    <row r="428" spans="1:64" s="29" customFormat="1" ht="21">
      <c r="A428" s="28" t="s">
        <v>1699</v>
      </c>
      <c r="B428" s="28" t="s">
        <v>1696</v>
      </c>
      <c r="C428" s="28" t="s">
        <v>1697</v>
      </c>
      <c r="D428" s="28" t="s">
        <v>1695</v>
      </c>
      <c r="E428" s="28" t="s">
        <v>1698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20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30</v>
      </c>
      <c r="AD428" s="6">
        <v>0</v>
      </c>
      <c r="AE428" s="6">
        <v>0</v>
      </c>
      <c r="AF428" s="6">
        <v>0</v>
      </c>
      <c r="AG428" s="6">
        <v>0</v>
      </c>
      <c r="AH428" s="6">
        <v>0</v>
      </c>
      <c r="AI428" s="6">
        <v>0</v>
      </c>
      <c r="AJ428" s="6">
        <v>0</v>
      </c>
      <c r="AK428" s="6">
        <v>0</v>
      </c>
      <c r="AL428" s="6">
        <v>0</v>
      </c>
      <c r="AM428" s="6">
        <v>0</v>
      </c>
      <c r="AN428" s="6">
        <v>0</v>
      </c>
      <c r="AO428" s="6">
        <v>0</v>
      </c>
      <c r="AP428" s="6">
        <v>0</v>
      </c>
      <c r="AQ428" s="6">
        <v>0</v>
      </c>
      <c r="AR428" s="6">
        <v>0</v>
      </c>
      <c r="AS428" s="6">
        <v>0</v>
      </c>
      <c r="AT428" s="6">
        <v>0</v>
      </c>
      <c r="AU428" s="6">
        <v>0</v>
      </c>
      <c r="AV428" s="6">
        <v>0</v>
      </c>
      <c r="AW428" s="6">
        <v>0</v>
      </c>
      <c r="AX428" s="6">
        <v>0</v>
      </c>
      <c r="AY428" s="6">
        <v>0</v>
      </c>
      <c r="AZ428" s="6">
        <v>0</v>
      </c>
      <c r="BA428" s="6">
        <v>0</v>
      </c>
      <c r="BB428" s="6">
        <v>0</v>
      </c>
      <c r="BC428" s="6">
        <v>0</v>
      </c>
      <c r="BD428" s="6">
        <v>0</v>
      </c>
      <c r="BE428" s="6">
        <v>0</v>
      </c>
      <c r="BF428" s="6">
        <v>0</v>
      </c>
      <c r="BG428" s="6">
        <v>0</v>
      </c>
      <c r="BH428" s="6">
        <v>0</v>
      </c>
      <c r="BI428" s="6">
        <v>0</v>
      </c>
      <c r="BJ428" s="6">
        <v>0</v>
      </c>
      <c r="BK428" s="6">
        <v>0</v>
      </c>
      <c r="BL428" s="26">
        <f t="shared" si="53"/>
        <v>50</v>
      </c>
    </row>
    <row r="429" spans="1:64" s="29" customFormat="1" ht="21">
      <c r="A429" s="28" t="s">
        <v>1703</v>
      </c>
      <c r="B429" s="28" t="s">
        <v>1701</v>
      </c>
      <c r="C429" s="28" t="s">
        <v>1635</v>
      </c>
      <c r="D429" s="28" t="s">
        <v>1700</v>
      </c>
      <c r="E429" s="28" t="s">
        <v>1702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0</v>
      </c>
      <c r="AI429" s="6">
        <v>0</v>
      </c>
      <c r="AJ429" s="6">
        <v>0</v>
      </c>
      <c r="AK429" s="6">
        <v>0</v>
      </c>
      <c r="AL429" s="6">
        <v>0</v>
      </c>
      <c r="AM429" s="6">
        <v>0</v>
      </c>
      <c r="AN429" s="6">
        <v>0</v>
      </c>
      <c r="AO429" s="6">
        <v>0</v>
      </c>
      <c r="AP429" s="6">
        <v>0</v>
      </c>
      <c r="AQ429" s="6">
        <v>0</v>
      </c>
      <c r="AR429" s="6">
        <v>0</v>
      </c>
      <c r="AS429" s="6">
        <v>106</v>
      </c>
      <c r="AT429" s="6">
        <v>0</v>
      </c>
      <c r="AU429" s="6">
        <v>0</v>
      </c>
      <c r="AV429" s="6">
        <v>0</v>
      </c>
      <c r="AW429" s="6">
        <v>0</v>
      </c>
      <c r="AX429" s="6">
        <v>0</v>
      </c>
      <c r="AY429" s="6">
        <v>0</v>
      </c>
      <c r="AZ429" s="6">
        <v>0</v>
      </c>
      <c r="BA429" s="6">
        <v>0</v>
      </c>
      <c r="BB429" s="6">
        <v>0</v>
      </c>
      <c r="BC429" s="6">
        <v>0</v>
      </c>
      <c r="BD429" s="6">
        <v>0</v>
      </c>
      <c r="BE429" s="6">
        <v>0</v>
      </c>
      <c r="BF429" s="6">
        <v>0</v>
      </c>
      <c r="BG429" s="6">
        <v>0</v>
      </c>
      <c r="BH429" s="6">
        <v>0</v>
      </c>
      <c r="BI429" s="6">
        <v>0</v>
      </c>
      <c r="BJ429" s="6">
        <v>0</v>
      </c>
      <c r="BK429" s="6">
        <v>0</v>
      </c>
      <c r="BL429" s="26">
        <f t="shared" si="53"/>
        <v>106</v>
      </c>
    </row>
    <row r="430" spans="1:64" s="29" customFormat="1" ht="21">
      <c r="A430" s="28" t="s">
        <v>1707</v>
      </c>
      <c r="B430" s="28" t="s">
        <v>1705</v>
      </c>
      <c r="C430" s="28" t="s">
        <v>1640</v>
      </c>
      <c r="D430" s="28" t="s">
        <v>1704</v>
      </c>
      <c r="E430" s="28" t="s">
        <v>1706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0</v>
      </c>
      <c r="AG430" s="6">
        <v>0</v>
      </c>
      <c r="AH430" s="6">
        <v>0</v>
      </c>
      <c r="AI430" s="6">
        <v>0</v>
      </c>
      <c r="AJ430" s="6">
        <v>0</v>
      </c>
      <c r="AK430" s="6">
        <v>0</v>
      </c>
      <c r="AL430" s="6">
        <v>419.9</v>
      </c>
      <c r="AM430" s="6">
        <v>0</v>
      </c>
      <c r="AN430" s="6">
        <v>0</v>
      </c>
      <c r="AO430" s="6">
        <v>0</v>
      </c>
      <c r="AP430" s="6">
        <v>0</v>
      </c>
      <c r="AQ430" s="6">
        <v>0</v>
      </c>
      <c r="AR430" s="6">
        <v>0</v>
      </c>
      <c r="AS430" s="6">
        <v>0</v>
      </c>
      <c r="AT430" s="6">
        <v>0</v>
      </c>
      <c r="AU430" s="6">
        <v>0</v>
      </c>
      <c r="AV430" s="6">
        <v>0</v>
      </c>
      <c r="AW430" s="6">
        <v>0</v>
      </c>
      <c r="AX430" s="6">
        <v>0</v>
      </c>
      <c r="AY430" s="6">
        <v>0</v>
      </c>
      <c r="AZ430" s="6">
        <v>0</v>
      </c>
      <c r="BA430" s="6">
        <v>0</v>
      </c>
      <c r="BB430" s="6">
        <v>0</v>
      </c>
      <c r="BC430" s="6">
        <v>0</v>
      </c>
      <c r="BD430" s="6">
        <v>0</v>
      </c>
      <c r="BE430" s="6">
        <v>0</v>
      </c>
      <c r="BF430" s="6">
        <v>0</v>
      </c>
      <c r="BG430" s="6">
        <v>0</v>
      </c>
      <c r="BH430" s="6">
        <v>0</v>
      </c>
      <c r="BI430" s="6">
        <v>0</v>
      </c>
      <c r="BJ430" s="6">
        <v>0</v>
      </c>
      <c r="BK430" s="6">
        <v>0</v>
      </c>
      <c r="BL430" s="26">
        <f t="shared" si="53"/>
        <v>419.9</v>
      </c>
    </row>
    <row r="431" spans="1:64" s="29" customFormat="1" ht="21">
      <c r="A431" s="28" t="s">
        <v>1711</v>
      </c>
      <c r="B431" s="28" t="s">
        <v>1709</v>
      </c>
      <c r="C431" s="28" t="s">
        <v>1640</v>
      </c>
      <c r="D431" s="28" t="s">
        <v>1708</v>
      </c>
      <c r="E431" s="28" t="s">
        <v>1710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1483.955</v>
      </c>
      <c r="Z431" s="6">
        <v>0</v>
      </c>
      <c r="AA431" s="6">
        <v>0</v>
      </c>
      <c r="AB431" s="6">
        <v>0</v>
      </c>
      <c r="AC431" s="6">
        <v>140</v>
      </c>
      <c r="AD431" s="6">
        <v>0</v>
      </c>
      <c r="AE431" s="6">
        <v>0</v>
      </c>
      <c r="AF431" s="6">
        <v>0</v>
      </c>
      <c r="AG431" s="6">
        <v>19704.929</v>
      </c>
      <c r="AH431" s="6">
        <v>5533.155</v>
      </c>
      <c r="AI431" s="6">
        <v>0</v>
      </c>
      <c r="AJ431" s="6">
        <v>0</v>
      </c>
      <c r="AK431" s="6">
        <v>0</v>
      </c>
      <c r="AL431" s="6">
        <v>5137.025</v>
      </c>
      <c r="AM431" s="6">
        <v>0</v>
      </c>
      <c r="AN431" s="6">
        <v>0</v>
      </c>
      <c r="AO431" s="6">
        <v>5058.34737</v>
      </c>
      <c r="AP431" s="6">
        <v>0</v>
      </c>
      <c r="AQ431" s="6">
        <v>0</v>
      </c>
      <c r="AR431" s="6">
        <v>0</v>
      </c>
      <c r="AS431" s="6">
        <v>0</v>
      </c>
      <c r="AT431" s="6">
        <v>0</v>
      </c>
      <c r="AU431" s="6">
        <v>0</v>
      </c>
      <c r="AV431" s="6">
        <v>4328.11504</v>
      </c>
      <c r="AW431" s="6">
        <v>82.17375</v>
      </c>
      <c r="AX431" s="6">
        <v>0</v>
      </c>
      <c r="AY431" s="6">
        <v>0</v>
      </c>
      <c r="AZ431" s="6">
        <v>0</v>
      </c>
      <c r="BA431" s="6">
        <v>0</v>
      </c>
      <c r="BB431" s="6">
        <v>0</v>
      </c>
      <c r="BC431" s="6">
        <v>161.73251</v>
      </c>
      <c r="BD431" s="6">
        <v>0</v>
      </c>
      <c r="BE431" s="6">
        <v>0</v>
      </c>
      <c r="BF431" s="6">
        <v>0</v>
      </c>
      <c r="BG431" s="6">
        <v>0</v>
      </c>
      <c r="BH431" s="6">
        <v>0</v>
      </c>
      <c r="BI431" s="6">
        <v>0</v>
      </c>
      <c r="BJ431" s="6">
        <v>0</v>
      </c>
      <c r="BK431" s="6">
        <v>0</v>
      </c>
      <c r="BL431" s="26">
        <f t="shared" si="53"/>
        <v>41629.43267</v>
      </c>
    </row>
    <row r="432" spans="1:64" s="29" customFormat="1" ht="21">
      <c r="A432" s="28" t="s">
        <v>1715</v>
      </c>
      <c r="B432" s="28" t="s">
        <v>1713</v>
      </c>
      <c r="C432" s="28" t="s">
        <v>1620</v>
      </c>
      <c r="D432" s="28" t="s">
        <v>1712</v>
      </c>
      <c r="E432" s="28" t="s">
        <v>1714</v>
      </c>
      <c r="F432" s="6">
        <v>0</v>
      </c>
      <c r="G432" s="6">
        <v>0</v>
      </c>
      <c r="H432" s="6">
        <v>0</v>
      </c>
      <c r="I432" s="6">
        <v>0</v>
      </c>
      <c r="J432" s="6">
        <v>168.208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15938.485</v>
      </c>
      <c r="Z432" s="6">
        <v>0</v>
      </c>
      <c r="AA432" s="6">
        <v>0</v>
      </c>
      <c r="AB432" s="6">
        <v>0</v>
      </c>
      <c r="AC432" s="6">
        <v>100</v>
      </c>
      <c r="AD432" s="6">
        <v>0</v>
      </c>
      <c r="AE432" s="6">
        <v>0</v>
      </c>
      <c r="AF432" s="6">
        <v>0</v>
      </c>
      <c r="AG432" s="6">
        <v>0</v>
      </c>
      <c r="AH432" s="6">
        <v>67.326</v>
      </c>
      <c r="AI432" s="6">
        <v>2228.984</v>
      </c>
      <c r="AJ432" s="6">
        <v>32.982</v>
      </c>
      <c r="AK432" s="6">
        <v>447.46</v>
      </c>
      <c r="AL432" s="6">
        <v>0</v>
      </c>
      <c r="AM432" s="6">
        <v>4984.235</v>
      </c>
      <c r="AN432" s="6">
        <v>0</v>
      </c>
      <c r="AO432" s="6">
        <v>0</v>
      </c>
      <c r="AP432" s="6">
        <v>0</v>
      </c>
      <c r="AQ432" s="6">
        <v>0</v>
      </c>
      <c r="AR432" s="6">
        <v>0</v>
      </c>
      <c r="AS432" s="6">
        <v>159.7</v>
      </c>
      <c r="AT432" s="6">
        <v>0</v>
      </c>
      <c r="AU432" s="6">
        <v>2121.6</v>
      </c>
      <c r="AV432" s="6">
        <v>0</v>
      </c>
      <c r="AW432" s="6">
        <v>0</v>
      </c>
      <c r="AX432" s="6">
        <v>0</v>
      </c>
      <c r="AY432" s="6">
        <v>0</v>
      </c>
      <c r="AZ432" s="6">
        <v>0</v>
      </c>
      <c r="BA432" s="6">
        <v>0</v>
      </c>
      <c r="BB432" s="6">
        <v>0</v>
      </c>
      <c r="BC432" s="6">
        <v>0</v>
      </c>
      <c r="BD432" s="6">
        <v>0</v>
      </c>
      <c r="BE432" s="6">
        <v>0</v>
      </c>
      <c r="BF432" s="6">
        <v>0</v>
      </c>
      <c r="BG432" s="6">
        <v>0</v>
      </c>
      <c r="BH432" s="6">
        <v>0</v>
      </c>
      <c r="BI432" s="6">
        <v>0</v>
      </c>
      <c r="BJ432" s="6">
        <v>0</v>
      </c>
      <c r="BK432" s="6">
        <v>0</v>
      </c>
      <c r="BL432" s="26">
        <f t="shared" si="53"/>
        <v>26248.98</v>
      </c>
    </row>
    <row r="433" spans="1:64" s="29" customFormat="1" ht="21">
      <c r="A433" s="28" t="s">
        <v>1720</v>
      </c>
      <c r="B433" s="28" t="s">
        <v>1717</v>
      </c>
      <c r="C433" s="28" t="s">
        <v>1718</v>
      </c>
      <c r="D433" s="28" t="s">
        <v>1716</v>
      </c>
      <c r="E433" s="28" t="s">
        <v>1719</v>
      </c>
      <c r="F433" s="6">
        <v>0</v>
      </c>
      <c r="G433" s="6">
        <v>0</v>
      </c>
      <c r="H433" s="6">
        <v>0</v>
      </c>
      <c r="I433" s="6">
        <v>0</v>
      </c>
      <c r="J433" s="6">
        <v>545.317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4398.281</v>
      </c>
      <c r="Z433" s="6">
        <v>0</v>
      </c>
      <c r="AA433" s="6">
        <v>0</v>
      </c>
      <c r="AB433" s="6">
        <v>0</v>
      </c>
      <c r="AC433" s="6">
        <v>280.2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  <c r="AI433" s="6">
        <v>0</v>
      </c>
      <c r="AJ433" s="6">
        <v>180.09</v>
      </c>
      <c r="AK433" s="6">
        <v>0</v>
      </c>
      <c r="AL433" s="6">
        <v>6809.94</v>
      </c>
      <c r="AM433" s="6">
        <v>0</v>
      </c>
      <c r="AN433" s="6">
        <v>0</v>
      </c>
      <c r="AO433" s="6">
        <v>0</v>
      </c>
      <c r="AP433" s="6">
        <v>0</v>
      </c>
      <c r="AQ433" s="6">
        <v>0</v>
      </c>
      <c r="AR433" s="6">
        <v>0</v>
      </c>
      <c r="AS433" s="6">
        <v>0</v>
      </c>
      <c r="AT433" s="6">
        <v>0</v>
      </c>
      <c r="AU433" s="6">
        <v>0</v>
      </c>
      <c r="AV433" s="6">
        <v>0</v>
      </c>
      <c r="AW433" s="6">
        <v>485.28003</v>
      </c>
      <c r="AX433" s="6">
        <v>356.71158</v>
      </c>
      <c r="AY433" s="6">
        <v>0</v>
      </c>
      <c r="AZ433" s="6">
        <v>0</v>
      </c>
      <c r="BA433" s="6">
        <v>0</v>
      </c>
      <c r="BB433" s="6">
        <v>0</v>
      </c>
      <c r="BC433" s="6">
        <v>13753.01294</v>
      </c>
      <c r="BD433" s="6">
        <v>0</v>
      </c>
      <c r="BE433" s="6">
        <v>0</v>
      </c>
      <c r="BF433" s="6">
        <v>0</v>
      </c>
      <c r="BG433" s="6">
        <v>0</v>
      </c>
      <c r="BH433" s="6">
        <v>0</v>
      </c>
      <c r="BI433" s="6">
        <v>4656.09107</v>
      </c>
      <c r="BJ433" s="6">
        <v>0</v>
      </c>
      <c r="BK433" s="6">
        <v>0</v>
      </c>
      <c r="BL433" s="26">
        <f t="shared" si="53"/>
        <v>31464.92362</v>
      </c>
    </row>
    <row r="434" spans="1:64" s="29" customFormat="1" ht="21">
      <c r="A434" s="28" t="s">
        <v>1724</v>
      </c>
      <c r="B434" s="28" t="s">
        <v>1722</v>
      </c>
      <c r="C434" s="28" t="s">
        <v>1625</v>
      </c>
      <c r="D434" s="28" t="s">
        <v>1721</v>
      </c>
      <c r="E434" s="28" t="s">
        <v>1723</v>
      </c>
      <c r="F434" s="6">
        <v>12.36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1029.44</v>
      </c>
      <c r="Z434" s="6">
        <v>0</v>
      </c>
      <c r="AA434" s="6">
        <v>0</v>
      </c>
      <c r="AB434" s="6">
        <v>0</v>
      </c>
      <c r="AC434" s="6">
        <v>100</v>
      </c>
      <c r="AD434" s="6">
        <v>0</v>
      </c>
      <c r="AE434" s="6">
        <v>941.052</v>
      </c>
      <c r="AF434" s="6">
        <v>0</v>
      </c>
      <c r="AG434" s="6">
        <v>0</v>
      </c>
      <c r="AH434" s="6">
        <v>0</v>
      </c>
      <c r="AI434" s="6">
        <v>0</v>
      </c>
      <c r="AJ434" s="6">
        <v>0</v>
      </c>
      <c r="AK434" s="6">
        <v>0</v>
      </c>
      <c r="AL434" s="6">
        <v>0</v>
      </c>
      <c r="AM434" s="6">
        <v>0</v>
      </c>
      <c r="AN434" s="6">
        <v>0</v>
      </c>
      <c r="AO434" s="6">
        <v>0</v>
      </c>
      <c r="AP434" s="6">
        <v>14</v>
      </c>
      <c r="AQ434" s="6">
        <v>0</v>
      </c>
      <c r="AR434" s="6">
        <v>0</v>
      </c>
      <c r="AS434" s="6">
        <v>0</v>
      </c>
      <c r="AT434" s="6">
        <v>0</v>
      </c>
      <c r="AU434" s="6">
        <v>0</v>
      </c>
      <c r="AV434" s="6">
        <v>0</v>
      </c>
      <c r="AW434" s="6">
        <v>0</v>
      </c>
      <c r="AX434" s="6">
        <v>0</v>
      </c>
      <c r="AY434" s="6">
        <v>0</v>
      </c>
      <c r="AZ434" s="6">
        <v>0</v>
      </c>
      <c r="BA434" s="6">
        <v>0</v>
      </c>
      <c r="BB434" s="6">
        <v>0</v>
      </c>
      <c r="BC434" s="6">
        <v>0</v>
      </c>
      <c r="BD434" s="6">
        <v>0</v>
      </c>
      <c r="BE434" s="6">
        <v>0</v>
      </c>
      <c r="BF434" s="6">
        <v>0</v>
      </c>
      <c r="BG434" s="6">
        <v>0</v>
      </c>
      <c r="BH434" s="6">
        <v>0</v>
      </c>
      <c r="BI434" s="6">
        <v>0</v>
      </c>
      <c r="BJ434" s="6">
        <v>0</v>
      </c>
      <c r="BK434" s="6">
        <v>0</v>
      </c>
      <c r="BL434" s="26">
        <f t="shared" si="53"/>
        <v>2096.852</v>
      </c>
    </row>
    <row r="435" spans="1:64" s="29" customFormat="1" ht="21">
      <c r="A435" s="28" t="s">
        <v>1728</v>
      </c>
      <c r="B435" s="28" t="s">
        <v>1726</v>
      </c>
      <c r="C435" s="28" t="s">
        <v>1718</v>
      </c>
      <c r="D435" s="28" t="s">
        <v>1725</v>
      </c>
      <c r="E435" s="28" t="s">
        <v>1727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70</v>
      </c>
      <c r="AD435" s="6">
        <v>0</v>
      </c>
      <c r="AE435" s="6">
        <v>0</v>
      </c>
      <c r="AF435" s="6">
        <v>0</v>
      </c>
      <c r="AG435" s="6">
        <v>0</v>
      </c>
      <c r="AH435" s="6">
        <v>0</v>
      </c>
      <c r="AI435" s="6">
        <v>0</v>
      </c>
      <c r="AJ435" s="6">
        <v>30.36</v>
      </c>
      <c r="AK435" s="6">
        <v>0</v>
      </c>
      <c r="AL435" s="6">
        <v>0</v>
      </c>
      <c r="AM435" s="6">
        <v>99.63499999999999</v>
      </c>
      <c r="AN435" s="6">
        <v>1267.564</v>
      </c>
      <c r="AO435" s="6">
        <v>0</v>
      </c>
      <c r="AP435" s="6">
        <v>0</v>
      </c>
      <c r="AQ435" s="6">
        <v>0</v>
      </c>
      <c r="AR435" s="6">
        <v>0</v>
      </c>
      <c r="AS435" s="6">
        <v>197.04</v>
      </c>
      <c r="AT435" s="6">
        <v>0</v>
      </c>
      <c r="AU435" s="6">
        <v>0</v>
      </c>
      <c r="AV435" s="6">
        <v>0</v>
      </c>
      <c r="AW435" s="6">
        <v>0</v>
      </c>
      <c r="AX435" s="6">
        <v>0</v>
      </c>
      <c r="AY435" s="6">
        <v>0</v>
      </c>
      <c r="AZ435" s="6">
        <v>0</v>
      </c>
      <c r="BA435" s="6">
        <v>0</v>
      </c>
      <c r="BB435" s="6">
        <v>0</v>
      </c>
      <c r="BC435" s="6">
        <v>0</v>
      </c>
      <c r="BD435" s="6">
        <v>0</v>
      </c>
      <c r="BE435" s="6">
        <v>0</v>
      </c>
      <c r="BF435" s="6">
        <v>0</v>
      </c>
      <c r="BG435" s="6">
        <v>0</v>
      </c>
      <c r="BH435" s="6">
        <v>0</v>
      </c>
      <c r="BI435" s="6">
        <v>0</v>
      </c>
      <c r="BJ435" s="6">
        <v>0</v>
      </c>
      <c r="BK435" s="6">
        <v>0</v>
      </c>
      <c r="BL435" s="26">
        <f t="shared" si="53"/>
        <v>1664.5990000000002</v>
      </c>
    </row>
    <row r="436" spans="1:64" s="29" customFormat="1" ht="21">
      <c r="A436" s="28" t="s">
        <v>1733</v>
      </c>
      <c r="B436" s="28" t="s">
        <v>1730</v>
      </c>
      <c r="C436" s="28" t="s">
        <v>1731</v>
      </c>
      <c r="D436" s="28" t="s">
        <v>1729</v>
      </c>
      <c r="E436" s="28" t="s">
        <v>1732</v>
      </c>
      <c r="F436" s="6">
        <v>0</v>
      </c>
      <c r="G436" s="6">
        <v>0</v>
      </c>
      <c r="H436" s="6">
        <v>0</v>
      </c>
      <c r="I436" s="6">
        <v>0</v>
      </c>
      <c r="J436" s="6">
        <v>786.445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3750.737</v>
      </c>
      <c r="Z436" s="6">
        <v>0</v>
      </c>
      <c r="AA436" s="6">
        <v>0</v>
      </c>
      <c r="AB436" s="6">
        <v>0</v>
      </c>
      <c r="AC436" s="6">
        <v>140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6">
        <v>0</v>
      </c>
      <c r="AJ436" s="6">
        <v>137.379</v>
      </c>
      <c r="AK436" s="6">
        <v>0</v>
      </c>
      <c r="AL436" s="6">
        <v>9303.632</v>
      </c>
      <c r="AM436" s="6">
        <v>445.30499999999995</v>
      </c>
      <c r="AN436" s="6">
        <v>0</v>
      </c>
      <c r="AO436" s="6">
        <v>4742.04407</v>
      </c>
      <c r="AP436" s="6">
        <v>770</v>
      </c>
      <c r="AQ436" s="6">
        <v>900</v>
      </c>
      <c r="AR436" s="6">
        <v>0</v>
      </c>
      <c r="AS436" s="6">
        <v>0</v>
      </c>
      <c r="AT436" s="6">
        <v>0</v>
      </c>
      <c r="AU436" s="6">
        <v>0</v>
      </c>
      <c r="AV436" s="6">
        <v>6491.37987</v>
      </c>
      <c r="AW436" s="6">
        <v>239.52872</v>
      </c>
      <c r="AX436" s="6">
        <v>190.10465</v>
      </c>
      <c r="AY436" s="6">
        <v>0</v>
      </c>
      <c r="AZ436" s="6">
        <v>0</v>
      </c>
      <c r="BA436" s="6">
        <v>0</v>
      </c>
      <c r="BB436" s="6">
        <v>0</v>
      </c>
      <c r="BC436" s="6">
        <v>1435.10638</v>
      </c>
      <c r="BD436" s="6">
        <v>7771.2</v>
      </c>
      <c r="BE436" s="6">
        <v>0</v>
      </c>
      <c r="BF436" s="6">
        <v>0</v>
      </c>
      <c r="BG436" s="6">
        <v>0</v>
      </c>
      <c r="BH436" s="6">
        <v>0</v>
      </c>
      <c r="BI436" s="6">
        <v>0</v>
      </c>
      <c r="BJ436" s="6">
        <v>0</v>
      </c>
      <c r="BK436" s="6">
        <v>0</v>
      </c>
      <c r="BL436" s="26">
        <f t="shared" si="53"/>
        <v>37102.86169</v>
      </c>
    </row>
    <row r="437" spans="1:64" s="29" customFormat="1" ht="21">
      <c r="A437" s="28" t="s">
        <v>1737</v>
      </c>
      <c r="B437" s="28" t="s">
        <v>1735</v>
      </c>
      <c r="C437" s="28" t="s">
        <v>1635</v>
      </c>
      <c r="D437" s="28" t="s">
        <v>1734</v>
      </c>
      <c r="E437" s="28" t="s">
        <v>1736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4128.712</v>
      </c>
      <c r="Z437" s="6">
        <v>0</v>
      </c>
      <c r="AA437" s="6">
        <v>0</v>
      </c>
      <c r="AB437" s="6">
        <v>0</v>
      </c>
      <c r="AC437" s="6">
        <v>70</v>
      </c>
      <c r="AD437" s="6">
        <v>0</v>
      </c>
      <c r="AE437" s="6">
        <v>0</v>
      </c>
      <c r="AF437" s="6">
        <v>0</v>
      </c>
      <c r="AG437" s="6">
        <v>0</v>
      </c>
      <c r="AH437" s="6">
        <v>1346.355</v>
      </c>
      <c r="AI437" s="6">
        <v>0</v>
      </c>
      <c r="AJ437" s="6">
        <v>0</v>
      </c>
      <c r="AK437" s="6">
        <v>0</v>
      </c>
      <c r="AL437" s="6">
        <v>1730.4</v>
      </c>
      <c r="AM437" s="6">
        <v>0</v>
      </c>
      <c r="AN437" s="6">
        <v>0</v>
      </c>
      <c r="AO437" s="6">
        <v>1934.30095</v>
      </c>
      <c r="AP437" s="6">
        <v>0</v>
      </c>
      <c r="AQ437" s="6">
        <v>0</v>
      </c>
      <c r="AR437" s="6">
        <v>0</v>
      </c>
      <c r="AS437" s="6">
        <v>0</v>
      </c>
      <c r="AT437" s="6">
        <v>0</v>
      </c>
      <c r="AU437" s="6">
        <v>0</v>
      </c>
      <c r="AV437" s="6">
        <v>0</v>
      </c>
      <c r="AW437" s="6">
        <v>0</v>
      </c>
      <c r="AX437" s="6">
        <v>0</v>
      </c>
      <c r="AY437" s="6">
        <v>0</v>
      </c>
      <c r="AZ437" s="6">
        <v>0</v>
      </c>
      <c r="BA437" s="6">
        <v>0</v>
      </c>
      <c r="BB437" s="6">
        <v>0</v>
      </c>
      <c r="BC437" s="6">
        <v>0</v>
      </c>
      <c r="BD437" s="6">
        <v>0</v>
      </c>
      <c r="BE437" s="6">
        <v>0</v>
      </c>
      <c r="BF437" s="6">
        <v>0</v>
      </c>
      <c r="BG437" s="6">
        <v>0</v>
      </c>
      <c r="BH437" s="6">
        <v>0</v>
      </c>
      <c r="BI437" s="6">
        <v>0</v>
      </c>
      <c r="BJ437" s="6">
        <v>0</v>
      </c>
      <c r="BK437" s="6">
        <v>0</v>
      </c>
      <c r="BL437" s="26">
        <f t="shared" si="53"/>
        <v>9209.767950000001</v>
      </c>
    </row>
    <row r="438" spans="1:64" s="29" customFormat="1" ht="21">
      <c r="A438" s="28" t="s">
        <v>1742</v>
      </c>
      <c r="B438" s="28" t="s">
        <v>1739</v>
      </c>
      <c r="C438" s="28" t="s">
        <v>1740</v>
      </c>
      <c r="D438" s="28" t="s">
        <v>1738</v>
      </c>
      <c r="E438" s="28" t="s">
        <v>1741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70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  <c r="AI438" s="6">
        <v>0</v>
      </c>
      <c r="AJ438" s="6">
        <v>0</v>
      </c>
      <c r="AK438" s="6">
        <v>0</v>
      </c>
      <c r="AL438" s="6">
        <v>0</v>
      </c>
      <c r="AM438" s="6">
        <v>0</v>
      </c>
      <c r="AN438" s="6">
        <v>0</v>
      </c>
      <c r="AO438" s="6">
        <v>0</v>
      </c>
      <c r="AP438" s="6">
        <v>0</v>
      </c>
      <c r="AQ438" s="6">
        <v>0</v>
      </c>
      <c r="AR438" s="6">
        <v>0</v>
      </c>
      <c r="AS438" s="6">
        <v>1624.665</v>
      </c>
      <c r="AT438" s="6">
        <v>0</v>
      </c>
      <c r="AU438" s="6">
        <v>0</v>
      </c>
      <c r="AV438" s="6">
        <v>0</v>
      </c>
      <c r="AW438" s="6">
        <v>0</v>
      </c>
      <c r="AX438" s="6">
        <v>0</v>
      </c>
      <c r="AY438" s="6">
        <v>0</v>
      </c>
      <c r="AZ438" s="6">
        <v>0</v>
      </c>
      <c r="BA438" s="6">
        <v>0</v>
      </c>
      <c r="BB438" s="6">
        <v>0</v>
      </c>
      <c r="BC438" s="6">
        <v>0</v>
      </c>
      <c r="BD438" s="6">
        <v>0</v>
      </c>
      <c r="BE438" s="6">
        <v>0</v>
      </c>
      <c r="BF438" s="6">
        <v>0</v>
      </c>
      <c r="BG438" s="6">
        <v>0</v>
      </c>
      <c r="BH438" s="6">
        <v>0</v>
      </c>
      <c r="BI438" s="6">
        <v>0</v>
      </c>
      <c r="BJ438" s="6">
        <v>0</v>
      </c>
      <c r="BK438" s="6">
        <v>0</v>
      </c>
      <c r="BL438" s="26">
        <f t="shared" si="53"/>
        <v>1694.665</v>
      </c>
    </row>
    <row r="439" spans="1:64" s="29" customFormat="1" ht="21">
      <c r="A439" s="28" t="s">
        <v>1746</v>
      </c>
      <c r="B439" s="28" t="s">
        <v>1744</v>
      </c>
      <c r="C439" s="28" t="s">
        <v>1584</v>
      </c>
      <c r="D439" s="28" t="s">
        <v>1743</v>
      </c>
      <c r="E439" s="28" t="s">
        <v>1745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534.4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0</v>
      </c>
      <c r="AG439" s="6">
        <v>0</v>
      </c>
      <c r="AH439" s="6">
        <v>0</v>
      </c>
      <c r="AI439" s="6">
        <v>0</v>
      </c>
      <c r="AJ439" s="6">
        <v>0</v>
      </c>
      <c r="AK439" s="6">
        <v>0</v>
      </c>
      <c r="AL439" s="6">
        <v>0</v>
      </c>
      <c r="AM439" s="6">
        <v>0</v>
      </c>
      <c r="AN439" s="6">
        <v>0</v>
      </c>
      <c r="AO439" s="6">
        <v>0</v>
      </c>
      <c r="AP439" s="6">
        <v>0</v>
      </c>
      <c r="AQ439" s="6">
        <v>0</v>
      </c>
      <c r="AR439" s="6">
        <v>0</v>
      </c>
      <c r="AS439" s="6">
        <v>0</v>
      </c>
      <c r="AT439" s="6">
        <v>0</v>
      </c>
      <c r="AU439" s="6">
        <v>0</v>
      </c>
      <c r="AV439" s="6">
        <v>0</v>
      </c>
      <c r="AW439" s="6">
        <v>0</v>
      </c>
      <c r="AX439" s="6">
        <v>0</v>
      </c>
      <c r="AY439" s="6">
        <v>0</v>
      </c>
      <c r="AZ439" s="6">
        <v>0</v>
      </c>
      <c r="BA439" s="6">
        <v>0</v>
      </c>
      <c r="BB439" s="6">
        <v>0</v>
      </c>
      <c r="BC439" s="6">
        <v>0</v>
      </c>
      <c r="BD439" s="6">
        <v>0</v>
      </c>
      <c r="BE439" s="6">
        <v>0</v>
      </c>
      <c r="BF439" s="6">
        <v>0</v>
      </c>
      <c r="BG439" s="6">
        <v>0</v>
      </c>
      <c r="BH439" s="6">
        <v>0</v>
      </c>
      <c r="BI439" s="6">
        <v>0</v>
      </c>
      <c r="BJ439" s="6">
        <v>0</v>
      </c>
      <c r="BK439" s="6">
        <v>0</v>
      </c>
      <c r="BL439" s="26">
        <f t="shared" si="53"/>
        <v>534.4</v>
      </c>
    </row>
    <row r="440" spans="1:64" s="29" customFormat="1" ht="21">
      <c r="A440" s="28" t="s">
        <v>1749</v>
      </c>
      <c r="B440" s="28" t="s">
        <v>1748</v>
      </c>
      <c r="C440" s="28"/>
      <c r="D440" s="28" t="s">
        <v>1747</v>
      </c>
      <c r="E440" s="28"/>
      <c r="F440" s="6">
        <v>0</v>
      </c>
      <c r="G440" s="6">
        <v>91.954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  <c r="AI440" s="6">
        <v>0</v>
      </c>
      <c r="AJ440" s="6">
        <v>0</v>
      </c>
      <c r="AK440" s="6">
        <v>0</v>
      </c>
      <c r="AL440" s="6">
        <v>0</v>
      </c>
      <c r="AM440" s="6">
        <v>0</v>
      </c>
      <c r="AN440" s="6">
        <v>0</v>
      </c>
      <c r="AO440" s="6">
        <v>0</v>
      </c>
      <c r="AP440" s="6">
        <v>0</v>
      </c>
      <c r="AQ440" s="6">
        <v>0</v>
      </c>
      <c r="AR440" s="6">
        <v>0</v>
      </c>
      <c r="AS440" s="6">
        <v>0</v>
      </c>
      <c r="AT440" s="6">
        <v>0</v>
      </c>
      <c r="AU440" s="6">
        <v>0</v>
      </c>
      <c r="AV440" s="6">
        <v>0</v>
      </c>
      <c r="AW440" s="6">
        <v>0</v>
      </c>
      <c r="AX440" s="6">
        <v>0</v>
      </c>
      <c r="AY440" s="6">
        <v>0</v>
      </c>
      <c r="AZ440" s="6">
        <v>0</v>
      </c>
      <c r="BA440" s="6">
        <v>0</v>
      </c>
      <c r="BB440" s="6">
        <v>0</v>
      </c>
      <c r="BC440" s="6">
        <v>0</v>
      </c>
      <c r="BD440" s="6">
        <v>0</v>
      </c>
      <c r="BE440" s="6">
        <v>0</v>
      </c>
      <c r="BF440" s="6">
        <v>0</v>
      </c>
      <c r="BG440" s="6">
        <v>0</v>
      </c>
      <c r="BH440" s="6">
        <v>0</v>
      </c>
      <c r="BI440" s="6">
        <v>0</v>
      </c>
      <c r="BJ440" s="6">
        <v>0</v>
      </c>
      <c r="BK440" s="6">
        <v>0</v>
      </c>
      <c r="BL440" s="26">
        <f t="shared" si="53"/>
        <v>91.954</v>
      </c>
    </row>
    <row r="441" spans="1:64" s="29" customFormat="1" ht="21">
      <c r="A441" s="28" t="s">
        <v>1752</v>
      </c>
      <c r="B441" s="28" t="s">
        <v>1751</v>
      </c>
      <c r="C441" s="28" t="s">
        <v>1630</v>
      </c>
      <c r="D441" s="28" t="s">
        <v>1750</v>
      </c>
      <c r="E441" s="28"/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30</v>
      </c>
      <c r="AD441" s="6">
        <v>0</v>
      </c>
      <c r="AE441" s="6">
        <v>0</v>
      </c>
      <c r="AF441" s="6">
        <v>0</v>
      </c>
      <c r="AG441" s="6">
        <v>0</v>
      </c>
      <c r="AH441" s="6">
        <v>0</v>
      </c>
      <c r="AI441" s="6">
        <v>0</v>
      </c>
      <c r="AJ441" s="6">
        <v>0</v>
      </c>
      <c r="AK441" s="6">
        <v>0</v>
      </c>
      <c r="AL441" s="6">
        <v>0</v>
      </c>
      <c r="AM441" s="6">
        <v>0</v>
      </c>
      <c r="AN441" s="6">
        <v>0</v>
      </c>
      <c r="AO441" s="6">
        <v>0</v>
      </c>
      <c r="AP441" s="6">
        <v>0</v>
      </c>
      <c r="AQ441" s="6">
        <v>0</v>
      </c>
      <c r="AR441" s="6">
        <v>0</v>
      </c>
      <c r="AS441" s="6">
        <v>0</v>
      </c>
      <c r="AT441" s="6">
        <v>0</v>
      </c>
      <c r="AU441" s="6">
        <v>0</v>
      </c>
      <c r="AV441" s="6">
        <v>0</v>
      </c>
      <c r="AW441" s="6">
        <v>0</v>
      </c>
      <c r="AX441" s="6">
        <v>0</v>
      </c>
      <c r="AY441" s="6">
        <v>0</v>
      </c>
      <c r="AZ441" s="6">
        <v>0</v>
      </c>
      <c r="BA441" s="6">
        <v>0</v>
      </c>
      <c r="BB441" s="6">
        <v>0</v>
      </c>
      <c r="BC441" s="6">
        <v>0</v>
      </c>
      <c r="BD441" s="6">
        <v>0</v>
      </c>
      <c r="BE441" s="6">
        <v>0</v>
      </c>
      <c r="BF441" s="6">
        <v>0</v>
      </c>
      <c r="BG441" s="6">
        <v>0</v>
      </c>
      <c r="BH441" s="6">
        <v>0</v>
      </c>
      <c r="BI441" s="6">
        <v>0</v>
      </c>
      <c r="BJ441" s="6">
        <v>0</v>
      </c>
      <c r="BK441" s="6">
        <v>0</v>
      </c>
      <c r="BL441" s="26">
        <f t="shared" si="53"/>
        <v>30</v>
      </c>
    </row>
    <row r="442" spans="1:64" s="29" customFormat="1" ht="31.5">
      <c r="A442" s="28" t="s">
        <v>1756</v>
      </c>
      <c r="B442" s="28" t="s">
        <v>1754</v>
      </c>
      <c r="C442" s="28" t="s">
        <v>1687</v>
      </c>
      <c r="D442" s="28" t="s">
        <v>1753</v>
      </c>
      <c r="E442" s="28" t="s">
        <v>1755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112.91285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  <c r="AI442" s="6">
        <v>0</v>
      </c>
      <c r="AJ442" s="6">
        <v>0</v>
      </c>
      <c r="AK442" s="6">
        <v>0</v>
      </c>
      <c r="AL442" s="6">
        <v>0</v>
      </c>
      <c r="AM442" s="6">
        <v>0</v>
      </c>
      <c r="AN442" s="6">
        <v>0</v>
      </c>
      <c r="AO442" s="6">
        <v>0</v>
      </c>
      <c r="AP442" s="6">
        <v>0</v>
      </c>
      <c r="AQ442" s="6">
        <v>0</v>
      </c>
      <c r="AR442" s="6">
        <v>0</v>
      </c>
      <c r="AS442" s="6">
        <v>0</v>
      </c>
      <c r="AT442" s="6">
        <v>0</v>
      </c>
      <c r="AU442" s="6">
        <v>0</v>
      </c>
      <c r="AV442" s="6">
        <v>0</v>
      </c>
      <c r="AW442" s="6">
        <v>0</v>
      </c>
      <c r="AX442" s="6">
        <v>0</v>
      </c>
      <c r="AY442" s="6">
        <v>0</v>
      </c>
      <c r="AZ442" s="6">
        <v>0</v>
      </c>
      <c r="BA442" s="6">
        <v>0</v>
      </c>
      <c r="BB442" s="6">
        <v>0</v>
      </c>
      <c r="BC442" s="6">
        <v>0</v>
      </c>
      <c r="BD442" s="6">
        <v>0</v>
      </c>
      <c r="BE442" s="6">
        <v>0</v>
      </c>
      <c r="BF442" s="6">
        <v>0</v>
      </c>
      <c r="BG442" s="6">
        <v>0</v>
      </c>
      <c r="BH442" s="6">
        <v>0</v>
      </c>
      <c r="BI442" s="6">
        <v>0</v>
      </c>
      <c r="BJ442" s="6">
        <v>0</v>
      </c>
      <c r="BK442" s="6">
        <v>0</v>
      </c>
      <c r="BL442" s="26">
        <f t="shared" si="53"/>
        <v>112.91285</v>
      </c>
    </row>
    <row r="443" spans="1:64" s="29" customFormat="1" ht="31.5">
      <c r="A443" s="28" t="s">
        <v>1761</v>
      </c>
      <c r="B443" s="28" t="s">
        <v>1758</v>
      </c>
      <c r="C443" s="28" t="s">
        <v>1759</v>
      </c>
      <c r="D443" s="28" t="s">
        <v>1757</v>
      </c>
      <c r="E443" s="28" t="s">
        <v>1760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225.14318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0</v>
      </c>
      <c r="AG443" s="6">
        <v>0</v>
      </c>
      <c r="AH443" s="6">
        <v>0</v>
      </c>
      <c r="AI443" s="6">
        <v>0</v>
      </c>
      <c r="AJ443" s="6">
        <v>0</v>
      </c>
      <c r="AK443" s="6">
        <v>0</v>
      </c>
      <c r="AL443" s="6">
        <v>0</v>
      </c>
      <c r="AM443" s="6">
        <v>0</v>
      </c>
      <c r="AN443" s="6">
        <v>0</v>
      </c>
      <c r="AO443" s="6">
        <v>0</v>
      </c>
      <c r="AP443" s="6">
        <v>0</v>
      </c>
      <c r="AQ443" s="6">
        <v>0</v>
      </c>
      <c r="AR443" s="6">
        <v>0</v>
      </c>
      <c r="AS443" s="6">
        <v>0</v>
      </c>
      <c r="AT443" s="6">
        <v>0</v>
      </c>
      <c r="AU443" s="6">
        <v>0</v>
      </c>
      <c r="AV443" s="6">
        <v>0</v>
      </c>
      <c r="AW443" s="6">
        <v>0</v>
      </c>
      <c r="AX443" s="6">
        <v>0</v>
      </c>
      <c r="AY443" s="6">
        <v>0</v>
      </c>
      <c r="AZ443" s="6">
        <v>0</v>
      </c>
      <c r="BA443" s="6">
        <v>0</v>
      </c>
      <c r="BB443" s="6">
        <v>0</v>
      </c>
      <c r="BC443" s="6">
        <v>0</v>
      </c>
      <c r="BD443" s="6">
        <v>0</v>
      </c>
      <c r="BE443" s="6">
        <v>0</v>
      </c>
      <c r="BF443" s="6">
        <v>0</v>
      </c>
      <c r="BG443" s="6">
        <v>0</v>
      </c>
      <c r="BH443" s="6">
        <v>0</v>
      </c>
      <c r="BI443" s="6">
        <v>0</v>
      </c>
      <c r="BJ443" s="6">
        <v>0</v>
      </c>
      <c r="BK443" s="6">
        <v>0</v>
      </c>
      <c r="BL443" s="26">
        <f t="shared" si="53"/>
        <v>225.14318</v>
      </c>
    </row>
    <row r="444" spans="1:64" s="29" customFormat="1" ht="31.5">
      <c r="A444" s="28" t="s">
        <v>1765</v>
      </c>
      <c r="B444" s="28" t="s">
        <v>1763</v>
      </c>
      <c r="C444" s="28" t="s">
        <v>1640</v>
      </c>
      <c r="D444" s="28" t="s">
        <v>1762</v>
      </c>
      <c r="E444" s="28" t="s">
        <v>1764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120.31229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6">
        <v>0</v>
      </c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  <c r="AI444" s="6">
        <v>0</v>
      </c>
      <c r="AJ444" s="6">
        <v>0</v>
      </c>
      <c r="AK444" s="6">
        <v>0</v>
      </c>
      <c r="AL444" s="6">
        <v>0</v>
      </c>
      <c r="AM444" s="6">
        <v>0</v>
      </c>
      <c r="AN444" s="6">
        <v>0</v>
      </c>
      <c r="AO444" s="6">
        <v>0</v>
      </c>
      <c r="AP444" s="6">
        <v>0</v>
      </c>
      <c r="AQ444" s="6">
        <v>0</v>
      </c>
      <c r="AR444" s="6">
        <v>0</v>
      </c>
      <c r="AS444" s="6">
        <v>0</v>
      </c>
      <c r="AT444" s="6">
        <v>0</v>
      </c>
      <c r="AU444" s="6">
        <v>0</v>
      </c>
      <c r="AV444" s="6">
        <v>0</v>
      </c>
      <c r="AW444" s="6">
        <v>0</v>
      </c>
      <c r="AX444" s="6">
        <v>0</v>
      </c>
      <c r="AY444" s="6">
        <v>0</v>
      </c>
      <c r="AZ444" s="6">
        <v>0</v>
      </c>
      <c r="BA444" s="6">
        <v>0</v>
      </c>
      <c r="BB444" s="6">
        <v>0</v>
      </c>
      <c r="BC444" s="6">
        <v>0</v>
      </c>
      <c r="BD444" s="6">
        <v>0</v>
      </c>
      <c r="BE444" s="6">
        <v>0</v>
      </c>
      <c r="BF444" s="6">
        <v>0</v>
      </c>
      <c r="BG444" s="6">
        <v>0</v>
      </c>
      <c r="BH444" s="6">
        <v>0</v>
      </c>
      <c r="BI444" s="6">
        <v>0</v>
      </c>
      <c r="BJ444" s="6">
        <v>0</v>
      </c>
      <c r="BK444" s="6">
        <v>0</v>
      </c>
      <c r="BL444" s="26">
        <f t="shared" si="53"/>
        <v>120.31229</v>
      </c>
    </row>
    <row r="445" spans="1:64" s="29" customFormat="1" ht="31.5">
      <c r="A445" s="28" t="s">
        <v>1769</v>
      </c>
      <c r="B445" s="28" t="s">
        <v>1767</v>
      </c>
      <c r="C445" s="28" t="s">
        <v>1599</v>
      </c>
      <c r="D445" s="28" t="s">
        <v>1766</v>
      </c>
      <c r="E445" s="28" t="s">
        <v>1768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183.2693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  <c r="AI445" s="6">
        <v>0</v>
      </c>
      <c r="AJ445" s="6">
        <v>0</v>
      </c>
      <c r="AK445" s="6">
        <v>0</v>
      </c>
      <c r="AL445" s="6">
        <v>0</v>
      </c>
      <c r="AM445" s="6">
        <v>0</v>
      </c>
      <c r="AN445" s="6">
        <v>0</v>
      </c>
      <c r="AO445" s="6">
        <v>0</v>
      </c>
      <c r="AP445" s="6">
        <v>0</v>
      </c>
      <c r="AQ445" s="6">
        <v>0</v>
      </c>
      <c r="AR445" s="6">
        <v>0</v>
      </c>
      <c r="AS445" s="6">
        <v>0</v>
      </c>
      <c r="AT445" s="6">
        <v>0</v>
      </c>
      <c r="AU445" s="6">
        <v>0</v>
      </c>
      <c r="AV445" s="6">
        <v>0</v>
      </c>
      <c r="AW445" s="6">
        <v>0</v>
      </c>
      <c r="AX445" s="6">
        <v>0</v>
      </c>
      <c r="AY445" s="6">
        <v>0</v>
      </c>
      <c r="AZ445" s="6">
        <v>0</v>
      </c>
      <c r="BA445" s="6">
        <v>0</v>
      </c>
      <c r="BB445" s="6">
        <v>0</v>
      </c>
      <c r="BC445" s="6">
        <v>0</v>
      </c>
      <c r="BD445" s="6">
        <v>0</v>
      </c>
      <c r="BE445" s="6">
        <v>0</v>
      </c>
      <c r="BF445" s="6">
        <v>0</v>
      </c>
      <c r="BG445" s="6">
        <v>0</v>
      </c>
      <c r="BH445" s="6">
        <v>0</v>
      </c>
      <c r="BI445" s="6">
        <v>0</v>
      </c>
      <c r="BJ445" s="6">
        <v>0</v>
      </c>
      <c r="BK445" s="6">
        <v>0</v>
      </c>
      <c r="BL445" s="26">
        <f t="shared" si="53"/>
        <v>183.2693</v>
      </c>
    </row>
    <row r="446" spans="1:64" s="29" customFormat="1" ht="31.5">
      <c r="A446" s="28" t="s">
        <v>1773</v>
      </c>
      <c r="B446" s="28" t="s">
        <v>1771</v>
      </c>
      <c r="C446" s="28" t="s">
        <v>1740</v>
      </c>
      <c r="D446" s="28" t="s">
        <v>1770</v>
      </c>
      <c r="E446" s="28" t="s">
        <v>1772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176.69668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0</v>
      </c>
      <c r="AG446" s="6">
        <v>0</v>
      </c>
      <c r="AH446" s="6">
        <v>0</v>
      </c>
      <c r="AI446" s="6">
        <v>0</v>
      </c>
      <c r="AJ446" s="6">
        <v>0</v>
      </c>
      <c r="AK446" s="6">
        <v>0</v>
      </c>
      <c r="AL446" s="6">
        <v>0</v>
      </c>
      <c r="AM446" s="6">
        <v>0</v>
      </c>
      <c r="AN446" s="6">
        <v>0</v>
      </c>
      <c r="AO446" s="6">
        <v>0</v>
      </c>
      <c r="AP446" s="6">
        <v>0</v>
      </c>
      <c r="AQ446" s="6">
        <v>0</v>
      </c>
      <c r="AR446" s="6">
        <v>0</v>
      </c>
      <c r="AS446" s="6">
        <v>0</v>
      </c>
      <c r="AT446" s="6">
        <v>0</v>
      </c>
      <c r="AU446" s="6">
        <v>0</v>
      </c>
      <c r="AV446" s="6">
        <v>0</v>
      </c>
      <c r="AW446" s="6">
        <v>0</v>
      </c>
      <c r="AX446" s="6">
        <v>0</v>
      </c>
      <c r="AY446" s="6">
        <v>0</v>
      </c>
      <c r="AZ446" s="6">
        <v>0</v>
      </c>
      <c r="BA446" s="6">
        <v>0</v>
      </c>
      <c r="BB446" s="6">
        <v>0</v>
      </c>
      <c r="BC446" s="6">
        <v>0</v>
      </c>
      <c r="BD446" s="6">
        <v>0</v>
      </c>
      <c r="BE446" s="6">
        <v>0</v>
      </c>
      <c r="BF446" s="6">
        <v>0</v>
      </c>
      <c r="BG446" s="6">
        <v>0</v>
      </c>
      <c r="BH446" s="6">
        <v>0</v>
      </c>
      <c r="BI446" s="6">
        <v>0</v>
      </c>
      <c r="BJ446" s="6">
        <v>0</v>
      </c>
      <c r="BK446" s="6">
        <v>0</v>
      </c>
      <c r="BL446" s="26">
        <f t="shared" si="53"/>
        <v>176.69668</v>
      </c>
    </row>
    <row r="447" spans="1:64" s="29" customFormat="1" ht="31.5">
      <c r="A447" s="28" t="s">
        <v>1777</v>
      </c>
      <c r="B447" s="28" t="s">
        <v>1775</v>
      </c>
      <c r="C447" s="28" t="s">
        <v>1612</v>
      </c>
      <c r="D447" s="28" t="s">
        <v>1774</v>
      </c>
      <c r="E447" s="28" t="s">
        <v>1776</v>
      </c>
      <c r="F447" s="6">
        <v>0</v>
      </c>
      <c r="G447" s="6">
        <v>0</v>
      </c>
      <c r="H447" s="6">
        <v>0</v>
      </c>
      <c r="I447" s="6">
        <v>3845.36143</v>
      </c>
      <c r="J447" s="6">
        <v>0</v>
      </c>
      <c r="K447" s="6">
        <v>118.092</v>
      </c>
      <c r="L447" s="6">
        <v>0</v>
      </c>
      <c r="M447" s="6">
        <v>26795.46949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  <c r="AI447" s="6">
        <v>0</v>
      </c>
      <c r="AJ447" s="6">
        <v>0</v>
      </c>
      <c r="AK447" s="6">
        <v>0</v>
      </c>
      <c r="AL447" s="6">
        <v>0</v>
      </c>
      <c r="AM447" s="6">
        <v>0</v>
      </c>
      <c r="AN447" s="6">
        <v>0</v>
      </c>
      <c r="AO447" s="6">
        <v>0</v>
      </c>
      <c r="AP447" s="6">
        <v>0</v>
      </c>
      <c r="AQ447" s="6">
        <v>0</v>
      </c>
      <c r="AR447" s="6">
        <v>0</v>
      </c>
      <c r="AS447" s="6">
        <v>0</v>
      </c>
      <c r="AT447" s="6">
        <v>0</v>
      </c>
      <c r="AU447" s="6">
        <v>0</v>
      </c>
      <c r="AV447" s="6">
        <v>0</v>
      </c>
      <c r="AW447" s="6">
        <v>0</v>
      </c>
      <c r="AX447" s="6">
        <v>0</v>
      </c>
      <c r="AY447" s="6">
        <v>0</v>
      </c>
      <c r="AZ447" s="6">
        <v>0</v>
      </c>
      <c r="BA447" s="6">
        <v>0</v>
      </c>
      <c r="BB447" s="6">
        <v>0</v>
      </c>
      <c r="BC447" s="6">
        <v>0</v>
      </c>
      <c r="BD447" s="6">
        <v>0</v>
      </c>
      <c r="BE447" s="6">
        <v>0</v>
      </c>
      <c r="BF447" s="6">
        <v>0</v>
      </c>
      <c r="BG447" s="6">
        <v>0</v>
      </c>
      <c r="BH447" s="6">
        <v>0</v>
      </c>
      <c r="BI447" s="6">
        <v>0</v>
      </c>
      <c r="BJ447" s="6">
        <v>0</v>
      </c>
      <c r="BK447" s="6">
        <v>0</v>
      </c>
      <c r="BL447" s="26">
        <f t="shared" si="53"/>
        <v>30758.92292</v>
      </c>
    </row>
    <row r="448" spans="1:64" s="29" customFormat="1" ht="31.5">
      <c r="A448" s="28" t="s">
        <v>1781</v>
      </c>
      <c r="B448" s="28" t="s">
        <v>1779</v>
      </c>
      <c r="C448" s="28" t="s">
        <v>1635</v>
      </c>
      <c r="D448" s="28" t="s">
        <v>1778</v>
      </c>
      <c r="E448" s="28" t="s">
        <v>1780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403.24036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0</v>
      </c>
      <c r="AG448" s="6">
        <v>0</v>
      </c>
      <c r="AH448" s="6">
        <v>0</v>
      </c>
      <c r="AI448" s="6">
        <v>0</v>
      </c>
      <c r="AJ448" s="6">
        <v>0</v>
      </c>
      <c r="AK448" s="6">
        <v>0</v>
      </c>
      <c r="AL448" s="6">
        <v>0</v>
      </c>
      <c r="AM448" s="6">
        <v>0</v>
      </c>
      <c r="AN448" s="6">
        <v>0</v>
      </c>
      <c r="AO448" s="6">
        <v>0</v>
      </c>
      <c r="AP448" s="6">
        <v>0</v>
      </c>
      <c r="AQ448" s="6">
        <v>0</v>
      </c>
      <c r="AR448" s="6">
        <v>0</v>
      </c>
      <c r="AS448" s="6">
        <v>0</v>
      </c>
      <c r="AT448" s="6">
        <v>0</v>
      </c>
      <c r="AU448" s="6">
        <v>0</v>
      </c>
      <c r="AV448" s="6">
        <v>0</v>
      </c>
      <c r="AW448" s="6">
        <v>0</v>
      </c>
      <c r="AX448" s="6">
        <v>0</v>
      </c>
      <c r="AY448" s="6">
        <v>0</v>
      </c>
      <c r="AZ448" s="6">
        <v>0</v>
      </c>
      <c r="BA448" s="6">
        <v>0</v>
      </c>
      <c r="BB448" s="6">
        <v>0</v>
      </c>
      <c r="BC448" s="6">
        <v>0</v>
      </c>
      <c r="BD448" s="6">
        <v>0</v>
      </c>
      <c r="BE448" s="6">
        <v>0</v>
      </c>
      <c r="BF448" s="6">
        <v>0</v>
      </c>
      <c r="BG448" s="6">
        <v>0</v>
      </c>
      <c r="BH448" s="6">
        <v>0</v>
      </c>
      <c r="BI448" s="6">
        <v>0</v>
      </c>
      <c r="BJ448" s="6">
        <v>0</v>
      </c>
      <c r="BK448" s="6">
        <v>0</v>
      </c>
      <c r="BL448" s="26">
        <f t="shared" si="53"/>
        <v>403.24036</v>
      </c>
    </row>
    <row r="449" spans="1:64" s="29" customFormat="1" ht="48.75" customHeight="1">
      <c r="A449" s="28" t="s">
        <v>1784</v>
      </c>
      <c r="B449" s="28" t="s">
        <v>1782</v>
      </c>
      <c r="C449" s="28" t="s">
        <v>1783</v>
      </c>
      <c r="D449" s="28"/>
      <c r="E449" s="28"/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6133.3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6">
        <v>0</v>
      </c>
      <c r="AJ449" s="6">
        <v>0</v>
      </c>
      <c r="AK449" s="6">
        <v>0</v>
      </c>
      <c r="AL449" s="6">
        <v>0</v>
      </c>
      <c r="AM449" s="6">
        <v>0</v>
      </c>
      <c r="AN449" s="6">
        <v>0</v>
      </c>
      <c r="AO449" s="6">
        <v>0</v>
      </c>
      <c r="AP449" s="6">
        <v>0</v>
      </c>
      <c r="AQ449" s="6">
        <v>0</v>
      </c>
      <c r="AR449" s="6">
        <v>0</v>
      </c>
      <c r="AS449" s="6">
        <v>0</v>
      </c>
      <c r="AT449" s="6">
        <v>0</v>
      </c>
      <c r="AU449" s="6">
        <v>0</v>
      </c>
      <c r="AV449" s="6">
        <v>0</v>
      </c>
      <c r="AW449" s="6">
        <v>0</v>
      </c>
      <c r="AX449" s="6">
        <v>0</v>
      </c>
      <c r="AY449" s="6">
        <v>0</v>
      </c>
      <c r="AZ449" s="6">
        <v>0</v>
      </c>
      <c r="BA449" s="6">
        <v>0</v>
      </c>
      <c r="BB449" s="6">
        <v>0</v>
      </c>
      <c r="BC449" s="6">
        <v>0</v>
      </c>
      <c r="BD449" s="6">
        <v>0</v>
      </c>
      <c r="BE449" s="6">
        <v>0</v>
      </c>
      <c r="BF449" s="6">
        <v>0</v>
      </c>
      <c r="BG449" s="6">
        <v>0</v>
      </c>
      <c r="BH449" s="6">
        <v>0</v>
      </c>
      <c r="BI449" s="6">
        <v>0</v>
      </c>
      <c r="BJ449" s="6">
        <v>0</v>
      </c>
      <c r="BK449" s="6">
        <v>0</v>
      </c>
      <c r="BL449" s="26">
        <f t="shared" si="53"/>
        <v>6133.3</v>
      </c>
    </row>
    <row r="450" spans="1:64" s="14" customFormat="1" ht="1.5" customHeight="1">
      <c r="A450" s="21"/>
      <c r="B450" s="21"/>
      <c r="C450" s="21"/>
      <c r="D450" s="21"/>
      <c r="E450" s="21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>
        <v>0</v>
      </c>
      <c r="X450" s="30"/>
      <c r="Y450" s="30"/>
      <c r="Z450" s="30"/>
      <c r="AA450" s="30"/>
      <c r="AB450" s="30"/>
      <c r="AC450" s="30"/>
      <c r="AD450" s="30"/>
      <c r="AE450" s="30"/>
      <c r="AF450" s="30"/>
      <c r="AG450" s="30">
        <v>0</v>
      </c>
      <c r="AH450" s="30"/>
      <c r="AI450" s="30">
        <v>0</v>
      </c>
      <c r="AJ450" s="30"/>
      <c r="AK450" s="30"/>
      <c r="AL450" s="30"/>
      <c r="AM450" s="30">
        <v>0</v>
      </c>
      <c r="AN450" s="30"/>
      <c r="AO450" s="30">
        <v>0</v>
      </c>
      <c r="AP450" s="30">
        <v>0</v>
      </c>
      <c r="AQ450" s="30">
        <v>0</v>
      </c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1" t="e">
        <f>SUM(F450:AB450)+#REF!+#REF!+AC450+AF450</f>
        <v>#REF!</v>
      </c>
    </row>
    <row r="451" spans="1:106" s="14" customFormat="1" ht="11.25">
      <c r="A451" s="23" t="s">
        <v>1818</v>
      </c>
      <c r="B451" s="24"/>
      <c r="C451" s="24"/>
      <c r="D451" s="24"/>
      <c r="E451" s="24"/>
      <c r="F451" s="25">
        <f aca="true" t="shared" si="54" ref="F451:V451">SUM(F452:F462)</f>
        <v>0</v>
      </c>
      <c r="G451" s="25">
        <f t="shared" si="54"/>
        <v>91.954</v>
      </c>
      <c r="H451" s="25">
        <f t="shared" si="54"/>
        <v>0</v>
      </c>
      <c r="I451" s="25">
        <f t="shared" si="54"/>
        <v>2944.8032</v>
      </c>
      <c r="J451" s="25">
        <f t="shared" si="54"/>
        <v>0</v>
      </c>
      <c r="K451" s="25">
        <f t="shared" si="54"/>
        <v>155.49413</v>
      </c>
      <c r="L451" s="25">
        <f t="shared" si="54"/>
        <v>741.47163</v>
      </c>
      <c r="M451" s="25">
        <f t="shared" si="54"/>
        <v>0</v>
      </c>
      <c r="N451" s="25">
        <f t="shared" si="54"/>
        <v>0</v>
      </c>
      <c r="O451" s="25">
        <f t="shared" si="54"/>
        <v>0</v>
      </c>
      <c r="P451" s="25">
        <f t="shared" si="54"/>
        <v>0</v>
      </c>
      <c r="Q451" s="25">
        <f t="shared" si="54"/>
        <v>0</v>
      </c>
      <c r="R451" s="25">
        <f t="shared" si="54"/>
        <v>0</v>
      </c>
      <c r="S451" s="25">
        <f t="shared" si="54"/>
        <v>0</v>
      </c>
      <c r="T451" s="25">
        <f t="shared" si="54"/>
        <v>0</v>
      </c>
      <c r="U451" s="25">
        <f t="shared" si="54"/>
        <v>0</v>
      </c>
      <c r="V451" s="25">
        <f t="shared" si="54"/>
        <v>0</v>
      </c>
      <c r="W451" s="25">
        <v>0</v>
      </c>
      <c r="X451" s="25">
        <f aca="true" t="shared" si="55" ref="X451:AF451">SUM(X452:X462)</f>
        <v>0</v>
      </c>
      <c r="Y451" s="25">
        <f t="shared" si="55"/>
        <v>0</v>
      </c>
      <c r="Z451" s="25">
        <f t="shared" si="55"/>
        <v>0</v>
      </c>
      <c r="AA451" s="25">
        <f t="shared" si="55"/>
        <v>0</v>
      </c>
      <c r="AB451" s="25">
        <f t="shared" si="55"/>
        <v>0</v>
      </c>
      <c r="AC451" s="25">
        <f t="shared" si="55"/>
        <v>0</v>
      </c>
      <c r="AD451" s="25">
        <f t="shared" si="55"/>
        <v>0</v>
      </c>
      <c r="AE451" s="25">
        <f t="shared" si="55"/>
        <v>0</v>
      </c>
      <c r="AF451" s="25">
        <f t="shared" si="55"/>
        <v>7327.1284</v>
      </c>
      <c r="AG451" s="25">
        <v>0</v>
      </c>
      <c r="AH451" s="25">
        <f>SUM(AH452:AH462)</f>
        <v>0</v>
      </c>
      <c r="AI451" s="25">
        <v>0</v>
      </c>
      <c r="AJ451" s="25">
        <f>SUM(AJ452:AJ462)</f>
        <v>0</v>
      </c>
      <c r="AK451" s="25">
        <f>SUM(AK452:AK462)</f>
        <v>0</v>
      </c>
      <c r="AL451" s="25">
        <f>SUM(AL452:AL462)</f>
        <v>0</v>
      </c>
      <c r="AM451" s="25">
        <v>0</v>
      </c>
      <c r="AN451" s="25">
        <f>SUM(AN452:AN462)</f>
        <v>0</v>
      </c>
      <c r="AO451" s="25">
        <v>0</v>
      </c>
      <c r="AP451" s="25">
        <v>0</v>
      </c>
      <c r="AQ451" s="25">
        <v>0</v>
      </c>
      <c r="AR451" s="25">
        <f aca="true" t="shared" si="56" ref="AR451:BK451">SUM(AR452:AR462)</f>
        <v>0</v>
      </c>
      <c r="AS451" s="25">
        <f t="shared" si="56"/>
        <v>0</v>
      </c>
      <c r="AT451" s="25">
        <f t="shared" si="56"/>
        <v>0</v>
      </c>
      <c r="AU451" s="25">
        <f t="shared" si="56"/>
        <v>0</v>
      </c>
      <c r="AV451" s="25">
        <f t="shared" si="56"/>
        <v>0</v>
      </c>
      <c r="AW451" s="25">
        <f t="shared" si="56"/>
        <v>0</v>
      </c>
      <c r="AX451" s="25">
        <f t="shared" si="56"/>
        <v>0</v>
      </c>
      <c r="AY451" s="25">
        <f t="shared" si="56"/>
        <v>0</v>
      </c>
      <c r="AZ451" s="25">
        <f t="shared" si="56"/>
        <v>0</v>
      </c>
      <c r="BA451" s="25">
        <f t="shared" si="56"/>
        <v>0</v>
      </c>
      <c r="BB451" s="25">
        <f t="shared" si="56"/>
        <v>0</v>
      </c>
      <c r="BC451" s="25">
        <f t="shared" si="56"/>
        <v>0</v>
      </c>
      <c r="BD451" s="25">
        <f t="shared" si="56"/>
        <v>0</v>
      </c>
      <c r="BE451" s="25">
        <f t="shared" si="56"/>
        <v>0</v>
      </c>
      <c r="BF451" s="25">
        <f t="shared" si="56"/>
        <v>0</v>
      </c>
      <c r="BG451" s="25">
        <f t="shared" si="56"/>
        <v>0</v>
      </c>
      <c r="BH451" s="25">
        <f t="shared" si="56"/>
        <v>0</v>
      </c>
      <c r="BI451" s="25">
        <f t="shared" si="56"/>
        <v>0</v>
      </c>
      <c r="BJ451" s="25">
        <f t="shared" si="56"/>
        <v>0</v>
      </c>
      <c r="BK451" s="25">
        <f t="shared" si="56"/>
        <v>0</v>
      </c>
      <c r="BL451" s="26">
        <f aca="true" t="shared" si="57" ref="BL451:BL461">SUM(F451:BK451)</f>
        <v>11260.85136</v>
      </c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</row>
    <row r="452" spans="1:64" s="14" customFormat="1" ht="11.25">
      <c r="A452" s="24"/>
      <c r="B452" s="24"/>
      <c r="C452" s="24"/>
      <c r="D452" s="24"/>
      <c r="E452" s="24"/>
      <c r="F452" s="25"/>
      <c r="G452" s="32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>
        <v>0</v>
      </c>
      <c r="X452" s="25"/>
      <c r="Y452" s="25"/>
      <c r="Z452" s="25"/>
      <c r="AA452" s="25"/>
      <c r="AB452" s="25"/>
      <c r="AC452" s="25"/>
      <c r="AD452" s="25"/>
      <c r="AE452" s="25"/>
      <c r="AF452" s="25"/>
      <c r="AG452" s="25">
        <v>0</v>
      </c>
      <c r="AH452" s="25"/>
      <c r="AI452" s="25">
        <v>0</v>
      </c>
      <c r="AJ452" s="25"/>
      <c r="AK452" s="25"/>
      <c r="AL452" s="25"/>
      <c r="AM452" s="25">
        <v>0</v>
      </c>
      <c r="AN452" s="25"/>
      <c r="AO452" s="25">
        <v>0</v>
      </c>
      <c r="AP452" s="25">
        <v>0</v>
      </c>
      <c r="AQ452" s="25">
        <v>0</v>
      </c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6">
        <f t="shared" si="57"/>
        <v>0</v>
      </c>
    </row>
    <row r="453" spans="1:64" s="29" customFormat="1" ht="21">
      <c r="A453" s="28" t="s">
        <v>1790</v>
      </c>
      <c r="B453" s="28" t="s">
        <v>1787</v>
      </c>
      <c r="C453" s="28" t="s">
        <v>1788</v>
      </c>
      <c r="D453" s="28" t="s">
        <v>1786</v>
      </c>
      <c r="E453" s="28" t="s">
        <v>1789</v>
      </c>
      <c r="F453" s="6">
        <v>0</v>
      </c>
      <c r="G453" s="6">
        <v>0</v>
      </c>
      <c r="H453" s="6">
        <v>0</v>
      </c>
      <c r="I453" s="6">
        <v>2944.8032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6">
        <v>0</v>
      </c>
      <c r="AJ453" s="6">
        <v>0</v>
      </c>
      <c r="AK453" s="6">
        <v>0</v>
      </c>
      <c r="AL453" s="6">
        <v>0</v>
      </c>
      <c r="AM453" s="6">
        <v>0</v>
      </c>
      <c r="AN453" s="6">
        <v>0</v>
      </c>
      <c r="AO453" s="6">
        <v>0</v>
      </c>
      <c r="AP453" s="6">
        <v>0</v>
      </c>
      <c r="AQ453" s="6">
        <v>0</v>
      </c>
      <c r="AR453" s="6">
        <v>0</v>
      </c>
      <c r="AS453" s="6">
        <v>0</v>
      </c>
      <c r="AT453" s="6">
        <v>0</v>
      </c>
      <c r="AU453" s="6">
        <v>0</v>
      </c>
      <c r="AV453" s="6">
        <v>0</v>
      </c>
      <c r="AW453" s="6">
        <v>0</v>
      </c>
      <c r="AX453" s="6">
        <v>0</v>
      </c>
      <c r="AY453" s="6">
        <v>0</v>
      </c>
      <c r="AZ453" s="6">
        <v>0</v>
      </c>
      <c r="BA453" s="6">
        <v>0</v>
      </c>
      <c r="BB453" s="6">
        <v>0</v>
      </c>
      <c r="BC453" s="6">
        <v>0</v>
      </c>
      <c r="BD453" s="6">
        <v>0</v>
      </c>
      <c r="BE453" s="6">
        <v>0</v>
      </c>
      <c r="BF453" s="6">
        <v>0</v>
      </c>
      <c r="BG453" s="6">
        <v>0</v>
      </c>
      <c r="BH453" s="6">
        <v>0</v>
      </c>
      <c r="BI453" s="6">
        <v>0</v>
      </c>
      <c r="BJ453" s="6">
        <v>0</v>
      </c>
      <c r="BK453" s="6">
        <v>0</v>
      </c>
      <c r="BL453" s="26">
        <f t="shared" si="57"/>
        <v>2944.8032</v>
      </c>
    </row>
    <row r="454" spans="1:64" s="29" customFormat="1" ht="52.5">
      <c r="A454" s="28" t="s">
        <v>1793</v>
      </c>
      <c r="B454" s="28" t="s">
        <v>1792</v>
      </c>
      <c r="C454" s="28"/>
      <c r="D454" s="28" t="s">
        <v>1791</v>
      </c>
      <c r="E454" s="28"/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741.47163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0</v>
      </c>
      <c r="AG454" s="6">
        <v>0</v>
      </c>
      <c r="AH454" s="6">
        <v>0</v>
      </c>
      <c r="AI454" s="6">
        <v>0</v>
      </c>
      <c r="AJ454" s="6">
        <v>0</v>
      </c>
      <c r="AK454" s="6">
        <v>0</v>
      </c>
      <c r="AL454" s="6">
        <v>0</v>
      </c>
      <c r="AM454" s="6">
        <v>0</v>
      </c>
      <c r="AN454" s="6">
        <v>0</v>
      </c>
      <c r="AO454" s="6">
        <v>0</v>
      </c>
      <c r="AP454" s="6">
        <v>0</v>
      </c>
      <c r="AQ454" s="6">
        <v>0</v>
      </c>
      <c r="AR454" s="6">
        <v>0</v>
      </c>
      <c r="AS454" s="6">
        <v>0</v>
      </c>
      <c r="AT454" s="6">
        <v>0</v>
      </c>
      <c r="AU454" s="6">
        <v>0</v>
      </c>
      <c r="AV454" s="6">
        <v>0</v>
      </c>
      <c r="AW454" s="6">
        <v>0</v>
      </c>
      <c r="AX454" s="6">
        <v>0</v>
      </c>
      <c r="AY454" s="6">
        <v>0</v>
      </c>
      <c r="AZ454" s="6">
        <v>0</v>
      </c>
      <c r="BA454" s="6">
        <v>0</v>
      </c>
      <c r="BB454" s="6">
        <v>0</v>
      </c>
      <c r="BC454" s="6">
        <v>0</v>
      </c>
      <c r="BD454" s="6">
        <v>0</v>
      </c>
      <c r="BE454" s="6">
        <v>0</v>
      </c>
      <c r="BF454" s="6">
        <v>0</v>
      </c>
      <c r="BG454" s="6">
        <v>0</v>
      </c>
      <c r="BH454" s="6">
        <v>0</v>
      </c>
      <c r="BI454" s="6">
        <v>0</v>
      </c>
      <c r="BJ454" s="6">
        <v>0</v>
      </c>
      <c r="BK454" s="6">
        <v>0</v>
      </c>
      <c r="BL454" s="26">
        <f t="shared" si="57"/>
        <v>741.47163</v>
      </c>
    </row>
    <row r="455" spans="1:64" s="29" customFormat="1" ht="42">
      <c r="A455" s="28" t="s">
        <v>1797</v>
      </c>
      <c r="B455" s="28" t="s">
        <v>1795</v>
      </c>
      <c r="C455" s="28" t="s">
        <v>1677</v>
      </c>
      <c r="D455" s="28" t="s">
        <v>1794</v>
      </c>
      <c r="E455" s="28" t="s">
        <v>1796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155.49413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0</v>
      </c>
      <c r="AI455" s="6">
        <v>0</v>
      </c>
      <c r="AJ455" s="6">
        <v>0</v>
      </c>
      <c r="AK455" s="6">
        <v>0</v>
      </c>
      <c r="AL455" s="6">
        <v>0</v>
      </c>
      <c r="AM455" s="6">
        <v>0</v>
      </c>
      <c r="AN455" s="6">
        <v>0</v>
      </c>
      <c r="AO455" s="6">
        <v>0</v>
      </c>
      <c r="AP455" s="6">
        <v>0</v>
      </c>
      <c r="AQ455" s="6">
        <v>0</v>
      </c>
      <c r="AR455" s="6">
        <v>0</v>
      </c>
      <c r="AS455" s="6">
        <v>0</v>
      </c>
      <c r="AT455" s="6">
        <v>0</v>
      </c>
      <c r="AU455" s="6">
        <v>0</v>
      </c>
      <c r="AV455" s="6">
        <v>0</v>
      </c>
      <c r="AW455" s="6">
        <v>0</v>
      </c>
      <c r="AX455" s="6">
        <v>0</v>
      </c>
      <c r="AY455" s="6">
        <v>0</v>
      </c>
      <c r="AZ455" s="6">
        <v>0</v>
      </c>
      <c r="BA455" s="6">
        <v>0</v>
      </c>
      <c r="BB455" s="6">
        <v>0</v>
      </c>
      <c r="BC455" s="6">
        <v>0</v>
      </c>
      <c r="BD455" s="6">
        <v>0</v>
      </c>
      <c r="BE455" s="6">
        <v>0</v>
      </c>
      <c r="BF455" s="6">
        <v>0</v>
      </c>
      <c r="BG455" s="6">
        <v>0</v>
      </c>
      <c r="BH455" s="6">
        <v>0</v>
      </c>
      <c r="BI455" s="6">
        <v>0</v>
      </c>
      <c r="BJ455" s="6">
        <v>0</v>
      </c>
      <c r="BK455" s="6">
        <v>0</v>
      </c>
      <c r="BL455" s="26">
        <f t="shared" si="57"/>
        <v>155.49413</v>
      </c>
    </row>
    <row r="456" spans="1:64" s="29" customFormat="1" ht="10.5">
      <c r="A456" s="28" t="s">
        <v>1799</v>
      </c>
      <c r="B456" s="28" t="s">
        <v>1798</v>
      </c>
      <c r="C456" s="28"/>
      <c r="D456" s="28"/>
      <c r="E456" s="28"/>
      <c r="F456" s="6">
        <v>0</v>
      </c>
      <c r="G456" s="6">
        <v>91.954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0</v>
      </c>
      <c r="AI456" s="6">
        <v>0</v>
      </c>
      <c r="AJ456" s="6">
        <v>0</v>
      </c>
      <c r="AK456" s="6">
        <v>0</v>
      </c>
      <c r="AL456" s="6">
        <v>0</v>
      </c>
      <c r="AM456" s="6">
        <v>0</v>
      </c>
      <c r="AN456" s="6">
        <v>0</v>
      </c>
      <c r="AO456" s="6">
        <v>0</v>
      </c>
      <c r="AP456" s="6">
        <v>0</v>
      </c>
      <c r="AQ456" s="6">
        <v>0</v>
      </c>
      <c r="AR456" s="6">
        <v>0</v>
      </c>
      <c r="AS456" s="6">
        <v>0</v>
      </c>
      <c r="AT456" s="6">
        <v>0</v>
      </c>
      <c r="AU456" s="6">
        <v>0</v>
      </c>
      <c r="AV456" s="6">
        <v>0</v>
      </c>
      <c r="AW456" s="6">
        <v>0</v>
      </c>
      <c r="AX456" s="6">
        <v>0</v>
      </c>
      <c r="AY456" s="6">
        <v>0</v>
      </c>
      <c r="AZ456" s="6">
        <v>0</v>
      </c>
      <c r="BA456" s="6">
        <v>0</v>
      </c>
      <c r="BB456" s="6">
        <v>0</v>
      </c>
      <c r="BC456" s="6">
        <v>0</v>
      </c>
      <c r="BD456" s="6">
        <v>0</v>
      </c>
      <c r="BE456" s="6">
        <v>0</v>
      </c>
      <c r="BF456" s="6">
        <v>0</v>
      </c>
      <c r="BG456" s="6">
        <v>0</v>
      </c>
      <c r="BH456" s="6">
        <v>0</v>
      </c>
      <c r="BI456" s="6">
        <v>0</v>
      </c>
      <c r="BJ456" s="6">
        <v>0</v>
      </c>
      <c r="BK456" s="6">
        <v>0</v>
      </c>
      <c r="BL456" s="26">
        <f t="shared" si="57"/>
        <v>91.954</v>
      </c>
    </row>
    <row r="457" spans="1:64" s="29" customFormat="1" ht="21">
      <c r="A457" s="28" t="s">
        <v>1802</v>
      </c>
      <c r="B457" s="28" t="s">
        <v>1801</v>
      </c>
      <c r="C457" s="28"/>
      <c r="D457" s="28" t="s">
        <v>1800</v>
      </c>
      <c r="E457" s="28"/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1000</v>
      </c>
      <c r="AG457" s="6">
        <v>0</v>
      </c>
      <c r="AH457" s="6">
        <v>0</v>
      </c>
      <c r="AI457" s="6">
        <v>0</v>
      </c>
      <c r="AJ457" s="6">
        <v>0</v>
      </c>
      <c r="AK457" s="6">
        <v>0</v>
      </c>
      <c r="AL457" s="6">
        <v>0</v>
      </c>
      <c r="AM457" s="6">
        <v>0</v>
      </c>
      <c r="AN457" s="6">
        <v>0</v>
      </c>
      <c r="AO457" s="6">
        <v>0</v>
      </c>
      <c r="AP457" s="6">
        <v>0</v>
      </c>
      <c r="AQ457" s="6">
        <v>0</v>
      </c>
      <c r="AR457" s="6">
        <v>0</v>
      </c>
      <c r="AS457" s="6">
        <v>0</v>
      </c>
      <c r="AT457" s="6">
        <v>0</v>
      </c>
      <c r="AU457" s="6">
        <v>0</v>
      </c>
      <c r="AV457" s="6">
        <v>0</v>
      </c>
      <c r="AW457" s="6">
        <v>0</v>
      </c>
      <c r="AX457" s="6">
        <v>0</v>
      </c>
      <c r="AY457" s="6">
        <v>0</v>
      </c>
      <c r="AZ457" s="6">
        <v>0</v>
      </c>
      <c r="BA457" s="6">
        <v>0</v>
      </c>
      <c r="BB457" s="6">
        <v>0</v>
      </c>
      <c r="BC457" s="6">
        <v>0</v>
      </c>
      <c r="BD457" s="6">
        <v>0</v>
      </c>
      <c r="BE457" s="6">
        <v>0</v>
      </c>
      <c r="BF457" s="6">
        <v>0</v>
      </c>
      <c r="BG457" s="6">
        <v>0</v>
      </c>
      <c r="BH457" s="6">
        <v>0</v>
      </c>
      <c r="BI457" s="6">
        <v>0</v>
      </c>
      <c r="BJ457" s="6">
        <v>0</v>
      </c>
      <c r="BK457" s="6">
        <v>0</v>
      </c>
      <c r="BL457" s="26">
        <f t="shared" si="57"/>
        <v>1000</v>
      </c>
    </row>
    <row r="458" spans="1:64" s="29" customFormat="1" ht="21">
      <c r="A458" s="28" t="s">
        <v>1805</v>
      </c>
      <c r="B458" s="28" t="s">
        <v>1804</v>
      </c>
      <c r="C458" s="28"/>
      <c r="D458" s="28" t="s">
        <v>1803</v>
      </c>
      <c r="E458" s="28"/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537.1284</v>
      </c>
      <c r="AG458" s="6">
        <v>0</v>
      </c>
      <c r="AH458" s="6">
        <v>0</v>
      </c>
      <c r="AI458" s="6">
        <v>0</v>
      </c>
      <c r="AJ458" s="6">
        <v>0</v>
      </c>
      <c r="AK458" s="6">
        <v>0</v>
      </c>
      <c r="AL458" s="6">
        <v>0</v>
      </c>
      <c r="AM458" s="6">
        <v>0</v>
      </c>
      <c r="AN458" s="6">
        <v>0</v>
      </c>
      <c r="AO458" s="6">
        <v>0</v>
      </c>
      <c r="AP458" s="6">
        <v>0</v>
      </c>
      <c r="AQ458" s="6">
        <v>0</v>
      </c>
      <c r="AR458" s="6">
        <v>0</v>
      </c>
      <c r="AS458" s="6">
        <v>0</v>
      </c>
      <c r="AT458" s="6">
        <v>0</v>
      </c>
      <c r="AU458" s="6">
        <v>0</v>
      </c>
      <c r="AV458" s="6">
        <v>0</v>
      </c>
      <c r="AW458" s="6">
        <v>0</v>
      </c>
      <c r="AX458" s="6">
        <v>0</v>
      </c>
      <c r="AY458" s="6">
        <v>0</v>
      </c>
      <c r="AZ458" s="6">
        <v>0</v>
      </c>
      <c r="BA458" s="6">
        <v>0</v>
      </c>
      <c r="BB458" s="6">
        <v>0</v>
      </c>
      <c r="BC458" s="6">
        <v>0</v>
      </c>
      <c r="BD458" s="6">
        <v>0</v>
      </c>
      <c r="BE458" s="6">
        <v>0</v>
      </c>
      <c r="BF458" s="6">
        <v>0</v>
      </c>
      <c r="BG458" s="6">
        <v>0</v>
      </c>
      <c r="BH458" s="6">
        <v>0</v>
      </c>
      <c r="BI458" s="6">
        <v>0</v>
      </c>
      <c r="BJ458" s="6">
        <v>0</v>
      </c>
      <c r="BK458" s="6">
        <v>0</v>
      </c>
      <c r="BL458" s="26">
        <f t="shared" si="57"/>
        <v>537.1284</v>
      </c>
    </row>
    <row r="459" spans="1:64" s="29" customFormat="1" ht="10.5">
      <c r="A459" s="28" t="s">
        <v>1808</v>
      </c>
      <c r="B459" s="28" t="s">
        <v>1807</v>
      </c>
      <c r="C459" s="28"/>
      <c r="D459" s="28" t="s">
        <v>1806</v>
      </c>
      <c r="E459" s="28"/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700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6">
        <v>0</v>
      </c>
      <c r="AM459" s="6">
        <v>0</v>
      </c>
      <c r="AN459" s="6">
        <v>0</v>
      </c>
      <c r="AO459" s="6">
        <v>0</v>
      </c>
      <c r="AP459" s="6">
        <v>0</v>
      </c>
      <c r="AQ459" s="6">
        <v>0</v>
      </c>
      <c r="AR459" s="6">
        <v>0</v>
      </c>
      <c r="AS459" s="6">
        <v>0</v>
      </c>
      <c r="AT459" s="6">
        <v>0</v>
      </c>
      <c r="AU459" s="6">
        <v>0</v>
      </c>
      <c r="AV459" s="6">
        <v>0</v>
      </c>
      <c r="AW459" s="6">
        <v>0</v>
      </c>
      <c r="AX459" s="6">
        <v>0</v>
      </c>
      <c r="AY459" s="6">
        <v>0</v>
      </c>
      <c r="AZ459" s="6">
        <v>0</v>
      </c>
      <c r="BA459" s="6">
        <v>0</v>
      </c>
      <c r="BB459" s="6">
        <v>0</v>
      </c>
      <c r="BC459" s="6">
        <v>0</v>
      </c>
      <c r="BD459" s="6">
        <v>0</v>
      </c>
      <c r="BE459" s="6">
        <v>0</v>
      </c>
      <c r="BF459" s="6">
        <v>0</v>
      </c>
      <c r="BG459" s="6">
        <v>0</v>
      </c>
      <c r="BH459" s="6">
        <v>0</v>
      </c>
      <c r="BI459" s="6">
        <v>0</v>
      </c>
      <c r="BJ459" s="6">
        <v>0</v>
      </c>
      <c r="BK459" s="6">
        <v>0</v>
      </c>
      <c r="BL459" s="26">
        <f t="shared" si="57"/>
        <v>700</v>
      </c>
    </row>
    <row r="460" spans="1:64" s="29" customFormat="1" ht="21">
      <c r="A460" s="28" t="s">
        <v>1812</v>
      </c>
      <c r="B460" s="28" t="s">
        <v>1810</v>
      </c>
      <c r="C460" s="28"/>
      <c r="D460" s="28" t="s">
        <v>1809</v>
      </c>
      <c r="E460" s="28" t="s">
        <v>1811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240</v>
      </c>
      <c r="AG460" s="6">
        <v>0</v>
      </c>
      <c r="AH460" s="6">
        <v>0</v>
      </c>
      <c r="AI460" s="6">
        <v>0</v>
      </c>
      <c r="AJ460" s="6">
        <v>0</v>
      </c>
      <c r="AK460" s="6">
        <v>0</v>
      </c>
      <c r="AL460" s="6">
        <v>0</v>
      </c>
      <c r="AM460" s="6">
        <v>0</v>
      </c>
      <c r="AN460" s="6">
        <v>0</v>
      </c>
      <c r="AO460" s="6">
        <v>0</v>
      </c>
      <c r="AP460" s="6">
        <v>0</v>
      </c>
      <c r="AQ460" s="6">
        <v>0</v>
      </c>
      <c r="AR460" s="6">
        <v>0</v>
      </c>
      <c r="AS460" s="6">
        <v>0</v>
      </c>
      <c r="AT460" s="6">
        <v>0</v>
      </c>
      <c r="AU460" s="6">
        <v>0</v>
      </c>
      <c r="AV460" s="6">
        <v>0</v>
      </c>
      <c r="AW460" s="6">
        <v>0</v>
      </c>
      <c r="AX460" s="6">
        <v>0</v>
      </c>
      <c r="AY460" s="6">
        <v>0</v>
      </c>
      <c r="AZ460" s="6">
        <v>0</v>
      </c>
      <c r="BA460" s="6">
        <v>0</v>
      </c>
      <c r="BB460" s="6">
        <v>0</v>
      </c>
      <c r="BC460" s="6">
        <v>0</v>
      </c>
      <c r="BD460" s="6">
        <v>0</v>
      </c>
      <c r="BE460" s="6">
        <v>0</v>
      </c>
      <c r="BF460" s="6">
        <v>0</v>
      </c>
      <c r="BG460" s="6">
        <v>0</v>
      </c>
      <c r="BH460" s="6">
        <v>0</v>
      </c>
      <c r="BI460" s="6">
        <v>0</v>
      </c>
      <c r="BJ460" s="6">
        <v>0</v>
      </c>
      <c r="BK460" s="6">
        <v>0</v>
      </c>
      <c r="BL460" s="26">
        <f t="shared" si="57"/>
        <v>240</v>
      </c>
    </row>
    <row r="461" spans="1:64" s="29" customFormat="1" ht="21">
      <c r="A461" s="28" t="s">
        <v>1817</v>
      </c>
      <c r="B461" s="28" t="s">
        <v>1814</v>
      </c>
      <c r="C461" s="28" t="s">
        <v>1815</v>
      </c>
      <c r="D461" s="28" t="s">
        <v>1813</v>
      </c>
      <c r="E461" s="28" t="s">
        <v>1816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4850</v>
      </c>
      <c r="AG461" s="6">
        <v>0</v>
      </c>
      <c r="AH461" s="6">
        <v>0</v>
      </c>
      <c r="AI461" s="6">
        <v>0</v>
      </c>
      <c r="AJ461" s="6">
        <v>0</v>
      </c>
      <c r="AK461" s="6">
        <v>0</v>
      </c>
      <c r="AL461" s="6">
        <v>0</v>
      </c>
      <c r="AM461" s="6">
        <v>0</v>
      </c>
      <c r="AN461" s="6">
        <v>0</v>
      </c>
      <c r="AO461" s="6">
        <v>0</v>
      </c>
      <c r="AP461" s="6">
        <v>0</v>
      </c>
      <c r="AQ461" s="6">
        <v>0</v>
      </c>
      <c r="AR461" s="6">
        <v>0</v>
      </c>
      <c r="AS461" s="6">
        <v>0</v>
      </c>
      <c r="AT461" s="6">
        <v>0</v>
      </c>
      <c r="AU461" s="6">
        <v>0</v>
      </c>
      <c r="AV461" s="6">
        <v>0</v>
      </c>
      <c r="AW461" s="6">
        <v>0</v>
      </c>
      <c r="AX461" s="6">
        <v>0</v>
      </c>
      <c r="AY461" s="6">
        <v>0</v>
      </c>
      <c r="AZ461" s="6">
        <v>0</v>
      </c>
      <c r="BA461" s="6">
        <v>0</v>
      </c>
      <c r="BB461" s="6">
        <v>0</v>
      </c>
      <c r="BC461" s="6">
        <v>0</v>
      </c>
      <c r="BD461" s="6">
        <v>0</v>
      </c>
      <c r="BE461" s="6">
        <v>0</v>
      </c>
      <c r="BF461" s="6">
        <v>0</v>
      </c>
      <c r="BG461" s="6">
        <v>0</v>
      </c>
      <c r="BH461" s="6">
        <v>0</v>
      </c>
      <c r="BI461" s="6">
        <v>0</v>
      </c>
      <c r="BJ461" s="6">
        <v>0</v>
      </c>
      <c r="BK461" s="6">
        <v>0</v>
      </c>
      <c r="BL461" s="26">
        <f t="shared" si="57"/>
        <v>4850</v>
      </c>
    </row>
    <row r="462" spans="1:64" s="14" customFormat="1" ht="11.25" hidden="1">
      <c r="A462" s="21"/>
      <c r="B462" s="21"/>
      <c r="C462" s="21"/>
      <c r="D462" s="21"/>
      <c r="E462" s="21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>
        <v>0</v>
      </c>
      <c r="X462" s="30"/>
      <c r="Y462" s="30"/>
      <c r="Z462" s="30"/>
      <c r="AA462" s="30"/>
      <c r="AB462" s="30"/>
      <c r="AC462" s="30"/>
      <c r="AD462" s="30"/>
      <c r="AE462" s="30"/>
      <c r="AF462" s="30"/>
      <c r="AG462" s="30">
        <v>0</v>
      </c>
      <c r="AH462" s="30"/>
      <c r="AI462" s="30">
        <v>0</v>
      </c>
      <c r="AJ462" s="30"/>
      <c r="AK462" s="30"/>
      <c r="AL462" s="30"/>
      <c r="AM462" s="30">
        <v>0</v>
      </c>
      <c r="AN462" s="30"/>
      <c r="AO462" s="30">
        <v>0</v>
      </c>
      <c r="AP462" s="30">
        <v>0</v>
      </c>
      <c r="AQ462" s="30">
        <v>0</v>
      </c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1" t="e">
        <f>SUM(F462:AB462)+#REF!+#REF!+AC462+AF462</f>
        <v>#REF!</v>
      </c>
    </row>
    <row r="463" spans="1:106" s="14" customFormat="1" ht="11.25">
      <c r="A463" s="23" t="s">
        <v>1856</v>
      </c>
      <c r="B463" s="24"/>
      <c r="C463" s="24"/>
      <c r="D463" s="24"/>
      <c r="E463" s="24"/>
      <c r="F463" s="25">
        <f aca="true" t="shared" si="58" ref="F463:V463">SUM(F464:F473)</f>
        <v>0</v>
      </c>
      <c r="G463" s="25">
        <f t="shared" si="58"/>
        <v>0</v>
      </c>
      <c r="H463" s="25">
        <f t="shared" si="58"/>
        <v>0</v>
      </c>
      <c r="I463" s="25">
        <f t="shared" si="58"/>
        <v>0</v>
      </c>
      <c r="J463" s="25">
        <f t="shared" si="58"/>
        <v>0</v>
      </c>
      <c r="K463" s="25">
        <f t="shared" si="58"/>
        <v>0</v>
      </c>
      <c r="L463" s="25">
        <f t="shared" si="58"/>
        <v>0</v>
      </c>
      <c r="M463" s="25">
        <f t="shared" si="58"/>
        <v>0</v>
      </c>
      <c r="N463" s="25">
        <f t="shared" si="58"/>
        <v>0</v>
      </c>
      <c r="O463" s="25">
        <f t="shared" si="58"/>
        <v>100</v>
      </c>
      <c r="P463" s="25">
        <f t="shared" si="58"/>
        <v>0</v>
      </c>
      <c r="Q463" s="25">
        <f t="shared" si="58"/>
        <v>0</v>
      </c>
      <c r="R463" s="25">
        <f t="shared" si="58"/>
        <v>0</v>
      </c>
      <c r="S463" s="25">
        <f t="shared" si="58"/>
        <v>0</v>
      </c>
      <c r="T463" s="25">
        <f t="shared" si="58"/>
        <v>0</v>
      </c>
      <c r="U463" s="25">
        <f t="shared" si="58"/>
        <v>0</v>
      </c>
      <c r="V463" s="25">
        <f t="shared" si="58"/>
        <v>0</v>
      </c>
      <c r="W463" s="25">
        <v>0</v>
      </c>
      <c r="X463" s="25">
        <f aca="true" t="shared" si="59" ref="X463:AF463">SUM(X464:X473)</f>
        <v>1495.05</v>
      </c>
      <c r="Y463" s="25">
        <f t="shared" si="59"/>
        <v>86.422</v>
      </c>
      <c r="Z463" s="25">
        <f t="shared" si="59"/>
        <v>0</v>
      </c>
      <c r="AA463" s="25">
        <f t="shared" si="59"/>
        <v>9000</v>
      </c>
      <c r="AB463" s="25">
        <f t="shared" si="59"/>
        <v>1349.75</v>
      </c>
      <c r="AC463" s="25">
        <f t="shared" si="59"/>
        <v>65.1</v>
      </c>
      <c r="AD463" s="25">
        <f t="shared" si="59"/>
        <v>0</v>
      </c>
      <c r="AE463" s="25">
        <f t="shared" si="59"/>
        <v>0</v>
      </c>
      <c r="AF463" s="25">
        <f t="shared" si="59"/>
        <v>0</v>
      </c>
      <c r="AG463" s="25">
        <v>0</v>
      </c>
      <c r="AH463" s="25">
        <f>SUM(AH464:AH473)</f>
        <v>0</v>
      </c>
      <c r="AI463" s="25">
        <v>0</v>
      </c>
      <c r="AJ463" s="25">
        <f>SUM(AJ464:AJ473)</f>
        <v>0</v>
      </c>
      <c r="AK463" s="25">
        <f>SUM(AK464:AK473)</f>
        <v>0</v>
      </c>
      <c r="AL463" s="25">
        <f>SUM(AL464:AL473)</f>
        <v>0</v>
      </c>
      <c r="AM463" s="25">
        <v>0</v>
      </c>
      <c r="AN463" s="25">
        <f>SUM(AN464:AN473)</f>
        <v>0</v>
      </c>
      <c r="AO463" s="25">
        <v>0</v>
      </c>
      <c r="AP463" s="25">
        <v>0</v>
      </c>
      <c r="AQ463" s="25">
        <v>0</v>
      </c>
      <c r="AR463" s="25">
        <f aca="true" t="shared" si="60" ref="AR463:BK463">SUM(AR464:AR473)</f>
        <v>0</v>
      </c>
      <c r="AS463" s="25">
        <f t="shared" si="60"/>
        <v>0</v>
      </c>
      <c r="AT463" s="25">
        <f t="shared" si="60"/>
        <v>0</v>
      </c>
      <c r="AU463" s="25">
        <f t="shared" si="60"/>
        <v>0</v>
      </c>
      <c r="AV463" s="25">
        <f t="shared" si="60"/>
        <v>0</v>
      </c>
      <c r="AW463" s="25">
        <f t="shared" si="60"/>
        <v>0</v>
      </c>
      <c r="AX463" s="25">
        <f t="shared" si="60"/>
        <v>0</v>
      </c>
      <c r="AY463" s="25">
        <f t="shared" si="60"/>
        <v>0</v>
      </c>
      <c r="AZ463" s="25">
        <f t="shared" si="60"/>
        <v>0</v>
      </c>
      <c r="BA463" s="25">
        <f t="shared" si="60"/>
        <v>0</v>
      </c>
      <c r="BB463" s="25">
        <f t="shared" si="60"/>
        <v>0</v>
      </c>
      <c r="BC463" s="25">
        <f t="shared" si="60"/>
        <v>0</v>
      </c>
      <c r="BD463" s="25">
        <f t="shared" si="60"/>
        <v>0</v>
      </c>
      <c r="BE463" s="25">
        <f t="shared" si="60"/>
        <v>0</v>
      </c>
      <c r="BF463" s="25">
        <f t="shared" si="60"/>
        <v>0</v>
      </c>
      <c r="BG463" s="25">
        <f t="shared" si="60"/>
        <v>0</v>
      </c>
      <c r="BH463" s="25">
        <f t="shared" si="60"/>
        <v>8385.593</v>
      </c>
      <c r="BI463" s="25">
        <f t="shared" si="60"/>
        <v>0</v>
      </c>
      <c r="BJ463" s="25">
        <f t="shared" si="60"/>
        <v>0</v>
      </c>
      <c r="BK463" s="25">
        <f t="shared" si="60"/>
        <v>0</v>
      </c>
      <c r="BL463" s="26">
        <f aca="true" t="shared" si="61" ref="BL463:BL472">SUM(F463:BK463)</f>
        <v>20481.915</v>
      </c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</row>
    <row r="464" spans="1:64" s="14" customFormat="1" ht="11.25">
      <c r="A464" s="24"/>
      <c r="B464" s="24"/>
      <c r="C464" s="24"/>
      <c r="D464" s="24"/>
      <c r="E464" s="24"/>
      <c r="F464" s="25"/>
      <c r="G464" s="32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>
        <v>0</v>
      </c>
      <c r="X464" s="25"/>
      <c r="Y464" s="25"/>
      <c r="Z464" s="25"/>
      <c r="AA464" s="25"/>
      <c r="AB464" s="25"/>
      <c r="AC464" s="25"/>
      <c r="AD464" s="25"/>
      <c r="AE464" s="25"/>
      <c r="AF464" s="25"/>
      <c r="AG464" s="25">
        <v>0</v>
      </c>
      <c r="AH464" s="25"/>
      <c r="AI464" s="25">
        <v>0</v>
      </c>
      <c r="AJ464" s="25"/>
      <c r="AK464" s="25"/>
      <c r="AL464" s="25"/>
      <c r="AM464" s="25">
        <v>0</v>
      </c>
      <c r="AN464" s="25"/>
      <c r="AO464" s="25">
        <v>0</v>
      </c>
      <c r="AP464" s="25">
        <v>0</v>
      </c>
      <c r="AQ464" s="25">
        <v>0</v>
      </c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6">
        <f t="shared" si="61"/>
        <v>0</v>
      </c>
    </row>
    <row r="465" spans="1:64" s="29" customFormat="1" ht="21">
      <c r="A465" s="28" t="s">
        <v>1823</v>
      </c>
      <c r="B465" s="28" t="s">
        <v>1820</v>
      </c>
      <c r="C465" s="28" t="s">
        <v>1821</v>
      </c>
      <c r="D465" s="28" t="s">
        <v>1819</v>
      </c>
      <c r="E465" s="28" t="s">
        <v>1822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3000</v>
      </c>
      <c r="AB465" s="6">
        <v>0</v>
      </c>
      <c r="AC465" s="6">
        <v>0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  <c r="AI465" s="6">
        <v>0</v>
      </c>
      <c r="AJ465" s="6">
        <v>0</v>
      </c>
      <c r="AK465" s="6">
        <v>0</v>
      </c>
      <c r="AL465" s="6">
        <v>0</v>
      </c>
      <c r="AM465" s="6">
        <v>0</v>
      </c>
      <c r="AN465" s="6">
        <v>0</v>
      </c>
      <c r="AO465" s="6">
        <v>0</v>
      </c>
      <c r="AP465" s="6">
        <v>0</v>
      </c>
      <c r="AQ465" s="6">
        <v>0</v>
      </c>
      <c r="AR465" s="6">
        <v>0</v>
      </c>
      <c r="AS465" s="6">
        <v>0</v>
      </c>
      <c r="AT465" s="6">
        <v>0</v>
      </c>
      <c r="AU465" s="6">
        <v>0</v>
      </c>
      <c r="AV465" s="6">
        <v>0</v>
      </c>
      <c r="AW465" s="6">
        <v>0</v>
      </c>
      <c r="AX465" s="6">
        <v>0</v>
      </c>
      <c r="AY465" s="6">
        <v>0</v>
      </c>
      <c r="AZ465" s="6">
        <v>0</v>
      </c>
      <c r="BA465" s="6">
        <v>0</v>
      </c>
      <c r="BB465" s="6">
        <v>0</v>
      </c>
      <c r="BC465" s="6">
        <v>0</v>
      </c>
      <c r="BD465" s="6">
        <v>0</v>
      </c>
      <c r="BE465" s="6">
        <v>0</v>
      </c>
      <c r="BF465" s="6">
        <v>0</v>
      </c>
      <c r="BG465" s="6">
        <v>0</v>
      </c>
      <c r="BH465" s="6">
        <v>0</v>
      </c>
      <c r="BI465" s="6">
        <v>0</v>
      </c>
      <c r="BJ465" s="6">
        <v>0</v>
      </c>
      <c r="BK465" s="6">
        <v>0</v>
      </c>
      <c r="BL465" s="26">
        <f t="shared" si="61"/>
        <v>3000</v>
      </c>
    </row>
    <row r="466" spans="1:64" s="29" customFormat="1" ht="21">
      <c r="A466" s="28" t="s">
        <v>1828</v>
      </c>
      <c r="B466" s="28" t="s">
        <v>1825</v>
      </c>
      <c r="C466" s="28" t="s">
        <v>1826</v>
      </c>
      <c r="D466" s="28" t="s">
        <v>1824</v>
      </c>
      <c r="E466" s="28" t="s">
        <v>1827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100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0</v>
      </c>
      <c r="AG466" s="6">
        <v>0</v>
      </c>
      <c r="AH466" s="6">
        <v>0</v>
      </c>
      <c r="AI466" s="6">
        <v>0</v>
      </c>
      <c r="AJ466" s="6">
        <v>0</v>
      </c>
      <c r="AK466" s="6">
        <v>0</v>
      </c>
      <c r="AL466" s="6">
        <v>0</v>
      </c>
      <c r="AM466" s="6">
        <v>0</v>
      </c>
      <c r="AN466" s="6">
        <v>0</v>
      </c>
      <c r="AO466" s="6">
        <v>0</v>
      </c>
      <c r="AP466" s="6">
        <v>0</v>
      </c>
      <c r="AQ466" s="6">
        <v>0</v>
      </c>
      <c r="AR466" s="6">
        <v>0</v>
      </c>
      <c r="AS466" s="6">
        <v>0</v>
      </c>
      <c r="AT466" s="6">
        <v>0</v>
      </c>
      <c r="AU466" s="6">
        <v>0</v>
      </c>
      <c r="AV466" s="6">
        <v>0</v>
      </c>
      <c r="AW466" s="6">
        <v>0</v>
      </c>
      <c r="AX466" s="6">
        <v>0</v>
      </c>
      <c r="AY466" s="6">
        <v>0</v>
      </c>
      <c r="AZ466" s="6">
        <v>0</v>
      </c>
      <c r="BA466" s="6">
        <v>0</v>
      </c>
      <c r="BB466" s="6">
        <v>0</v>
      </c>
      <c r="BC466" s="6">
        <v>0</v>
      </c>
      <c r="BD466" s="6">
        <v>0</v>
      </c>
      <c r="BE466" s="6">
        <v>0</v>
      </c>
      <c r="BF466" s="6">
        <v>0</v>
      </c>
      <c r="BG466" s="6">
        <v>0</v>
      </c>
      <c r="BH466" s="6">
        <v>0</v>
      </c>
      <c r="BI466" s="6">
        <v>0</v>
      </c>
      <c r="BJ466" s="6">
        <v>0</v>
      </c>
      <c r="BK466" s="6">
        <v>0</v>
      </c>
      <c r="BL466" s="26">
        <f t="shared" si="61"/>
        <v>100</v>
      </c>
    </row>
    <row r="467" spans="1:64" s="29" customFormat="1" ht="31.5">
      <c r="A467" s="28" t="s">
        <v>1833</v>
      </c>
      <c r="B467" s="28" t="s">
        <v>1830</v>
      </c>
      <c r="C467" s="28" t="s">
        <v>1831</v>
      </c>
      <c r="D467" s="28" t="s">
        <v>1829</v>
      </c>
      <c r="E467" s="28" t="s">
        <v>1832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3000</v>
      </c>
      <c r="AB467" s="6">
        <v>0</v>
      </c>
      <c r="AC467" s="6">
        <v>0</v>
      </c>
      <c r="AD467" s="6">
        <v>0</v>
      </c>
      <c r="AE467" s="6">
        <v>0</v>
      </c>
      <c r="AF467" s="6">
        <v>0</v>
      </c>
      <c r="AG467" s="6">
        <v>0</v>
      </c>
      <c r="AH467" s="6">
        <v>0</v>
      </c>
      <c r="AI467" s="6">
        <v>0</v>
      </c>
      <c r="AJ467" s="6">
        <v>0</v>
      </c>
      <c r="AK467" s="6">
        <v>0</v>
      </c>
      <c r="AL467" s="6">
        <v>0</v>
      </c>
      <c r="AM467" s="6">
        <v>0</v>
      </c>
      <c r="AN467" s="6">
        <v>0</v>
      </c>
      <c r="AO467" s="6">
        <v>0</v>
      </c>
      <c r="AP467" s="6">
        <v>0</v>
      </c>
      <c r="AQ467" s="6">
        <v>0</v>
      </c>
      <c r="AR467" s="6">
        <v>0</v>
      </c>
      <c r="AS467" s="6">
        <v>0</v>
      </c>
      <c r="AT467" s="6">
        <v>0</v>
      </c>
      <c r="AU467" s="6">
        <v>0</v>
      </c>
      <c r="AV467" s="6">
        <v>0</v>
      </c>
      <c r="AW467" s="6">
        <v>0</v>
      </c>
      <c r="AX467" s="6">
        <v>0</v>
      </c>
      <c r="AY467" s="6">
        <v>0</v>
      </c>
      <c r="AZ467" s="6">
        <v>0</v>
      </c>
      <c r="BA467" s="6">
        <v>0</v>
      </c>
      <c r="BB467" s="6">
        <v>0</v>
      </c>
      <c r="BC467" s="6">
        <v>0</v>
      </c>
      <c r="BD467" s="6">
        <v>0</v>
      </c>
      <c r="BE467" s="6">
        <v>0</v>
      </c>
      <c r="BF467" s="6">
        <v>0</v>
      </c>
      <c r="BG467" s="6">
        <v>0</v>
      </c>
      <c r="BH467" s="6">
        <v>0</v>
      </c>
      <c r="BI467" s="6">
        <v>0</v>
      </c>
      <c r="BJ467" s="6">
        <v>0</v>
      </c>
      <c r="BK467" s="6">
        <v>0</v>
      </c>
      <c r="BL467" s="26">
        <f t="shared" si="61"/>
        <v>3000</v>
      </c>
    </row>
    <row r="468" spans="1:64" s="29" customFormat="1" ht="21">
      <c r="A468" s="28" t="s">
        <v>1838</v>
      </c>
      <c r="B468" s="28" t="s">
        <v>1835</v>
      </c>
      <c r="C468" s="28" t="s">
        <v>1836</v>
      </c>
      <c r="D468" s="28" t="s">
        <v>1834</v>
      </c>
      <c r="E468" s="28" t="s">
        <v>1837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3000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0</v>
      </c>
      <c r="AJ468" s="6">
        <v>0</v>
      </c>
      <c r="AK468" s="6">
        <v>0</v>
      </c>
      <c r="AL468" s="6">
        <v>0</v>
      </c>
      <c r="AM468" s="6">
        <v>0</v>
      </c>
      <c r="AN468" s="6">
        <v>0</v>
      </c>
      <c r="AO468" s="6">
        <v>0</v>
      </c>
      <c r="AP468" s="6">
        <v>0</v>
      </c>
      <c r="AQ468" s="6">
        <v>0</v>
      </c>
      <c r="AR468" s="6">
        <v>0</v>
      </c>
      <c r="AS468" s="6">
        <v>0</v>
      </c>
      <c r="AT468" s="6">
        <v>0</v>
      </c>
      <c r="AU468" s="6">
        <v>0</v>
      </c>
      <c r="AV468" s="6">
        <v>0</v>
      </c>
      <c r="AW468" s="6">
        <v>0</v>
      </c>
      <c r="AX468" s="6">
        <v>0</v>
      </c>
      <c r="AY468" s="6">
        <v>0</v>
      </c>
      <c r="AZ468" s="6">
        <v>0</v>
      </c>
      <c r="BA468" s="6">
        <v>0</v>
      </c>
      <c r="BB468" s="6">
        <v>0</v>
      </c>
      <c r="BC468" s="6">
        <v>0</v>
      </c>
      <c r="BD468" s="6">
        <v>0</v>
      </c>
      <c r="BE468" s="6">
        <v>0</v>
      </c>
      <c r="BF468" s="6">
        <v>0</v>
      </c>
      <c r="BG468" s="6">
        <v>0</v>
      </c>
      <c r="BH468" s="6">
        <v>0</v>
      </c>
      <c r="BI468" s="6">
        <v>0</v>
      </c>
      <c r="BJ468" s="6">
        <v>0</v>
      </c>
      <c r="BK468" s="6">
        <v>0</v>
      </c>
      <c r="BL468" s="26">
        <f t="shared" si="61"/>
        <v>3000</v>
      </c>
    </row>
    <row r="469" spans="1:64" s="29" customFormat="1" ht="21">
      <c r="A469" s="28" t="s">
        <v>1842</v>
      </c>
      <c r="B469" s="28" t="s">
        <v>1840</v>
      </c>
      <c r="C469" s="28" t="s">
        <v>911</v>
      </c>
      <c r="D469" s="28" t="s">
        <v>1839</v>
      </c>
      <c r="E469" s="28" t="s">
        <v>1841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0</v>
      </c>
      <c r="AG469" s="6">
        <v>0</v>
      </c>
      <c r="AH469" s="6">
        <v>0</v>
      </c>
      <c r="AI469" s="6">
        <v>0</v>
      </c>
      <c r="AJ469" s="6">
        <v>0</v>
      </c>
      <c r="AK469" s="6">
        <v>0</v>
      </c>
      <c r="AL469" s="6">
        <v>0</v>
      </c>
      <c r="AM469" s="6">
        <v>0</v>
      </c>
      <c r="AN469" s="6">
        <v>0</v>
      </c>
      <c r="AO469" s="6">
        <v>0</v>
      </c>
      <c r="AP469" s="6">
        <v>0</v>
      </c>
      <c r="AQ469" s="6">
        <v>0</v>
      </c>
      <c r="AR469" s="6">
        <v>0</v>
      </c>
      <c r="AS469" s="6">
        <v>0</v>
      </c>
      <c r="AT469" s="6">
        <v>0</v>
      </c>
      <c r="AU469" s="6">
        <v>0</v>
      </c>
      <c r="AV469" s="6">
        <v>0</v>
      </c>
      <c r="AW469" s="6">
        <v>0</v>
      </c>
      <c r="AX469" s="6">
        <v>0</v>
      </c>
      <c r="AY469" s="6">
        <v>0</v>
      </c>
      <c r="AZ469" s="6">
        <v>0</v>
      </c>
      <c r="BA469" s="6">
        <v>0</v>
      </c>
      <c r="BB469" s="6">
        <v>0</v>
      </c>
      <c r="BC469" s="6">
        <v>0</v>
      </c>
      <c r="BD469" s="6">
        <v>0</v>
      </c>
      <c r="BE469" s="6">
        <v>0</v>
      </c>
      <c r="BF469" s="6">
        <v>0</v>
      </c>
      <c r="BG469" s="6">
        <v>0</v>
      </c>
      <c r="BH469" s="6">
        <v>984.6</v>
      </c>
      <c r="BI469" s="6">
        <v>0</v>
      </c>
      <c r="BJ469" s="6">
        <v>0</v>
      </c>
      <c r="BK469" s="6">
        <v>0</v>
      </c>
      <c r="BL469" s="26">
        <f t="shared" si="61"/>
        <v>984.6</v>
      </c>
    </row>
    <row r="470" spans="1:64" s="29" customFormat="1" ht="21">
      <c r="A470" s="28" t="s">
        <v>1847</v>
      </c>
      <c r="B470" s="28" t="s">
        <v>1844</v>
      </c>
      <c r="C470" s="28" t="s">
        <v>1845</v>
      </c>
      <c r="D470" s="28" t="s">
        <v>1843</v>
      </c>
      <c r="E470" s="28" t="s">
        <v>1846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86.422</v>
      </c>
      <c r="Z470" s="6">
        <v>0</v>
      </c>
      <c r="AA470" s="6">
        <v>0</v>
      </c>
      <c r="AB470" s="6">
        <v>0</v>
      </c>
      <c r="AC470" s="6">
        <v>65.1</v>
      </c>
      <c r="AD470" s="6">
        <v>0</v>
      </c>
      <c r="AE470" s="6">
        <v>0</v>
      </c>
      <c r="AF470" s="6">
        <v>0</v>
      </c>
      <c r="AG470" s="6">
        <v>0</v>
      </c>
      <c r="AH470" s="6">
        <v>0</v>
      </c>
      <c r="AI470" s="6">
        <v>0</v>
      </c>
      <c r="AJ470" s="6">
        <v>0</v>
      </c>
      <c r="AK470" s="6">
        <v>0</v>
      </c>
      <c r="AL470" s="6">
        <v>0</v>
      </c>
      <c r="AM470" s="6">
        <v>0</v>
      </c>
      <c r="AN470" s="6">
        <v>0</v>
      </c>
      <c r="AO470" s="6">
        <v>0</v>
      </c>
      <c r="AP470" s="6">
        <v>0</v>
      </c>
      <c r="AQ470" s="6">
        <v>0</v>
      </c>
      <c r="AR470" s="6">
        <v>0</v>
      </c>
      <c r="AS470" s="6">
        <v>0</v>
      </c>
      <c r="AT470" s="6">
        <v>0</v>
      </c>
      <c r="AU470" s="6">
        <v>0</v>
      </c>
      <c r="AV470" s="6">
        <v>0</v>
      </c>
      <c r="AW470" s="6">
        <v>0</v>
      </c>
      <c r="AX470" s="6">
        <v>0</v>
      </c>
      <c r="AY470" s="6">
        <v>0</v>
      </c>
      <c r="AZ470" s="6">
        <v>0</v>
      </c>
      <c r="BA470" s="6">
        <v>0</v>
      </c>
      <c r="BB470" s="6">
        <v>0</v>
      </c>
      <c r="BC470" s="6">
        <v>0</v>
      </c>
      <c r="BD470" s="6">
        <v>0</v>
      </c>
      <c r="BE470" s="6">
        <v>0</v>
      </c>
      <c r="BF470" s="6">
        <v>0</v>
      </c>
      <c r="BG470" s="6">
        <v>0</v>
      </c>
      <c r="BH470" s="6">
        <v>4844.909</v>
      </c>
      <c r="BI470" s="6">
        <v>0</v>
      </c>
      <c r="BJ470" s="6">
        <v>0</v>
      </c>
      <c r="BK470" s="6">
        <v>0</v>
      </c>
      <c r="BL470" s="26">
        <f t="shared" si="61"/>
        <v>4996.431</v>
      </c>
    </row>
    <row r="471" spans="1:64" s="29" customFormat="1" ht="21">
      <c r="A471" s="28" t="s">
        <v>1852</v>
      </c>
      <c r="B471" s="28" t="s">
        <v>1849</v>
      </c>
      <c r="C471" s="28" t="s">
        <v>1850</v>
      </c>
      <c r="D471" s="28" t="s">
        <v>1848</v>
      </c>
      <c r="E471" s="28" t="s">
        <v>1851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1495.05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6">
        <v>0</v>
      </c>
      <c r="AE471" s="6">
        <v>0</v>
      </c>
      <c r="AF471" s="6">
        <v>0</v>
      </c>
      <c r="AG471" s="6">
        <v>0</v>
      </c>
      <c r="AH471" s="6">
        <v>0</v>
      </c>
      <c r="AI471" s="6">
        <v>0</v>
      </c>
      <c r="AJ471" s="6">
        <v>0</v>
      </c>
      <c r="AK471" s="6">
        <v>0</v>
      </c>
      <c r="AL471" s="6">
        <v>0</v>
      </c>
      <c r="AM471" s="6">
        <v>0</v>
      </c>
      <c r="AN471" s="6">
        <v>0</v>
      </c>
      <c r="AO471" s="6">
        <v>0</v>
      </c>
      <c r="AP471" s="6">
        <v>0</v>
      </c>
      <c r="AQ471" s="6">
        <v>0</v>
      </c>
      <c r="AR471" s="6">
        <v>0</v>
      </c>
      <c r="AS471" s="6">
        <v>0</v>
      </c>
      <c r="AT471" s="6">
        <v>0</v>
      </c>
      <c r="AU471" s="6">
        <v>0</v>
      </c>
      <c r="AV471" s="6">
        <v>0</v>
      </c>
      <c r="AW471" s="6">
        <v>0</v>
      </c>
      <c r="AX471" s="6">
        <v>0</v>
      </c>
      <c r="AY471" s="6">
        <v>0</v>
      </c>
      <c r="AZ471" s="6">
        <v>0</v>
      </c>
      <c r="BA471" s="6">
        <v>0</v>
      </c>
      <c r="BB471" s="6">
        <v>0</v>
      </c>
      <c r="BC471" s="6">
        <v>0</v>
      </c>
      <c r="BD471" s="6">
        <v>0</v>
      </c>
      <c r="BE471" s="6">
        <v>0</v>
      </c>
      <c r="BF471" s="6">
        <v>0</v>
      </c>
      <c r="BG471" s="6">
        <v>0</v>
      </c>
      <c r="BH471" s="6">
        <v>2556.084</v>
      </c>
      <c r="BI471" s="6">
        <v>0</v>
      </c>
      <c r="BJ471" s="6">
        <v>0</v>
      </c>
      <c r="BK471" s="6">
        <v>0</v>
      </c>
      <c r="BL471" s="26">
        <f t="shared" si="61"/>
        <v>4051.134</v>
      </c>
    </row>
    <row r="472" spans="1:64" s="29" customFormat="1" ht="42">
      <c r="A472" s="28" t="s">
        <v>1855</v>
      </c>
      <c r="B472" s="28" t="s">
        <v>1853</v>
      </c>
      <c r="C472" s="28" t="s">
        <v>1854</v>
      </c>
      <c r="D472" s="28"/>
      <c r="E472" s="28"/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1349.75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  <c r="AI472" s="6">
        <v>0</v>
      </c>
      <c r="AJ472" s="6">
        <v>0</v>
      </c>
      <c r="AK472" s="6">
        <v>0</v>
      </c>
      <c r="AL472" s="6">
        <v>0</v>
      </c>
      <c r="AM472" s="6">
        <v>0</v>
      </c>
      <c r="AN472" s="6">
        <v>0</v>
      </c>
      <c r="AO472" s="6">
        <v>0</v>
      </c>
      <c r="AP472" s="6">
        <v>0</v>
      </c>
      <c r="AQ472" s="6">
        <v>0</v>
      </c>
      <c r="AR472" s="6">
        <v>0</v>
      </c>
      <c r="AS472" s="6">
        <v>0</v>
      </c>
      <c r="AT472" s="6">
        <v>0</v>
      </c>
      <c r="AU472" s="6">
        <v>0</v>
      </c>
      <c r="AV472" s="6">
        <v>0</v>
      </c>
      <c r="AW472" s="6">
        <v>0</v>
      </c>
      <c r="AX472" s="6">
        <v>0</v>
      </c>
      <c r="AY472" s="6">
        <v>0</v>
      </c>
      <c r="AZ472" s="6">
        <v>0</v>
      </c>
      <c r="BA472" s="6">
        <v>0</v>
      </c>
      <c r="BB472" s="6">
        <v>0</v>
      </c>
      <c r="BC472" s="6">
        <v>0</v>
      </c>
      <c r="BD472" s="6">
        <v>0</v>
      </c>
      <c r="BE472" s="6">
        <v>0</v>
      </c>
      <c r="BF472" s="6">
        <v>0</v>
      </c>
      <c r="BG472" s="6">
        <v>0</v>
      </c>
      <c r="BH472" s="6">
        <v>0</v>
      </c>
      <c r="BI472" s="6">
        <v>0</v>
      </c>
      <c r="BJ472" s="6">
        <v>0</v>
      </c>
      <c r="BK472" s="6">
        <v>0</v>
      </c>
      <c r="BL472" s="26">
        <f t="shared" si="61"/>
        <v>1349.75</v>
      </c>
    </row>
    <row r="473" spans="1:64" s="14" customFormat="1" ht="0.75" customHeight="1">
      <c r="A473" s="21"/>
      <c r="B473" s="21"/>
      <c r="C473" s="21"/>
      <c r="D473" s="21"/>
      <c r="E473" s="21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>
        <v>0</v>
      </c>
      <c r="X473" s="30"/>
      <c r="Y473" s="30"/>
      <c r="Z473" s="30"/>
      <c r="AA473" s="30"/>
      <c r="AB473" s="30"/>
      <c r="AC473" s="30"/>
      <c r="AD473" s="30"/>
      <c r="AE473" s="30"/>
      <c r="AF473" s="30"/>
      <c r="AG473" s="30">
        <v>0</v>
      </c>
      <c r="AH473" s="30"/>
      <c r="AI473" s="30">
        <v>0</v>
      </c>
      <c r="AJ473" s="30"/>
      <c r="AK473" s="30"/>
      <c r="AL473" s="30"/>
      <c r="AM473" s="30">
        <v>0</v>
      </c>
      <c r="AN473" s="30"/>
      <c r="AO473" s="30">
        <v>0</v>
      </c>
      <c r="AP473" s="30">
        <v>0</v>
      </c>
      <c r="AQ473" s="30">
        <v>0</v>
      </c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1" t="e">
        <f>SUM(F473:AB473)+#REF!+#REF!+AC473+AF473</f>
        <v>#REF!</v>
      </c>
    </row>
    <row r="474" spans="1:106" s="14" customFormat="1" ht="11.25">
      <c r="A474" s="23" t="s">
        <v>2008</v>
      </c>
      <c r="B474" s="24"/>
      <c r="C474" s="24"/>
      <c r="D474" s="24"/>
      <c r="E474" s="24"/>
      <c r="F474" s="25">
        <f aca="true" t="shared" si="62" ref="F474:V474">SUM(F475:F512)</f>
        <v>218.44</v>
      </c>
      <c r="G474" s="25">
        <f t="shared" si="62"/>
        <v>643.6779999999999</v>
      </c>
      <c r="H474" s="25">
        <f t="shared" si="62"/>
        <v>21481.392999999996</v>
      </c>
      <c r="I474" s="25">
        <f t="shared" si="62"/>
        <v>3708.25308</v>
      </c>
      <c r="J474" s="25">
        <f t="shared" si="62"/>
        <v>1897.5190000000002</v>
      </c>
      <c r="K474" s="25">
        <f t="shared" si="62"/>
        <v>825.22907</v>
      </c>
      <c r="L474" s="25">
        <f t="shared" si="62"/>
        <v>0</v>
      </c>
      <c r="M474" s="25">
        <f t="shared" si="62"/>
        <v>0</v>
      </c>
      <c r="N474" s="25">
        <f t="shared" si="62"/>
        <v>0</v>
      </c>
      <c r="O474" s="25">
        <f t="shared" si="62"/>
        <v>1226.25</v>
      </c>
      <c r="P474" s="25">
        <f t="shared" si="62"/>
        <v>0</v>
      </c>
      <c r="Q474" s="25">
        <f t="shared" si="62"/>
        <v>0</v>
      </c>
      <c r="R474" s="25">
        <f t="shared" si="62"/>
        <v>0</v>
      </c>
      <c r="S474" s="25">
        <f t="shared" si="62"/>
        <v>0</v>
      </c>
      <c r="T474" s="25">
        <f t="shared" si="62"/>
        <v>2729.6</v>
      </c>
      <c r="U474" s="25">
        <f t="shared" si="62"/>
        <v>0</v>
      </c>
      <c r="V474" s="25">
        <f t="shared" si="62"/>
        <v>0</v>
      </c>
      <c r="W474" s="25">
        <v>12926.98911</v>
      </c>
      <c r="X474" s="25">
        <f aca="true" t="shared" si="63" ref="X474:AF474">SUM(X475:X512)</f>
        <v>28875.138</v>
      </c>
      <c r="Y474" s="25">
        <f t="shared" si="63"/>
        <v>47982.802</v>
      </c>
      <c r="Z474" s="25">
        <f t="shared" si="63"/>
        <v>0</v>
      </c>
      <c r="AA474" s="25">
        <f t="shared" si="63"/>
        <v>0</v>
      </c>
      <c r="AB474" s="25">
        <f t="shared" si="63"/>
        <v>7635.3</v>
      </c>
      <c r="AC474" s="25">
        <f t="shared" si="63"/>
        <v>1080</v>
      </c>
      <c r="AD474" s="25">
        <f t="shared" si="63"/>
        <v>0</v>
      </c>
      <c r="AE474" s="25">
        <f t="shared" si="63"/>
        <v>0</v>
      </c>
      <c r="AF474" s="25">
        <f t="shared" si="63"/>
        <v>0</v>
      </c>
      <c r="AG474" s="25">
        <v>92764.84300000001</v>
      </c>
      <c r="AH474" s="25">
        <f>SUM(AH475:AH512)</f>
        <v>9940.938</v>
      </c>
      <c r="AI474" s="25">
        <v>0</v>
      </c>
      <c r="AJ474" s="25">
        <f>SUM(AJ475:AJ512)</f>
        <v>764.98</v>
      </c>
      <c r="AK474" s="25">
        <f>SUM(AK475:AK512)</f>
        <v>4604.211</v>
      </c>
      <c r="AL474" s="25">
        <f>SUM(AL475:AL512)</f>
        <v>49796.727000000006</v>
      </c>
      <c r="AM474" s="25">
        <v>1755.002</v>
      </c>
      <c r="AN474" s="25">
        <f>SUM(AN475:AN512)</f>
        <v>470.809</v>
      </c>
      <c r="AO474" s="25">
        <v>66048.26141</v>
      </c>
      <c r="AP474" s="25">
        <v>16940</v>
      </c>
      <c r="AQ474" s="25">
        <v>1250</v>
      </c>
      <c r="AR474" s="25">
        <f aca="true" t="shared" si="64" ref="AR474:BK474">SUM(AR475:AR512)</f>
        <v>0</v>
      </c>
      <c r="AS474" s="25">
        <f t="shared" si="64"/>
        <v>532.107</v>
      </c>
      <c r="AT474" s="25">
        <f t="shared" si="64"/>
        <v>0</v>
      </c>
      <c r="AU474" s="25">
        <f t="shared" si="64"/>
        <v>0</v>
      </c>
      <c r="AV474" s="25">
        <f t="shared" si="64"/>
        <v>67685.06069</v>
      </c>
      <c r="AW474" s="25">
        <f t="shared" si="64"/>
        <v>977.79843</v>
      </c>
      <c r="AX474" s="25">
        <f t="shared" si="64"/>
        <v>1206.50258</v>
      </c>
      <c r="AY474" s="25">
        <f t="shared" si="64"/>
        <v>0</v>
      </c>
      <c r="AZ474" s="25">
        <f t="shared" si="64"/>
        <v>0</v>
      </c>
      <c r="BA474" s="25">
        <f t="shared" si="64"/>
        <v>0</v>
      </c>
      <c r="BB474" s="25">
        <f t="shared" si="64"/>
        <v>0</v>
      </c>
      <c r="BC474" s="25">
        <f t="shared" si="64"/>
        <v>89.85139000000001</v>
      </c>
      <c r="BD474" s="25">
        <f t="shared" si="64"/>
        <v>58352.6631</v>
      </c>
      <c r="BE474" s="25">
        <f t="shared" si="64"/>
        <v>0</v>
      </c>
      <c r="BF474" s="25">
        <f t="shared" si="64"/>
        <v>0</v>
      </c>
      <c r="BG474" s="25">
        <f t="shared" si="64"/>
        <v>0</v>
      </c>
      <c r="BH474" s="25">
        <f t="shared" si="64"/>
        <v>23408.089</v>
      </c>
      <c r="BI474" s="25">
        <f t="shared" si="64"/>
        <v>0</v>
      </c>
      <c r="BJ474" s="25">
        <f t="shared" si="64"/>
        <v>0</v>
      </c>
      <c r="BK474" s="25">
        <f t="shared" si="64"/>
        <v>1580.6</v>
      </c>
      <c r="BL474" s="26">
        <f aca="true" t="shared" si="65" ref="BL474:BL511">SUM(F474:BK474)</f>
        <v>529399.0348600001</v>
      </c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</row>
    <row r="475" spans="1:64" s="14" customFormat="1" ht="11.25">
      <c r="A475" s="24"/>
      <c r="B475" s="24"/>
      <c r="C475" s="24"/>
      <c r="D475" s="24"/>
      <c r="E475" s="24"/>
      <c r="F475" s="25"/>
      <c r="G475" s="32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>
        <v>0</v>
      </c>
      <c r="X475" s="25"/>
      <c r="Y475" s="25"/>
      <c r="Z475" s="25"/>
      <c r="AA475" s="25"/>
      <c r="AB475" s="25"/>
      <c r="AC475" s="25"/>
      <c r="AD475" s="25"/>
      <c r="AE475" s="25"/>
      <c r="AF475" s="25"/>
      <c r="AG475" s="25">
        <v>0</v>
      </c>
      <c r="AH475" s="25"/>
      <c r="AI475" s="25">
        <v>0</v>
      </c>
      <c r="AJ475" s="25"/>
      <c r="AK475" s="25"/>
      <c r="AL475" s="25"/>
      <c r="AM475" s="25">
        <v>0</v>
      </c>
      <c r="AN475" s="25"/>
      <c r="AO475" s="25">
        <v>0</v>
      </c>
      <c r="AP475" s="25">
        <v>0</v>
      </c>
      <c r="AQ475" s="25">
        <v>0</v>
      </c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6">
        <f t="shared" si="65"/>
        <v>0</v>
      </c>
    </row>
    <row r="476" spans="1:64" s="29" customFormat="1" ht="21">
      <c r="A476" s="28" t="s">
        <v>1861</v>
      </c>
      <c r="B476" s="28" t="s">
        <v>1858</v>
      </c>
      <c r="C476" s="28" t="s">
        <v>1859</v>
      </c>
      <c r="D476" s="28" t="s">
        <v>1857</v>
      </c>
      <c r="E476" s="28" t="s">
        <v>1860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121.968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6">
        <v>0</v>
      </c>
      <c r="AJ476" s="6">
        <v>0</v>
      </c>
      <c r="AK476" s="6">
        <v>0</v>
      </c>
      <c r="AL476" s="6">
        <v>0</v>
      </c>
      <c r="AM476" s="6">
        <v>0</v>
      </c>
      <c r="AN476" s="6">
        <v>0</v>
      </c>
      <c r="AO476" s="6">
        <v>0</v>
      </c>
      <c r="AP476" s="6">
        <v>0</v>
      </c>
      <c r="AQ476" s="6">
        <v>0</v>
      </c>
      <c r="AR476" s="6">
        <v>0</v>
      </c>
      <c r="AS476" s="6">
        <v>0</v>
      </c>
      <c r="AT476" s="6">
        <v>0</v>
      </c>
      <c r="AU476" s="6">
        <v>0</v>
      </c>
      <c r="AV476" s="6">
        <v>0</v>
      </c>
      <c r="AW476" s="6">
        <v>0</v>
      </c>
      <c r="AX476" s="6">
        <v>0</v>
      </c>
      <c r="AY476" s="6">
        <v>0</v>
      </c>
      <c r="AZ476" s="6">
        <v>0</v>
      </c>
      <c r="BA476" s="6">
        <v>0</v>
      </c>
      <c r="BB476" s="6">
        <v>0</v>
      </c>
      <c r="BC476" s="6">
        <v>0</v>
      </c>
      <c r="BD476" s="6">
        <v>0</v>
      </c>
      <c r="BE476" s="6">
        <v>0</v>
      </c>
      <c r="BF476" s="6">
        <v>0</v>
      </c>
      <c r="BG476" s="6">
        <v>0</v>
      </c>
      <c r="BH476" s="6">
        <v>0</v>
      </c>
      <c r="BI476" s="6">
        <v>0</v>
      </c>
      <c r="BJ476" s="6">
        <v>0</v>
      </c>
      <c r="BK476" s="6">
        <v>0</v>
      </c>
      <c r="BL476" s="26">
        <f t="shared" si="65"/>
        <v>121.968</v>
      </c>
    </row>
    <row r="477" spans="1:64" s="29" customFormat="1" ht="21">
      <c r="A477" s="28" t="s">
        <v>1866</v>
      </c>
      <c r="B477" s="28" t="s">
        <v>1863</v>
      </c>
      <c r="C477" s="28" t="s">
        <v>1864</v>
      </c>
      <c r="D477" s="28" t="s">
        <v>1862</v>
      </c>
      <c r="E477" s="28" t="s">
        <v>1865</v>
      </c>
      <c r="F477" s="6">
        <v>0</v>
      </c>
      <c r="G477" s="6">
        <v>0</v>
      </c>
      <c r="H477" s="6">
        <v>0</v>
      </c>
      <c r="I477" s="6">
        <v>759.39948</v>
      </c>
      <c r="J477" s="6">
        <v>0</v>
      </c>
      <c r="K477" s="6">
        <v>488.03482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0</v>
      </c>
      <c r="AK477" s="6">
        <v>0</v>
      </c>
      <c r="AL477" s="6">
        <v>0</v>
      </c>
      <c r="AM477" s="6">
        <v>0</v>
      </c>
      <c r="AN477" s="6">
        <v>0</v>
      </c>
      <c r="AO477" s="6">
        <v>0</v>
      </c>
      <c r="AP477" s="6">
        <v>0</v>
      </c>
      <c r="AQ477" s="6">
        <v>0</v>
      </c>
      <c r="AR477" s="6">
        <v>0</v>
      </c>
      <c r="AS477" s="6">
        <v>0</v>
      </c>
      <c r="AT477" s="6">
        <v>0</v>
      </c>
      <c r="AU477" s="6">
        <v>0</v>
      </c>
      <c r="AV477" s="6">
        <v>0</v>
      </c>
      <c r="AW477" s="6">
        <v>0</v>
      </c>
      <c r="AX477" s="6">
        <v>0</v>
      </c>
      <c r="AY477" s="6">
        <v>0</v>
      </c>
      <c r="AZ477" s="6">
        <v>0</v>
      </c>
      <c r="BA477" s="6">
        <v>0</v>
      </c>
      <c r="BB477" s="6">
        <v>0</v>
      </c>
      <c r="BC477" s="6">
        <v>0</v>
      </c>
      <c r="BD477" s="6">
        <v>0</v>
      </c>
      <c r="BE477" s="6">
        <v>0</v>
      </c>
      <c r="BF477" s="6">
        <v>0</v>
      </c>
      <c r="BG477" s="6">
        <v>0</v>
      </c>
      <c r="BH477" s="6">
        <v>0</v>
      </c>
      <c r="BI477" s="6">
        <v>0</v>
      </c>
      <c r="BJ477" s="6">
        <v>0</v>
      </c>
      <c r="BK477" s="6">
        <v>0</v>
      </c>
      <c r="BL477" s="26">
        <f t="shared" si="65"/>
        <v>1247.4343000000001</v>
      </c>
    </row>
    <row r="478" spans="1:64" s="29" customFormat="1" ht="21">
      <c r="A478" s="28" t="s">
        <v>1871</v>
      </c>
      <c r="B478" s="28" t="s">
        <v>1868</v>
      </c>
      <c r="C478" s="28" t="s">
        <v>1869</v>
      </c>
      <c r="D478" s="28" t="s">
        <v>1867</v>
      </c>
      <c r="E478" s="28" t="s">
        <v>1870</v>
      </c>
      <c r="F478" s="6">
        <v>0</v>
      </c>
      <c r="G478" s="6">
        <v>0</v>
      </c>
      <c r="H478" s="6">
        <v>0</v>
      </c>
      <c r="I478" s="6">
        <v>1510.971</v>
      </c>
      <c r="J478" s="6">
        <v>0</v>
      </c>
      <c r="K478" s="6">
        <v>150.267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6">
        <v>0</v>
      </c>
      <c r="AE478" s="6">
        <v>0</v>
      </c>
      <c r="AF478" s="6">
        <v>0</v>
      </c>
      <c r="AG478" s="6">
        <v>0</v>
      </c>
      <c r="AH478" s="6">
        <v>0</v>
      </c>
      <c r="AI478" s="6">
        <v>0</v>
      </c>
      <c r="AJ478" s="6">
        <v>0</v>
      </c>
      <c r="AK478" s="6">
        <v>0</v>
      </c>
      <c r="AL478" s="6">
        <v>0</v>
      </c>
      <c r="AM478" s="6">
        <v>0</v>
      </c>
      <c r="AN478" s="6">
        <v>0</v>
      </c>
      <c r="AO478" s="6">
        <v>0</v>
      </c>
      <c r="AP478" s="6">
        <v>0</v>
      </c>
      <c r="AQ478" s="6">
        <v>0</v>
      </c>
      <c r="AR478" s="6">
        <v>0</v>
      </c>
      <c r="AS478" s="6">
        <v>0</v>
      </c>
      <c r="AT478" s="6">
        <v>0</v>
      </c>
      <c r="AU478" s="6">
        <v>0</v>
      </c>
      <c r="AV478" s="6">
        <v>0</v>
      </c>
      <c r="AW478" s="6">
        <v>0</v>
      </c>
      <c r="AX478" s="6">
        <v>0</v>
      </c>
      <c r="AY478" s="6">
        <v>0</v>
      </c>
      <c r="AZ478" s="6">
        <v>0</v>
      </c>
      <c r="BA478" s="6">
        <v>0</v>
      </c>
      <c r="BB478" s="6">
        <v>0</v>
      </c>
      <c r="BC478" s="6">
        <v>0</v>
      </c>
      <c r="BD478" s="6">
        <v>0</v>
      </c>
      <c r="BE478" s="6">
        <v>0</v>
      </c>
      <c r="BF478" s="6">
        <v>0</v>
      </c>
      <c r="BG478" s="6">
        <v>0</v>
      </c>
      <c r="BH478" s="6">
        <v>0</v>
      </c>
      <c r="BI478" s="6">
        <v>0</v>
      </c>
      <c r="BJ478" s="6">
        <v>0</v>
      </c>
      <c r="BK478" s="6">
        <v>0</v>
      </c>
      <c r="BL478" s="26">
        <f t="shared" si="65"/>
        <v>1661.238</v>
      </c>
    </row>
    <row r="479" spans="1:64" s="29" customFormat="1" ht="21">
      <c r="A479" s="28" t="s">
        <v>1875</v>
      </c>
      <c r="B479" s="28" t="s">
        <v>1873</v>
      </c>
      <c r="C479" s="28" t="s">
        <v>1869</v>
      </c>
      <c r="D479" s="28" t="s">
        <v>1872</v>
      </c>
      <c r="E479" s="28" t="s">
        <v>1874</v>
      </c>
      <c r="F479" s="6">
        <v>0</v>
      </c>
      <c r="G479" s="6">
        <v>0</v>
      </c>
      <c r="H479" s="6">
        <v>0</v>
      </c>
      <c r="I479" s="6">
        <v>0</v>
      </c>
      <c r="J479" s="6">
        <v>265.894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7550.972</v>
      </c>
      <c r="Z479" s="6">
        <v>0</v>
      </c>
      <c r="AA479" s="6">
        <v>0</v>
      </c>
      <c r="AB479" s="6">
        <v>0</v>
      </c>
      <c r="AC479" s="6">
        <v>80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J479" s="6">
        <v>23</v>
      </c>
      <c r="AK479" s="6">
        <v>831.031</v>
      </c>
      <c r="AL479" s="6">
        <v>3764.79</v>
      </c>
      <c r="AM479" s="6">
        <v>104.83</v>
      </c>
      <c r="AN479" s="6">
        <v>0</v>
      </c>
      <c r="AO479" s="6">
        <v>5922.47752</v>
      </c>
      <c r="AP479" s="6">
        <v>2324</v>
      </c>
      <c r="AQ479" s="6">
        <v>0</v>
      </c>
      <c r="AR479" s="6">
        <v>0</v>
      </c>
      <c r="AS479" s="6">
        <v>0</v>
      </c>
      <c r="AT479" s="6">
        <v>0</v>
      </c>
      <c r="AU479" s="6">
        <v>0</v>
      </c>
      <c r="AV479" s="6">
        <v>6452.53782</v>
      </c>
      <c r="AW479" s="6">
        <v>0</v>
      </c>
      <c r="AX479" s="6">
        <v>0</v>
      </c>
      <c r="AY479" s="6">
        <v>0</v>
      </c>
      <c r="AZ479" s="6">
        <v>0</v>
      </c>
      <c r="BA479" s="6">
        <v>0</v>
      </c>
      <c r="BB479" s="6">
        <v>0</v>
      </c>
      <c r="BC479" s="6">
        <v>0</v>
      </c>
      <c r="BD479" s="6">
        <v>11867.74</v>
      </c>
      <c r="BE479" s="6">
        <v>0</v>
      </c>
      <c r="BF479" s="6">
        <v>0</v>
      </c>
      <c r="BG479" s="6">
        <v>0</v>
      </c>
      <c r="BH479" s="6">
        <v>0</v>
      </c>
      <c r="BI479" s="6">
        <v>0</v>
      </c>
      <c r="BJ479" s="6">
        <v>0</v>
      </c>
      <c r="BK479" s="6">
        <v>0</v>
      </c>
      <c r="BL479" s="26">
        <f t="shared" si="65"/>
        <v>39187.272339999996</v>
      </c>
    </row>
    <row r="480" spans="1:64" s="29" customFormat="1" ht="21">
      <c r="A480" s="28" t="s">
        <v>1880</v>
      </c>
      <c r="B480" s="28" t="s">
        <v>1877</v>
      </c>
      <c r="C480" s="28" t="s">
        <v>1878</v>
      </c>
      <c r="D480" s="28" t="s">
        <v>1876</v>
      </c>
      <c r="E480" s="28" t="s">
        <v>1879</v>
      </c>
      <c r="F480" s="6">
        <v>43.2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3058.13698</v>
      </c>
      <c r="X480" s="6">
        <v>0</v>
      </c>
      <c r="Y480" s="6">
        <v>4406.83</v>
      </c>
      <c r="Z480" s="6">
        <v>0</v>
      </c>
      <c r="AA480" s="6">
        <v>0</v>
      </c>
      <c r="AB480" s="6">
        <v>0</v>
      </c>
      <c r="AC480" s="6">
        <v>0</v>
      </c>
      <c r="AD480" s="6">
        <v>0</v>
      </c>
      <c r="AE480" s="6">
        <v>0</v>
      </c>
      <c r="AF480" s="6">
        <v>0</v>
      </c>
      <c r="AG480" s="6">
        <v>9195.375</v>
      </c>
      <c r="AH480" s="6">
        <v>1164.951</v>
      </c>
      <c r="AI480" s="6">
        <v>0</v>
      </c>
      <c r="AJ480" s="6">
        <v>69</v>
      </c>
      <c r="AK480" s="6">
        <v>0</v>
      </c>
      <c r="AL480" s="6">
        <v>3873.392</v>
      </c>
      <c r="AM480" s="6">
        <v>63.851</v>
      </c>
      <c r="AN480" s="6">
        <v>0</v>
      </c>
      <c r="AO480" s="6">
        <v>5234.44298</v>
      </c>
      <c r="AP480" s="6">
        <v>2870</v>
      </c>
      <c r="AQ480" s="6">
        <v>0</v>
      </c>
      <c r="AR480" s="6">
        <v>0</v>
      </c>
      <c r="AS480" s="6">
        <v>0</v>
      </c>
      <c r="AT480" s="6">
        <v>0</v>
      </c>
      <c r="AU480" s="6">
        <v>0</v>
      </c>
      <c r="AV480" s="6">
        <v>7150.10947</v>
      </c>
      <c r="AW480" s="6">
        <v>303.43759</v>
      </c>
      <c r="AX480" s="6">
        <v>0</v>
      </c>
      <c r="AY480" s="6">
        <v>0</v>
      </c>
      <c r="AZ480" s="6">
        <v>0</v>
      </c>
      <c r="BA480" s="6">
        <v>0</v>
      </c>
      <c r="BB480" s="6">
        <v>0</v>
      </c>
      <c r="BC480" s="6">
        <v>0</v>
      </c>
      <c r="BD480" s="6">
        <v>6513.591</v>
      </c>
      <c r="BE480" s="6">
        <v>0</v>
      </c>
      <c r="BF480" s="6">
        <v>0</v>
      </c>
      <c r="BG480" s="6">
        <v>0</v>
      </c>
      <c r="BH480" s="6">
        <v>0</v>
      </c>
      <c r="BI480" s="6">
        <v>0</v>
      </c>
      <c r="BJ480" s="6">
        <v>0</v>
      </c>
      <c r="BK480" s="6">
        <v>0</v>
      </c>
      <c r="BL480" s="26">
        <f t="shared" si="65"/>
        <v>43946.31702</v>
      </c>
    </row>
    <row r="481" spans="1:64" s="29" customFormat="1" ht="21">
      <c r="A481" s="28" t="s">
        <v>1884</v>
      </c>
      <c r="B481" s="28" t="s">
        <v>1882</v>
      </c>
      <c r="C481" s="28" t="s">
        <v>1864</v>
      </c>
      <c r="D481" s="28" t="s">
        <v>1881</v>
      </c>
      <c r="E481" s="28" t="s">
        <v>1883</v>
      </c>
      <c r="F481" s="6">
        <v>0</v>
      </c>
      <c r="G481" s="6">
        <v>0</v>
      </c>
      <c r="H481" s="6">
        <v>0</v>
      </c>
      <c r="I481" s="6">
        <v>0</v>
      </c>
      <c r="J481" s="6">
        <v>776.118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12.274799999999999</v>
      </c>
      <c r="X481" s="6">
        <v>0</v>
      </c>
      <c r="Y481" s="6">
        <v>5102.538</v>
      </c>
      <c r="Z481" s="6">
        <v>0</v>
      </c>
      <c r="AA481" s="6">
        <v>0</v>
      </c>
      <c r="AB481" s="6">
        <v>0</v>
      </c>
      <c r="AC481" s="6">
        <v>0</v>
      </c>
      <c r="AD481" s="6">
        <v>0</v>
      </c>
      <c r="AE481" s="6">
        <v>0</v>
      </c>
      <c r="AF481" s="6">
        <v>0</v>
      </c>
      <c r="AG481" s="6">
        <v>25877.25</v>
      </c>
      <c r="AH481" s="6">
        <v>2087.482</v>
      </c>
      <c r="AI481" s="6">
        <v>0</v>
      </c>
      <c r="AJ481" s="6">
        <v>575</v>
      </c>
      <c r="AK481" s="6">
        <v>2393.135</v>
      </c>
      <c r="AL481" s="6">
        <v>8100.58</v>
      </c>
      <c r="AM481" s="6">
        <v>132.56</v>
      </c>
      <c r="AN481" s="6">
        <v>0</v>
      </c>
      <c r="AO481" s="6">
        <v>6413.54292</v>
      </c>
      <c r="AP481" s="6">
        <v>2128</v>
      </c>
      <c r="AQ481" s="6">
        <v>0</v>
      </c>
      <c r="AR481" s="6">
        <v>0</v>
      </c>
      <c r="AS481" s="6">
        <v>0</v>
      </c>
      <c r="AT481" s="6">
        <v>0</v>
      </c>
      <c r="AU481" s="6">
        <v>0</v>
      </c>
      <c r="AV481" s="6">
        <v>8339.94476</v>
      </c>
      <c r="AW481" s="6">
        <v>0</v>
      </c>
      <c r="AX481" s="6">
        <v>0</v>
      </c>
      <c r="AY481" s="6">
        <v>0</v>
      </c>
      <c r="AZ481" s="6">
        <v>0</v>
      </c>
      <c r="BA481" s="6">
        <v>0</v>
      </c>
      <c r="BB481" s="6">
        <v>0</v>
      </c>
      <c r="BC481" s="6">
        <v>14.37622</v>
      </c>
      <c r="BD481" s="6">
        <v>8080.1</v>
      </c>
      <c r="BE481" s="6">
        <v>0</v>
      </c>
      <c r="BF481" s="6">
        <v>0</v>
      </c>
      <c r="BG481" s="6">
        <v>0</v>
      </c>
      <c r="BH481" s="6">
        <v>0</v>
      </c>
      <c r="BI481" s="6">
        <v>0</v>
      </c>
      <c r="BJ481" s="6">
        <v>0</v>
      </c>
      <c r="BK481" s="6">
        <v>0</v>
      </c>
      <c r="BL481" s="26">
        <f t="shared" si="65"/>
        <v>70032.9017</v>
      </c>
    </row>
    <row r="482" spans="1:64" s="29" customFormat="1" ht="21">
      <c r="A482" s="28" t="s">
        <v>1889</v>
      </c>
      <c r="B482" s="28" t="s">
        <v>1886</v>
      </c>
      <c r="C482" s="28" t="s">
        <v>1887</v>
      </c>
      <c r="D482" s="28" t="s">
        <v>1885</v>
      </c>
      <c r="E482" s="28" t="s">
        <v>1888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3662.749</v>
      </c>
      <c r="Z482" s="6">
        <v>0</v>
      </c>
      <c r="AA482" s="6">
        <v>0</v>
      </c>
      <c r="AB482" s="6">
        <v>0</v>
      </c>
      <c r="AC482" s="6">
        <v>0</v>
      </c>
      <c r="AD482" s="6">
        <v>0</v>
      </c>
      <c r="AE482" s="6">
        <v>0</v>
      </c>
      <c r="AF482" s="6">
        <v>0</v>
      </c>
      <c r="AG482" s="6">
        <v>0</v>
      </c>
      <c r="AH482" s="6">
        <v>0</v>
      </c>
      <c r="AI482" s="6">
        <v>0</v>
      </c>
      <c r="AJ482" s="6">
        <v>0</v>
      </c>
      <c r="AK482" s="6">
        <v>0</v>
      </c>
      <c r="AL482" s="6">
        <v>3704.7</v>
      </c>
      <c r="AM482" s="6">
        <v>0</v>
      </c>
      <c r="AN482" s="6">
        <v>0</v>
      </c>
      <c r="AO482" s="6">
        <v>8197.32277</v>
      </c>
      <c r="AP482" s="6">
        <v>0</v>
      </c>
      <c r="AQ482" s="6">
        <v>0</v>
      </c>
      <c r="AR482" s="6">
        <v>0</v>
      </c>
      <c r="AS482" s="6">
        <v>0</v>
      </c>
      <c r="AT482" s="6">
        <v>0</v>
      </c>
      <c r="AU482" s="6">
        <v>0</v>
      </c>
      <c r="AV482" s="6">
        <v>6103.75199</v>
      </c>
      <c r="AW482" s="6">
        <v>0</v>
      </c>
      <c r="AX482" s="6">
        <v>375.17051</v>
      </c>
      <c r="AY482" s="6">
        <v>0</v>
      </c>
      <c r="AZ482" s="6">
        <v>0</v>
      </c>
      <c r="BA482" s="6">
        <v>0</v>
      </c>
      <c r="BB482" s="6">
        <v>0</v>
      </c>
      <c r="BC482" s="6">
        <v>0</v>
      </c>
      <c r="BD482" s="6">
        <v>0</v>
      </c>
      <c r="BE482" s="6">
        <v>0</v>
      </c>
      <c r="BF482" s="6">
        <v>0</v>
      </c>
      <c r="BG482" s="6">
        <v>0</v>
      </c>
      <c r="BH482" s="6">
        <v>0</v>
      </c>
      <c r="BI482" s="6">
        <v>0</v>
      </c>
      <c r="BJ482" s="6">
        <v>0</v>
      </c>
      <c r="BK482" s="6">
        <v>0</v>
      </c>
      <c r="BL482" s="26">
        <f t="shared" si="65"/>
        <v>22043.69427</v>
      </c>
    </row>
    <row r="483" spans="1:64" s="29" customFormat="1" ht="21">
      <c r="A483" s="28" t="s">
        <v>1894</v>
      </c>
      <c r="B483" s="28" t="s">
        <v>1891</v>
      </c>
      <c r="C483" s="28" t="s">
        <v>1892</v>
      </c>
      <c r="D483" s="28" t="s">
        <v>1890</v>
      </c>
      <c r="E483" s="28" t="s">
        <v>1893</v>
      </c>
      <c r="F483" s="6">
        <v>152.88</v>
      </c>
      <c r="G483" s="6">
        <v>0</v>
      </c>
      <c r="H483" s="6">
        <v>6188.07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0</v>
      </c>
      <c r="X483" s="6">
        <v>22461.498</v>
      </c>
      <c r="Y483" s="6">
        <v>8682.842</v>
      </c>
      <c r="Z483" s="6">
        <v>0</v>
      </c>
      <c r="AA483" s="6">
        <v>0</v>
      </c>
      <c r="AB483" s="6">
        <v>0</v>
      </c>
      <c r="AC483" s="6">
        <v>1000</v>
      </c>
      <c r="AD483" s="6">
        <v>0</v>
      </c>
      <c r="AE483" s="6">
        <v>0</v>
      </c>
      <c r="AF483" s="6">
        <v>0</v>
      </c>
      <c r="AG483" s="6">
        <v>11148.375</v>
      </c>
      <c r="AH483" s="6">
        <v>1281.232</v>
      </c>
      <c r="AI483" s="6">
        <v>0</v>
      </c>
      <c r="AJ483" s="6">
        <v>0</v>
      </c>
      <c r="AK483" s="6">
        <v>0</v>
      </c>
      <c r="AL483" s="6">
        <v>9775.964</v>
      </c>
      <c r="AM483" s="6">
        <v>86.434</v>
      </c>
      <c r="AN483" s="6">
        <v>470.809</v>
      </c>
      <c r="AO483" s="6">
        <v>10484.7969</v>
      </c>
      <c r="AP483" s="6">
        <v>3969</v>
      </c>
      <c r="AQ483" s="6">
        <v>1250</v>
      </c>
      <c r="AR483" s="6">
        <v>0</v>
      </c>
      <c r="AS483" s="6">
        <v>0</v>
      </c>
      <c r="AT483" s="6">
        <v>0</v>
      </c>
      <c r="AU483" s="6">
        <v>0</v>
      </c>
      <c r="AV483" s="6">
        <v>12207.50398</v>
      </c>
      <c r="AW483" s="6">
        <v>0</v>
      </c>
      <c r="AX483" s="6">
        <v>0</v>
      </c>
      <c r="AY483" s="6">
        <v>0</v>
      </c>
      <c r="AZ483" s="6">
        <v>0</v>
      </c>
      <c r="BA483" s="6">
        <v>0</v>
      </c>
      <c r="BB483" s="6">
        <v>0</v>
      </c>
      <c r="BC483" s="6">
        <v>0</v>
      </c>
      <c r="BD483" s="6">
        <v>13658.85</v>
      </c>
      <c r="BE483" s="6">
        <v>0</v>
      </c>
      <c r="BF483" s="6">
        <v>0</v>
      </c>
      <c r="BG483" s="6">
        <v>0</v>
      </c>
      <c r="BH483" s="6">
        <v>0</v>
      </c>
      <c r="BI483" s="6">
        <v>0</v>
      </c>
      <c r="BJ483" s="6">
        <v>0</v>
      </c>
      <c r="BK483" s="6">
        <v>0</v>
      </c>
      <c r="BL483" s="26">
        <f t="shared" si="65"/>
        <v>102818.25488</v>
      </c>
    </row>
    <row r="484" spans="1:64" s="29" customFormat="1" ht="21">
      <c r="A484" s="28" t="s">
        <v>1898</v>
      </c>
      <c r="B484" s="28" t="s">
        <v>1896</v>
      </c>
      <c r="C484" s="28" t="s">
        <v>1859</v>
      </c>
      <c r="D484" s="28" t="s">
        <v>1895</v>
      </c>
      <c r="E484" s="28" t="s">
        <v>1897</v>
      </c>
      <c r="F484" s="6">
        <v>22.36</v>
      </c>
      <c r="G484" s="6">
        <v>0</v>
      </c>
      <c r="H484" s="6">
        <v>0</v>
      </c>
      <c r="I484" s="6">
        <v>0</v>
      </c>
      <c r="J484" s="6">
        <v>190.822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5599.46</v>
      </c>
      <c r="Z484" s="6">
        <v>0</v>
      </c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16895.077</v>
      </c>
      <c r="AH484" s="6">
        <v>1729.535</v>
      </c>
      <c r="AI484" s="6">
        <v>0</v>
      </c>
      <c r="AJ484" s="6">
        <v>97.98</v>
      </c>
      <c r="AK484" s="6">
        <v>0</v>
      </c>
      <c r="AL484" s="6">
        <v>4856.65</v>
      </c>
      <c r="AM484" s="6">
        <v>0</v>
      </c>
      <c r="AN484" s="6">
        <v>0</v>
      </c>
      <c r="AO484" s="6">
        <v>4300.69622</v>
      </c>
      <c r="AP484" s="6">
        <v>357</v>
      </c>
      <c r="AQ484" s="6">
        <v>0</v>
      </c>
      <c r="AR484" s="6">
        <v>0</v>
      </c>
      <c r="AS484" s="6">
        <v>0</v>
      </c>
      <c r="AT484" s="6">
        <v>0</v>
      </c>
      <c r="AU484" s="6">
        <v>0</v>
      </c>
      <c r="AV484" s="6">
        <v>4577.81399</v>
      </c>
      <c r="AW484" s="6">
        <v>0</v>
      </c>
      <c r="AX484" s="6">
        <v>0</v>
      </c>
      <c r="AY484" s="6">
        <v>0</v>
      </c>
      <c r="AZ484" s="6">
        <v>0</v>
      </c>
      <c r="BA484" s="6">
        <v>0</v>
      </c>
      <c r="BB484" s="6">
        <v>0</v>
      </c>
      <c r="BC484" s="6">
        <v>0</v>
      </c>
      <c r="BD484" s="6">
        <v>8070.8736</v>
      </c>
      <c r="BE484" s="6">
        <v>0</v>
      </c>
      <c r="BF484" s="6">
        <v>0</v>
      </c>
      <c r="BG484" s="6">
        <v>0</v>
      </c>
      <c r="BH484" s="6">
        <v>0</v>
      </c>
      <c r="BI484" s="6">
        <v>0</v>
      </c>
      <c r="BJ484" s="6">
        <v>0</v>
      </c>
      <c r="BK484" s="6">
        <v>0</v>
      </c>
      <c r="BL484" s="26">
        <f t="shared" si="65"/>
        <v>46698.26781</v>
      </c>
    </row>
    <row r="485" spans="1:64" s="29" customFormat="1" ht="21">
      <c r="A485" s="28" t="s">
        <v>1903</v>
      </c>
      <c r="B485" s="28" t="s">
        <v>1900</v>
      </c>
      <c r="C485" s="28" t="s">
        <v>1901</v>
      </c>
      <c r="D485" s="28" t="s">
        <v>1899</v>
      </c>
      <c r="E485" s="28" t="s">
        <v>1902</v>
      </c>
      <c r="F485" s="6">
        <v>0</v>
      </c>
      <c r="G485" s="6">
        <v>0</v>
      </c>
      <c r="H485" s="6">
        <v>10384.708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11471.497</v>
      </c>
      <c r="Z485" s="6">
        <v>0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13972.901</v>
      </c>
      <c r="AH485" s="6">
        <v>2430</v>
      </c>
      <c r="AI485" s="6">
        <v>0</v>
      </c>
      <c r="AJ485" s="6">
        <v>0</v>
      </c>
      <c r="AK485" s="6">
        <v>0</v>
      </c>
      <c r="AL485" s="6">
        <v>7517.19</v>
      </c>
      <c r="AM485" s="6">
        <v>894.6</v>
      </c>
      <c r="AN485" s="6">
        <v>0</v>
      </c>
      <c r="AO485" s="6">
        <v>16183.98736</v>
      </c>
      <c r="AP485" s="6">
        <v>2688</v>
      </c>
      <c r="AQ485" s="6">
        <v>0</v>
      </c>
      <c r="AR485" s="6">
        <v>0</v>
      </c>
      <c r="AS485" s="6">
        <v>0</v>
      </c>
      <c r="AT485" s="6">
        <v>0</v>
      </c>
      <c r="AU485" s="6">
        <v>0</v>
      </c>
      <c r="AV485" s="6">
        <v>12738.60967</v>
      </c>
      <c r="AW485" s="6">
        <v>136.10797</v>
      </c>
      <c r="AX485" s="6">
        <v>0</v>
      </c>
      <c r="AY485" s="6">
        <v>0</v>
      </c>
      <c r="AZ485" s="6">
        <v>0</v>
      </c>
      <c r="BA485" s="6">
        <v>0</v>
      </c>
      <c r="BB485" s="6">
        <v>0</v>
      </c>
      <c r="BC485" s="6">
        <v>75.47517</v>
      </c>
      <c r="BD485" s="6">
        <v>0</v>
      </c>
      <c r="BE485" s="6">
        <v>0</v>
      </c>
      <c r="BF485" s="6">
        <v>0</v>
      </c>
      <c r="BG485" s="6">
        <v>0</v>
      </c>
      <c r="BH485" s="6">
        <v>0</v>
      </c>
      <c r="BI485" s="6">
        <v>0</v>
      </c>
      <c r="BJ485" s="6">
        <v>0</v>
      </c>
      <c r="BK485" s="6">
        <v>1580.6</v>
      </c>
      <c r="BL485" s="26">
        <f t="shared" si="65"/>
        <v>80073.67617000002</v>
      </c>
    </row>
    <row r="486" spans="1:64" s="29" customFormat="1" ht="21">
      <c r="A486" s="28" t="s">
        <v>1908</v>
      </c>
      <c r="B486" s="28" t="s">
        <v>1905</v>
      </c>
      <c r="C486" s="28" t="s">
        <v>1906</v>
      </c>
      <c r="D486" s="28" t="s">
        <v>1904</v>
      </c>
      <c r="E486" s="28" t="s">
        <v>1907</v>
      </c>
      <c r="F486" s="6">
        <v>0</v>
      </c>
      <c r="G486" s="6">
        <v>0</v>
      </c>
      <c r="H486" s="6">
        <v>0</v>
      </c>
      <c r="I486" s="6">
        <v>0</v>
      </c>
      <c r="J486" s="6">
        <v>664.685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4252.11016</v>
      </c>
      <c r="X486" s="6">
        <v>4366.318</v>
      </c>
      <c r="Y486" s="6">
        <v>745.395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15675.865</v>
      </c>
      <c r="AH486" s="6">
        <v>1247.738</v>
      </c>
      <c r="AI486" s="6">
        <v>0</v>
      </c>
      <c r="AJ486" s="6">
        <v>0</v>
      </c>
      <c r="AK486" s="6">
        <v>1380.045</v>
      </c>
      <c r="AL486" s="6">
        <v>4491.515</v>
      </c>
      <c r="AM486" s="6">
        <v>472.727</v>
      </c>
      <c r="AN486" s="6">
        <v>0</v>
      </c>
      <c r="AO486" s="6">
        <v>8203.2134</v>
      </c>
      <c r="AP486" s="6">
        <v>2058</v>
      </c>
      <c r="AQ486" s="6">
        <v>0</v>
      </c>
      <c r="AR486" s="6">
        <v>0</v>
      </c>
      <c r="AS486" s="6">
        <v>0</v>
      </c>
      <c r="AT486" s="6">
        <v>0</v>
      </c>
      <c r="AU486" s="6">
        <v>0</v>
      </c>
      <c r="AV486" s="6">
        <v>10114.78901</v>
      </c>
      <c r="AW486" s="6">
        <v>538.25287</v>
      </c>
      <c r="AX486" s="6">
        <v>831.33207</v>
      </c>
      <c r="AY486" s="6">
        <v>0</v>
      </c>
      <c r="AZ486" s="6">
        <v>0</v>
      </c>
      <c r="BA486" s="6">
        <v>0</v>
      </c>
      <c r="BB486" s="6">
        <v>0</v>
      </c>
      <c r="BC486" s="6">
        <v>0</v>
      </c>
      <c r="BD486" s="6">
        <v>9927.7605</v>
      </c>
      <c r="BE486" s="6">
        <v>0</v>
      </c>
      <c r="BF486" s="6">
        <v>0</v>
      </c>
      <c r="BG486" s="6">
        <v>0</v>
      </c>
      <c r="BH486" s="6">
        <v>0</v>
      </c>
      <c r="BI486" s="6">
        <v>0</v>
      </c>
      <c r="BJ486" s="6">
        <v>0</v>
      </c>
      <c r="BK486" s="6">
        <v>0</v>
      </c>
      <c r="BL486" s="26">
        <f t="shared" si="65"/>
        <v>64969.74601</v>
      </c>
    </row>
    <row r="487" spans="1:64" s="29" customFormat="1" ht="21">
      <c r="A487" s="28" t="s">
        <v>1911</v>
      </c>
      <c r="B487" s="28" t="s">
        <v>1910</v>
      </c>
      <c r="C487" s="28"/>
      <c r="D487" s="28" t="s">
        <v>1909</v>
      </c>
      <c r="E487" s="28"/>
      <c r="F487" s="6">
        <v>0</v>
      </c>
      <c r="G487" s="6">
        <v>91.954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6">
        <v>0</v>
      </c>
      <c r="AJ487" s="6">
        <v>0</v>
      </c>
      <c r="AK487" s="6">
        <v>0</v>
      </c>
      <c r="AL487" s="6">
        <v>0</v>
      </c>
      <c r="AM487" s="6">
        <v>0</v>
      </c>
      <c r="AN487" s="6">
        <v>0</v>
      </c>
      <c r="AO487" s="6">
        <v>0</v>
      </c>
      <c r="AP487" s="6">
        <v>0</v>
      </c>
      <c r="AQ487" s="6">
        <v>0</v>
      </c>
      <c r="AR487" s="6">
        <v>0</v>
      </c>
      <c r="AS487" s="6">
        <v>0</v>
      </c>
      <c r="AT487" s="6">
        <v>0</v>
      </c>
      <c r="AU487" s="6">
        <v>0</v>
      </c>
      <c r="AV487" s="6">
        <v>0</v>
      </c>
      <c r="AW487" s="6">
        <v>0</v>
      </c>
      <c r="AX487" s="6">
        <v>0</v>
      </c>
      <c r="AY487" s="6">
        <v>0</v>
      </c>
      <c r="AZ487" s="6">
        <v>0</v>
      </c>
      <c r="BA487" s="6">
        <v>0</v>
      </c>
      <c r="BB487" s="6">
        <v>0</v>
      </c>
      <c r="BC487" s="6">
        <v>0</v>
      </c>
      <c r="BD487" s="6">
        <v>0</v>
      </c>
      <c r="BE487" s="6">
        <v>0</v>
      </c>
      <c r="BF487" s="6">
        <v>0</v>
      </c>
      <c r="BG487" s="6">
        <v>0</v>
      </c>
      <c r="BH487" s="6">
        <v>0</v>
      </c>
      <c r="BI487" s="6">
        <v>0</v>
      </c>
      <c r="BJ487" s="6">
        <v>0</v>
      </c>
      <c r="BK487" s="6">
        <v>0</v>
      </c>
      <c r="BL487" s="26">
        <f t="shared" si="65"/>
        <v>91.954</v>
      </c>
    </row>
    <row r="488" spans="1:64" s="29" customFormat="1" ht="10.5">
      <c r="A488" s="28" t="s">
        <v>1913</v>
      </c>
      <c r="B488" s="28" t="s">
        <v>1912</v>
      </c>
      <c r="C488" s="28"/>
      <c r="D488" s="28"/>
      <c r="E488" s="28"/>
      <c r="F488" s="6">
        <v>0</v>
      </c>
      <c r="G488" s="6">
        <v>91.954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  <c r="Y488" s="6">
        <v>0</v>
      </c>
      <c r="Z488" s="6">
        <v>0</v>
      </c>
      <c r="AA488" s="6">
        <v>0</v>
      </c>
      <c r="AB488" s="6">
        <v>0</v>
      </c>
      <c r="AC488" s="6">
        <v>0</v>
      </c>
      <c r="AD488" s="6">
        <v>0</v>
      </c>
      <c r="AE488" s="6">
        <v>0</v>
      </c>
      <c r="AF488" s="6">
        <v>0</v>
      </c>
      <c r="AG488" s="6">
        <v>0</v>
      </c>
      <c r="AH488" s="6">
        <v>0</v>
      </c>
      <c r="AI488" s="6">
        <v>0</v>
      </c>
      <c r="AJ488" s="6">
        <v>0</v>
      </c>
      <c r="AK488" s="6">
        <v>0</v>
      </c>
      <c r="AL488" s="6">
        <v>0</v>
      </c>
      <c r="AM488" s="6">
        <v>0</v>
      </c>
      <c r="AN488" s="6">
        <v>0</v>
      </c>
      <c r="AO488" s="6">
        <v>0</v>
      </c>
      <c r="AP488" s="6">
        <v>0</v>
      </c>
      <c r="AQ488" s="6">
        <v>0</v>
      </c>
      <c r="AR488" s="6">
        <v>0</v>
      </c>
      <c r="AS488" s="6">
        <v>0</v>
      </c>
      <c r="AT488" s="6">
        <v>0</v>
      </c>
      <c r="AU488" s="6">
        <v>0</v>
      </c>
      <c r="AV488" s="6">
        <v>0</v>
      </c>
      <c r="AW488" s="6">
        <v>0</v>
      </c>
      <c r="AX488" s="6">
        <v>0</v>
      </c>
      <c r="AY488" s="6">
        <v>0</v>
      </c>
      <c r="AZ488" s="6">
        <v>0</v>
      </c>
      <c r="BA488" s="6">
        <v>0</v>
      </c>
      <c r="BB488" s="6">
        <v>0</v>
      </c>
      <c r="BC488" s="6">
        <v>0</v>
      </c>
      <c r="BD488" s="6">
        <v>0</v>
      </c>
      <c r="BE488" s="6">
        <v>0</v>
      </c>
      <c r="BF488" s="6">
        <v>0</v>
      </c>
      <c r="BG488" s="6">
        <v>0</v>
      </c>
      <c r="BH488" s="6">
        <v>0</v>
      </c>
      <c r="BI488" s="6">
        <v>0</v>
      </c>
      <c r="BJ488" s="6">
        <v>0</v>
      </c>
      <c r="BK488" s="6">
        <v>0</v>
      </c>
      <c r="BL488" s="26">
        <f t="shared" si="65"/>
        <v>91.954</v>
      </c>
    </row>
    <row r="489" spans="1:64" s="29" customFormat="1" ht="21">
      <c r="A489" s="28" t="s">
        <v>1916</v>
      </c>
      <c r="B489" s="28" t="s">
        <v>1915</v>
      </c>
      <c r="C489" s="28"/>
      <c r="D489" s="28" t="s">
        <v>1914</v>
      </c>
      <c r="E489" s="28"/>
      <c r="F489" s="6">
        <v>0</v>
      </c>
      <c r="G489" s="6">
        <v>91.954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0</v>
      </c>
      <c r="AA489" s="6">
        <v>0</v>
      </c>
      <c r="AB489" s="6">
        <v>0</v>
      </c>
      <c r="AC489" s="6">
        <v>0</v>
      </c>
      <c r="AD489" s="6">
        <v>0</v>
      </c>
      <c r="AE489" s="6">
        <v>0</v>
      </c>
      <c r="AF489" s="6">
        <v>0</v>
      </c>
      <c r="AG489" s="6">
        <v>0</v>
      </c>
      <c r="AH489" s="6">
        <v>0</v>
      </c>
      <c r="AI489" s="6">
        <v>0</v>
      </c>
      <c r="AJ489" s="6">
        <v>0</v>
      </c>
      <c r="AK489" s="6">
        <v>0</v>
      </c>
      <c r="AL489" s="6">
        <v>0</v>
      </c>
      <c r="AM489" s="6">
        <v>0</v>
      </c>
      <c r="AN489" s="6">
        <v>0</v>
      </c>
      <c r="AO489" s="6">
        <v>0</v>
      </c>
      <c r="AP489" s="6">
        <v>0</v>
      </c>
      <c r="AQ489" s="6">
        <v>0</v>
      </c>
      <c r="AR489" s="6">
        <v>0</v>
      </c>
      <c r="AS489" s="6">
        <v>0</v>
      </c>
      <c r="AT489" s="6">
        <v>0</v>
      </c>
      <c r="AU489" s="6">
        <v>0</v>
      </c>
      <c r="AV489" s="6">
        <v>0</v>
      </c>
      <c r="AW489" s="6">
        <v>0</v>
      </c>
      <c r="AX489" s="6">
        <v>0</v>
      </c>
      <c r="AY489" s="6">
        <v>0</v>
      </c>
      <c r="AZ489" s="6">
        <v>0</v>
      </c>
      <c r="BA489" s="6">
        <v>0</v>
      </c>
      <c r="BB489" s="6">
        <v>0</v>
      </c>
      <c r="BC489" s="6">
        <v>0</v>
      </c>
      <c r="BD489" s="6">
        <v>0</v>
      </c>
      <c r="BE489" s="6">
        <v>0</v>
      </c>
      <c r="BF489" s="6">
        <v>0</v>
      </c>
      <c r="BG489" s="6">
        <v>0</v>
      </c>
      <c r="BH489" s="6">
        <v>0</v>
      </c>
      <c r="BI489" s="6">
        <v>0</v>
      </c>
      <c r="BJ489" s="6">
        <v>0</v>
      </c>
      <c r="BK489" s="6">
        <v>0</v>
      </c>
      <c r="BL489" s="26">
        <f t="shared" si="65"/>
        <v>91.954</v>
      </c>
    </row>
    <row r="490" spans="1:64" s="29" customFormat="1" ht="21">
      <c r="A490" s="28" t="s">
        <v>1919</v>
      </c>
      <c r="B490" s="28" t="s">
        <v>1918</v>
      </c>
      <c r="C490" s="28"/>
      <c r="D490" s="28" t="s">
        <v>1917</v>
      </c>
      <c r="E490" s="28"/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0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6">
        <v>0</v>
      </c>
      <c r="AI490" s="6">
        <v>0</v>
      </c>
      <c r="AJ490" s="6">
        <v>0</v>
      </c>
      <c r="AK490" s="6">
        <v>0</v>
      </c>
      <c r="AL490" s="6">
        <v>0</v>
      </c>
      <c r="AM490" s="6">
        <v>0</v>
      </c>
      <c r="AN490" s="6">
        <v>0</v>
      </c>
      <c r="AO490" s="6">
        <v>0</v>
      </c>
      <c r="AP490" s="6">
        <v>0</v>
      </c>
      <c r="AQ490" s="6">
        <v>0</v>
      </c>
      <c r="AR490" s="6">
        <v>0</v>
      </c>
      <c r="AS490" s="6">
        <v>0</v>
      </c>
      <c r="AT490" s="6">
        <v>0</v>
      </c>
      <c r="AU490" s="6">
        <v>0</v>
      </c>
      <c r="AV490" s="6">
        <v>0</v>
      </c>
      <c r="AW490" s="6">
        <v>0</v>
      </c>
      <c r="AX490" s="6">
        <v>0</v>
      </c>
      <c r="AY490" s="6">
        <v>0</v>
      </c>
      <c r="AZ490" s="6">
        <v>0</v>
      </c>
      <c r="BA490" s="6">
        <v>0</v>
      </c>
      <c r="BB490" s="6">
        <v>0</v>
      </c>
      <c r="BC490" s="6">
        <v>0</v>
      </c>
      <c r="BD490" s="6">
        <v>0</v>
      </c>
      <c r="BE490" s="6">
        <v>0</v>
      </c>
      <c r="BF490" s="6">
        <v>0</v>
      </c>
      <c r="BG490" s="6">
        <v>0</v>
      </c>
      <c r="BH490" s="6">
        <v>0</v>
      </c>
      <c r="BI490" s="6">
        <v>0</v>
      </c>
      <c r="BJ490" s="6">
        <v>0</v>
      </c>
      <c r="BK490" s="6">
        <v>0</v>
      </c>
      <c r="BL490" s="26">
        <f t="shared" si="65"/>
        <v>0</v>
      </c>
    </row>
    <row r="491" spans="1:64" s="29" customFormat="1" ht="21">
      <c r="A491" s="28" t="s">
        <v>1924</v>
      </c>
      <c r="B491" s="28" t="s">
        <v>1921</v>
      </c>
      <c r="C491" s="28" t="s">
        <v>1922</v>
      </c>
      <c r="D491" s="28" t="s">
        <v>1920</v>
      </c>
      <c r="E491" s="28" t="s">
        <v>1923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192.5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175.5</v>
      </c>
      <c r="Z491" s="6">
        <v>0</v>
      </c>
      <c r="AA491" s="6">
        <v>0</v>
      </c>
      <c r="AB491" s="6">
        <v>0</v>
      </c>
      <c r="AC491" s="6">
        <v>0</v>
      </c>
      <c r="AD491" s="6">
        <v>0</v>
      </c>
      <c r="AE491" s="6">
        <v>0</v>
      </c>
      <c r="AF491" s="6">
        <v>0</v>
      </c>
      <c r="AG491" s="6">
        <v>0</v>
      </c>
      <c r="AH491" s="6">
        <v>0</v>
      </c>
      <c r="AI491" s="6">
        <v>0</v>
      </c>
      <c r="AJ491" s="6">
        <v>0</v>
      </c>
      <c r="AK491" s="6">
        <v>0</v>
      </c>
      <c r="AL491" s="6">
        <v>0</v>
      </c>
      <c r="AM491" s="6">
        <v>0</v>
      </c>
      <c r="AN491" s="6">
        <v>0</v>
      </c>
      <c r="AO491" s="6">
        <v>284.5791</v>
      </c>
      <c r="AP491" s="6">
        <v>0</v>
      </c>
      <c r="AQ491" s="6">
        <v>0</v>
      </c>
      <c r="AR491" s="6">
        <v>0</v>
      </c>
      <c r="AS491" s="6">
        <v>532.107</v>
      </c>
      <c r="AT491" s="6">
        <v>0</v>
      </c>
      <c r="AU491" s="6">
        <v>0</v>
      </c>
      <c r="AV491" s="6">
        <v>0</v>
      </c>
      <c r="AW491" s="6">
        <v>0</v>
      </c>
      <c r="AX491" s="6">
        <v>0</v>
      </c>
      <c r="AY491" s="6">
        <v>0</v>
      </c>
      <c r="AZ491" s="6">
        <v>0</v>
      </c>
      <c r="BA491" s="6">
        <v>0</v>
      </c>
      <c r="BB491" s="6">
        <v>0</v>
      </c>
      <c r="BC491" s="6">
        <v>0</v>
      </c>
      <c r="BD491" s="6">
        <v>0</v>
      </c>
      <c r="BE491" s="6">
        <v>0</v>
      </c>
      <c r="BF491" s="6">
        <v>0</v>
      </c>
      <c r="BG491" s="6">
        <v>0</v>
      </c>
      <c r="BH491" s="6">
        <v>0</v>
      </c>
      <c r="BI491" s="6">
        <v>0</v>
      </c>
      <c r="BJ491" s="6">
        <v>0</v>
      </c>
      <c r="BK491" s="6">
        <v>0</v>
      </c>
      <c r="BL491" s="26">
        <f t="shared" si="65"/>
        <v>1184.6861</v>
      </c>
    </row>
    <row r="492" spans="1:64" s="29" customFormat="1" ht="21">
      <c r="A492" s="28" t="s">
        <v>1929</v>
      </c>
      <c r="B492" s="28" t="s">
        <v>1926</v>
      </c>
      <c r="C492" s="28" t="s">
        <v>1927</v>
      </c>
      <c r="D492" s="28" t="s">
        <v>1925</v>
      </c>
      <c r="E492" s="28" t="s">
        <v>1928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325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0</v>
      </c>
      <c r="AC492" s="6">
        <v>0</v>
      </c>
      <c r="AD492" s="6">
        <v>0</v>
      </c>
      <c r="AE492" s="6">
        <v>0</v>
      </c>
      <c r="AF492" s="6">
        <v>0</v>
      </c>
      <c r="AG492" s="6">
        <v>0</v>
      </c>
      <c r="AH492" s="6">
        <v>0</v>
      </c>
      <c r="AI492" s="6">
        <v>0</v>
      </c>
      <c r="AJ492" s="6">
        <v>0</v>
      </c>
      <c r="AK492" s="6">
        <v>0</v>
      </c>
      <c r="AL492" s="6">
        <v>0</v>
      </c>
      <c r="AM492" s="6">
        <v>0</v>
      </c>
      <c r="AN492" s="6">
        <v>0</v>
      </c>
      <c r="AO492" s="6">
        <v>0</v>
      </c>
      <c r="AP492" s="6">
        <v>0</v>
      </c>
      <c r="AQ492" s="6">
        <v>0</v>
      </c>
      <c r="AR492" s="6">
        <v>0</v>
      </c>
      <c r="AS492" s="6">
        <v>0</v>
      </c>
      <c r="AT492" s="6">
        <v>0</v>
      </c>
      <c r="AU492" s="6">
        <v>0</v>
      </c>
      <c r="AV492" s="6">
        <v>0</v>
      </c>
      <c r="AW492" s="6">
        <v>0</v>
      </c>
      <c r="AX492" s="6">
        <v>0</v>
      </c>
      <c r="AY492" s="6">
        <v>0</v>
      </c>
      <c r="AZ492" s="6">
        <v>0</v>
      </c>
      <c r="BA492" s="6">
        <v>0</v>
      </c>
      <c r="BB492" s="6">
        <v>0</v>
      </c>
      <c r="BC492" s="6">
        <v>0</v>
      </c>
      <c r="BD492" s="6">
        <v>0</v>
      </c>
      <c r="BE492" s="6">
        <v>0</v>
      </c>
      <c r="BF492" s="6">
        <v>0</v>
      </c>
      <c r="BG492" s="6">
        <v>0</v>
      </c>
      <c r="BH492" s="6">
        <v>0</v>
      </c>
      <c r="BI492" s="6">
        <v>0</v>
      </c>
      <c r="BJ492" s="6">
        <v>0</v>
      </c>
      <c r="BK492" s="6">
        <v>0</v>
      </c>
      <c r="BL492" s="26">
        <f t="shared" si="65"/>
        <v>325</v>
      </c>
    </row>
    <row r="493" spans="1:64" s="29" customFormat="1" ht="21">
      <c r="A493" s="28" t="s">
        <v>1933</v>
      </c>
      <c r="B493" s="28" t="s">
        <v>1931</v>
      </c>
      <c r="C493" s="28" t="s">
        <v>1864</v>
      </c>
      <c r="D493" s="28" t="s">
        <v>1930</v>
      </c>
      <c r="E493" s="28" t="s">
        <v>1932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90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  <c r="AB493" s="6">
        <v>0</v>
      </c>
      <c r="AC493" s="6">
        <v>0</v>
      </c>
      <c r="AD493" s="6">
        <v>0</v>
      </c>
      <c r="AE493" s="6">
        <v>0</v>
      </c>
      <c r="AF493" s="6">
        <v>0</v>
      </c>
      <c r="AG493" s="6">
        <v>0</v>
      </c>
      <c r="AH493" s="6">
        <v>0</v>
      </c>
      <c r="AI493" s="6">
        <v>0</v>
      </c>
      <c r="AJ493" s="6">
        <v>0</v>
      </c>
      <c r="AK493" s="6">
        <v>0</v>
      </c>
      <c r="AL493" s="6">
        <v>0</v>
      </c>
      <c r="AM493" s="6">
        <v>0</v>
      </c>
      <c r="AN493" s="6">
        <v>0</v>
      </c>
      <c r="AO493" s="6">
        <v>0</v>
      </c>
      <c r="AP493" s="6">
        <v>0</v>
      </c>
      <c r="AQ493" s="6">
        <v>0</v>
      </c>
      <c r="AR493" s="6">
        <v>0</v>
      </c>
      <c r="AS493" s="6">
        <v>0</v>
      </c>
      <c r="AT493" s="6">
        <v>0</v>
      </c>
      <c r="AU493" s="6">
        <v>0</v>
      </c>
      <c r="AV493" s="6">
        <v>0</v>
      </c>
      <c r="AW493" s="6">
        <v>0</v>
      </c>
      <c r="AX493" s="6">
        <v>0</v>
      </c>
      <c r="AY493" s="6">
        <v>0</v>
      </c>
      <c r="AZ493" s="6">
        <v>0</v>
      </c>
      <c r="BA493" s="6">
        <v>0</v>
      </c>
      <c r="BB493" s="6">
        <v>0</v>
      </c>
      <c r="BC493" s="6">
        <v>0</v>
      </c>
      <c r="BD493" s="6">
        <v>0</v>
      </c>
      <c r="BE493" s="6">
        <v>0</v>
      </c>
      <c r="BF493" s="6">
        <v>0</v>
      </c>
      <c r="BG493" s="6">
        <v>0</v>
      </c>
      <c r="BH493" s="6">
        <v>0</v>
      </c>
      <c r="BI493" s="6">
        <v>0</v>
      </c>
      <c r="BJ493" s="6">
        <v>0</v>
      </c>
      <c r="BK493" s="6">
        <v>0</v>
      </c>
      <c r="BL493" s="26">
        <f t="shared" si="65"/>
        <v>90</v>
      </c>
    </row>
    <row r="494" spans="1:64" s="29" customFormat="1" ht="21">
      <c r="A494" s="28" t="s">
        <v>1937</v>
      </c>
      <c r="B494" s="28" t="s">
        <v>1935</v>
      </c>
      <c r="C494" s="28" t="s">
        <v>1788</v>
      </c>
      <c r="D494" s="28" t="s">
        <v>1934</v>
      </c>
      <c r="E494" s="28" t="s">
        <v>1936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45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495</v>
      </c>
      <c r="Z494" s="6">
        <v>0</v>
      </c>
      <c r="AA494" s="6">
        <v>0</v>
      </c>
      <c r="AB494" s="6">
        <v>0</v>
      </c>
      <c r="AC494" s="6">
        <v>0</v>
      </c>
      <c r="AD494" s="6">
        <v>0</v>
      </c>
      <c r="AE494" s="6">
        <v>0</v>
      </c>
      <c r="AF494" s="6">
        <v>0</v>
      </c>
      <c r="AG494" s="6">
        <v>0</v>
      </c>
      <c r="AH494" s="6">
        <v>0</v>
      </c>
      <c r="AI494" s="6">
        <v>0</v>
      </c>
      <c r="AJ494" s="6">
        <v>0</v>
      </c>
      <c r="AK494" s="6">
        <v>0</v>
      </c>
      <c r="AL494" s="6">
        <v>0</v>
      </c>
      <c r="AM494" s="6">
        <v>0</v>
      </c>
      <c r="AN494" s="6">
        <v>0</v>
      </c>
      <c r="AO494" s="6">
        <v>0</v>
      </c>
      <c r="AP494" s="6">
        <v>0</v>
      </c>
      <c r="AQ494" s="6">
        <v>0</v>
      </c>
      <c r="AR494" s="6">
        <v>0</v>
      </c>
      <c r="AS494" s="6">
        <v>0</v>
      </c>
      <c r="AT494" s="6">
        <v>0</v>
      </c>
      <c r="AU494" s="6">
        <v>0</v>
      </c>
      <c r="AV494" s="6">
        <v>0</v>
      </c>
      <c r="AW494" s="6">
        <v>0</v>
      </c>
      <c r="AX494" s="6">
        <v>0</v>
      </c>
      <c r="AY494" s="6">
        <v>0</v>
      </c>
      <c r="AZ494" s="6">
        <v>0</v>
      </c>
      <c r="BA494" s="6">
        <v>0</v>
      </c>
      <c r="BB494" s="6">
        <v>0</v>
      </c>
      <c r="BC494" s="6">
        <v>0</v>
      </c>
      <c r="BD494" s="6">
        <v>0</v>
      </c>
      <c r="BE494" s="6">
        <v>0</v>
      </c>
      <c r="BF494" s="6">
        <v>0</v>
      </c>
      <c r="BG494" s="6">
        <v>0</v>
      </c>
      <c r="BH494" s="6">
        <v>0</v>
      </c>
      <c r="BI494" s="6">
        <v>0</v>
      </c>
      <c r="BJ494" s="6">
        <v>0</v>
      </c>
      <c r="BK494" s="6">
        <v>0</v>
      </c>
      <c r="BL494" s="26">
        <f t="shared" si="65"/>
        <v>540</v>
      </c>
    </row>
    <row r="495" spans="1:64" s="29" customFormat="1" ht="21">
      <c r="A495" s="28" t="s">
        <v>1941</v>
      </c>
      <c r="B495" s="28" t="s">
        <v>1939</v>
      </c>
      <c r="C495" s="28" t="s">
        <v>1672</v>
      </c>
      <c r="D495" s="28" t="s">
        <v>1938</v>
      </c>
      <c r="E495" s="28" t="s">
        <v>1940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30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>
        <v>0</v>
      </c>
      <c r="AE495" s="6">
        <v>0</v>
      </c>
      <c r="AF495" s="6">
        <v>0</v>
      </c>
      <c r="AG495" s="6">
        <v>0</v>
      </c>
      <c r="AH495" s="6">
        <v>0</v>
      </c>
      <c r="AI495" s="6">
        <v>0</v>
      </c>
      <c r="AJ495" s="6">
        <v>0</v>
      </c>
      <c r="AK495" s="6">
        <v>0</v>
      </c>
      <c r="AL495" s="6">
        <v>0</v>
      </c>
      <c r="AM495" s="6">
        <v>0</v>
      </c>
      <c r="AN495" s="6">
        <v>0</v>
      </c>
      <c r="AO495" s="6">
        <v>0</v>
      </c>
      <c r="AP495" s="6">
        <v>0</v>
      </c>
      <c r="AQ495" s="6">
        <v>0</v>
      </c>
      <c r="AR495" s="6">
        <v>0</v>
      </c>
      <c r="AS495" s="6">
        <v>0</v>
      </c>
      <c r="AT495" s="6">
        <v>0</v>
      </c>
      <c r="AU495" s="6">
        <v>0</v>
      </c>
      <c r="AV495" s="6">
        <v>0</v>
      </c>
      <c r="AW495" s="6">
        <v>0</v>
      </c>
      <c r="AX495" s="6">
        <v>0</v>
      </c>
      <c r="AY495" s="6">
        <v>0</v>
      </c>
      <c r="AZ495" s="6">
        <v>0</v>
      </c>
      <c r="BA495" s="6">
        <v>0</v>
      </c>
      <c r="BB495" s="6">
        <v>0</v>
      </c>
      <c r="BC495" s="6">
        <v>0</v>
      </c>
      <c r="BD495" s="6">
        <v>0</v>
      </c>
      <c r="BE495" s="6">
        <v>0</v>
      </c>
      <c r="BF495" s="6">
        <v>0</v>
      </c>
      <c r="BG495" s="6">
        <v>0</v>
      </c>
      <c r="BH495" s="6">
        <v>0</v>
      </c>
      <c r="BI495" s="6">
        <v>0</v>
      </c>
      <c r="BJ495" s="6">
        <v>0</v>
      </c>
      <c r="BK495" s="6">
        <v>0</v>
      </c>
      <c r="BL495" s="26">
        <f t="shared" si="65"/>
        <v>30</v>
      </c>
    </row>
    <row r="496" spans="1:64" s="29" customFormat="1" ht="21">
      <c r="A496" s="28" t="s">
        <v>1945</v>
      </c>
      <c r="B496" s="28" t="s">
        <v>1943</v>
      </c>
      <c r="C496" s="28" t="s">
        <v>1672</v>
      </c>
      <c r="D496" s="28" t="s">
        <v>1942</v>
      </c>
      <c r="E496" s="28" t="s">
        <v>1944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360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0</v>
      </c>
      <c r="AI496" s="6">
        <v>0</v>
      </c>
      <c r="AJ496" s="6">
        <v>0</v>
      </c>
      <c r="AK496" s="6">
        <v>0</v>
      </c>
      <c r="AL496" s="6">
        <v>69.256</v>
      </c>
      <c r="AM496" s="6">
        <v>0</v>
      </c>
      <c r="AN496" s="6">
        <v>0</v>
      </c>
      <c r="AO496" s="6">
        <v>417.90254</v>
      </c>
      <c r="AP496" s="6">
        <v>0</v>
      </c>
      <c r="AQ496" s="6">
        <v>0</v>
      </c>
      <c r="AR496" s="6">
        <v>0</v>
      </c>
      <c r="AS496" s="6">
        <v>0</v>
      </c>
      <c r="AT496" s="6">
        <v>0</v>
      </c>
      <c r="AU496" s="6">
        <v>0</v>
      </c>
      <c r="AV496" s="6">
        <v>0</v>
      </c>
      <c r="AW496" s="6">
        <v>0</v>
      </c>
      <c r="AX496" s="6">
        <v>0</v>
      </c>
      <c r="AY496" s="6">
        <v>0</v>
      </c>
      <c r="AZ496" s="6">
        <v>0</v>
      </c>
      <c r="BA496" s="6">
        <v>0</v>
      </c>
      <c r="BB496" s="6">
        <v>0</v>
      </c>
      <c r="BC496" s="6">
        <v>0</v>
      </c>
      <c r="BD496" s="6">
        <v>233.748</v>
      </c>
      <c r="BE496" s="6">
        <v>0</v>
      </c>
      <c r="BF496" s="6">
        <v>0</v>
      </c>
      <c r="BG496" s="6">
        <v>0</v>
      </c>
      <c r="BH496" s="6">
        <v>0</v>
      </c>
      <c r="BI496" s="6">
        <v>0</v>
      </c>
      <c r="BJ496" s="6">
        <v>0</v>
      </c>
      <c r="BK496" s="6">
        <v>0</v>
      </c>
      <c r="BL496" s="26">
        <f t="shared" si="65"/>
        <v>1080.90654</v>
      </c>
    </row>
    <row r="497" spans="1:64" s="29" customFormat="1" ht="21">
      <c r="A497" s="28" t="s">
        <v>1949</v>
      </c>
      <c r="B497" s="28" t="s">
        <v>1947</v>
      </c>
      <c r="C497" s="28"/>
      <c r="D497" s="28" t="s">
        <v>1946</v>
      </c>
      <c r="E497" s="28" t="s">
        <v>1948</v>
      </c>
      <c r="F497" s="6">
        <v>0</v>
      </c>
      <c r="G497" s="6">
        <v>91.954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6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0</v>
      </c>
      <c r="AI497" s="6">
        <v>0</v>
      </c>
      <c r="AJ497" s="6">
        <v>0</v>
      </c>
      <c r="AK497" s="6">
        <v>0</v>
      </c>
      <c r="AL497" s="6">
        <v>0</v>
      </c>
      <c r="AM497" s="6">
        <v>0</v>
      </c>
      <c r="AN497" s="6">
        <v>0</v>
      </c>
      <c r="AO497" s="6">
        <v>0</v>
      </c>
      <c r="AP497" s="6">
        <v>0</v>
      </c>
      <c r="AQ497" s="6">
        <v>0</v>
      </c>
      <c r="AR497" s="6">
        <v>0</v>
      </c>
      <c r="AS497" s="6">
        <v>0</v>
      </c>
      <c r="AT497" s="6">
        <v>0</v>
      </c>
      <c r="AU497" s="6">
        <v>0</v>
      </c>
      <c r="AV497" s="6">
        <v>0</v>
      </c>
      <c r="AW497" s="6">
        <v>0</v>
      </c>
      <c r="AX497" s="6">
        <v>0</v>
      </c>
      <c r="AY497" s="6">
        <v>0</v>
      </c>
      <c r="AZ497" s="6">
        <v>0</v>
      </c>
      <c r="BA497" s="6">
        <v>0</v>
      </c>
      <c r="BB497" s="6">
        <v>0</v>
      </c>
      <c r="BC497" s="6">
        <v>0</v>
      </c>
      <c r="BD497" s="6">
        <v>0</v>
      </c>
      <c r="BE497" s="6">
        <v>0</v>
      </c>
      <c r="BF497" s="6">
        <v>0</v>
      </c>
      <c r="BG497" s="6">
        <v>0</v>
      </c>
      <c r="BH497" s="6">
        <v>0</v>
      </c>
      <c r="BI497" s="6">
        <v>0</v>
      </c>
      <c r="BJ497" s="6">
        <v>0</v>
      </c>
      <c r="BK497" s="6">
        <v>0</v>
      </c>
      <c r="BL497" s="26">
        <f t="shared" si="65"/>
        <v>91.954</v>
      </c>
    </row>
    <row r="498" spans="1:64" s="29" customFormat="1" ht="21">
      <c r="A498" s="28" t="s">
        <v>1952</v>
      </c>
      <c r="B498" s="28" t="s">
        <v>1951</v>
      </c>
      <c r="C498" s="28"/>
      <c r="D498" s="28" t="s">
        <v>1950</v>
      </c>
      <c r="E498" s="28"/>
      <c r="F498" s="6">
        <v>0</v>
      </c>
      <c r="G498" s="6">
        <v>91.954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0</v>
      </c>
      <c r="AK498" s="6">
        <v>0</v>
      </c>
      <c r="AL498" s="6">
        <v>0</v>
      </c>
      <c r="AM498" s="6">
        <v>0</v>
      </c>
      <c r="AN498" s="6">
        <v>0</v>
      </c>
      <c r="AO498" s="6">
        <v>0</v>
      </c>
      <c r="AP498" s="6">
        <v>0</v>
      </c>
      <c r="AQ498" s="6">
        <v>0</v>
      </c>
      <c r="AR498" s="6">
        <v>0</v>
      </c>
      <c r="AS498" s="6">
        <v>0</v>
      </c>
      <c r="AT498" s="6">
        <v>0</v>
      </c>
      <c r="AU498" s="6">
        <v>0</v>
      </c>
      <c r="AV498" s="6">
        <v>0</v>
      </c>
      <c r="AW498" s="6">
        <v>0</v>
      </c>
      <c r="AX498" s="6">
        <v>0</v>
      </c>
      <c r="AY498" s="6">
        <v>0</v>
      </c>
      <c r="AZ498" s="6">
        <v>0</v>
      </c>
      <c r="BA498" s="6">
        <v>0</v>
      </c>
      <c r="BB498" s="6">
        <v>0</v>
      </c>
      <c r="BC498" s="6">
        <v>0</v>
      </c>
      <c r="BD498" s="6">
        <v>0</v>
      </c>
      <c r="BE498" s="6">
        <v>0</v>
      </c>
      <c r="BF498" s="6">
        <v>0</v>
      </c>
      <c r="BG498" s="6">
        <v>0</v>
      </c>
      <c r="BH498" s="6">
        <v>0</v>
      </c>
      <c r="BI498" s="6">
        <v>0</v>
      </c>
      <c r="BJ498" s="6">
        <v>0</v>
      </c>
      <c r="BK498" s="6">
        <v>0</v>
      </c>
      <c r="BL498" s="26">
        <f t="shared" si="65"/>
        <v>91.954</v>
      </c>
    </row>
    <row r="499" spans="1:64" s="29" customFormat="1" ht="21">
      <c r="A499" s="28" t="s">
        <v>1956</v>
      </c>
      <c r="B499" s="28" t="s">
        <v>1954</v>
      </c>
      <c r="C499" s="28"/>
      <c r="D499" s="28" t="s">
        <v>1953</v>
      </c>
      <c r="E499" s="28" t="s">
        <v>1955</v>
      </c>
      <c r="F499" s="6">
        <v>0</v>
      </c>
      <c r="G499" s="6">
        <v>91.954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0</v>
      </c>
      <c r="AK499" s="6">
        <v>0</v>
      </c>
      <c r="AL499" s="6">
        <v>0</v>
      </c>
      <c r="AM499" s="6">
        <v>0</v>
      </c>
      <c r="AN499" s="6">
        <v>0</v>
      </c>
      <c r="AO499" s="6">
        <v>0</v>
      </c>
      <c r="AP499" s="6">
        <v>0</v>
      </c>
      <c r="AQ499" s="6">
        <v>0</v>
      </c>
      <c r="AR499" s="6">
        <v>0</v>
      </c>
      <c r="AS499" s="6">
        <v>0</v>
      </c>
      <c r="AT499" s="6">
        <v>0</v>
      </c>
      <c r="AU499" s="6">
        <v>0</v>
      </c>
      <c r="AV499" s="6">
        <v>0</v>
      </c>
      <c r="AW499" s="6">
        <v>0</v>
      </c>
      <c r="AX499" s="6">
        <v>0</v>
      </c>
      <c r="AY499" s="6">
        <v>0</v>
      </c>
      <c r="AZ499" s="6">
        <v>0</v>
      </c>
      <c r="BA499" s="6">
        <v>0</v>
      </c>
      <c r="BB499" s="6">
        <v>0</v>
      </c>
      <c r="BC499" s="6">
        <v>0</v>
      </c>
      <c r="BD499" s="6">
        <v>0</v>
      </c>
      <c r="BE499" s="6">
        <v>0</v>
      </c>
      <c r="BF499" s="6">
        <v>0</v>
      </c>
      <c r="BG499" s="6">
        <v>0</v>
      </c>
      <c r="BH499" s="6">
        <v>0</v>
      </c>
      <c r="BI499" s="6">
        <v>0</v>
      </c>
      <c r="BJ499" s="6">
        <v>0</v>
      </c>
      <c r="BK499" s="6">
        <v>0</v>
      </c>
      <c r="BL499" s="26">
        <f t="shared" si="65"/>
        <v>91.954</v>
      </c>
    </row>
    <row r="500" spans="1:64" s="29" customFormat="1" ht="21">
      <c r="A500" s="28" t="s">
        <v>1961</v>
      </c>
      <c r="B500" s="28" t="s">
        <v>1958</v>
      </c>
      <c r="C500" s="28" t="s">
        <v>1959</v>
      </c>
      <c r="D500" s="28" t="s">
        <v>1957</v>
      </c>
      <c r="E500" s="28" t="s">
        <v>1960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  <c r="AI500" s="6">
        <v>0</v>
      </c>
      <c r="AJ500" s="6">
        <v>0</v>
      </c>
      <c r="AK500" s="6">
        <v>0</v>
      </c>
      <c r="AL500" s="6">
        <v>0</v>
      </c>
      <c r="AM500" s="6">
        <v>0</v>
      </c>
      <c r="AN500" s="6">
        <v>0</v>
      </c>
      <c r="AO500" s="6">
        <v>0</v>
      </c>
      <c r="AP500" s="6">
        <v>546</v>
      </c>
      <c r="AQ500" s="6">
        <v>0</v>
      </c>
      <c r="AR500" s="6">
        <v>0</v>
      </c>
      <c r="AS500" s="6">
        <v>0</v>
      </c>
      <c r="AT500" s="6">
        <v>0</v>
      </c>
      <c r="AU500" s="6">
        <v>0</v>
      </c>
      <c r="AV500" s="6">
        <v>0</v>
      </c>
      <c r="AW500" s="6">
        <v>0</v>
      </c>
      <c r="AX500" s="6">
        <v>0</v>
      </c>
      <c r="AY500" s="6">
        <v>0</v>
      </c>
      <c r="AZ500" s="6">
        <v>0</v>
      </c>
      <c r="BA500" s="6">
        <v>0</v>
      </c>
      <c r="BB500" s="6">
        <v>0</v>
      </c>
      <c r="BC500" s="6">
        <v>0</v>
      </c>
      <c r="BD500" s="6">
        <v>0</v>
      </c>
      <c r="BE500" s="6">
        <v>0</v>
      </c>
      <c r="BF500" s="6">
        <v>0</v>
      </c>
      <c r="BG500" s="6">
        <v>0</v>
      </c>
      <c r="BH500" s="6">
        <v>0</v>
      </c>
      <c r="BI500" s="6">
        <v>0</v>
      </c>
      <c r="BJ500" s="6">
        <v>0</v>
      </c>
      <c r="BK500" s="6">
        <v>0</v>
      </c>
      <c r="BL500" s="26">
        <f t="shared" si="65"/>
        <v>546</v>
      </c>
    </row>
    <row r="501" spans="1:64" s="29" customFormat="1" ht="21">
      <c r="A501" s="28" t="s">
        <v>1965</v>
      </c>
      <c r="B501" s="28" t="s">
        <v>1963</v>
      </c>
      <c r="C501" s="28" t="s">
        <v>1859</v>
      </c>
      <c r="D501" s="28" t="s">
        <v>1962</v>
      </c>
      <c r="E501" s="28" t="s">
        <v>1964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183.75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0</v>
      </c>
      <c r="AK501" s="6">
        <v>0</v>
      </c>
      <c r="AL501" s="6">
        <v>0</v>
      </c>
      <c r="AM501" s="6">
        <v>0</v>
      </c>
      <c r="AN501" s="6">
        <v>0</v>
      </c>
      <c r="AO501" s="6">
        <v>405.2997</v>
      </c>
      <c r="AP501" s="6">
        <v>0</v>
      </c>
      <c r="AQ501" s="6">
        <v>0</v>
      </c>
      <c r="AR501" s="6">
        <v>0</v>
      </c>
      <c r="AS501" s="6">
        <v>0</v>
      </c>
      <c r="AT501" s="6">
        <v>0</v>
      </c>
      <c r="AU501" s="6">
        <v>0</v>
      </c>
      <c r="AV501" s="6">
        <v>0</v>
      </c>
      <c r="AW501" s="6">
        <v>0</v>
      </c>
      <c r="AX501" s="6">
        <v>0</v>
      </c>
      <c r="AY501" s="6">
        <v>0</v>
      </c>
      <c r="AZ501" s="6">
        <v>0</v>
      </c>
      <c r="BA501" s="6">
        <v>0</v>
      </c>
      <c r="BB501" s="6">
        <v>0</v>
      </c>
      <c r="BC501" s="6">
        <v>0</v>
      </c>
      <c r="BD501" s="6">
        <v>0</v>
      </c>
      <c r="BE501" s="6">
        <v>0</v>
      </c>
      <c r="BF501" s="6">
        <v>0</v>
      </c>
      <c r="BG501" s="6">
        <v>0</v>
      </c>
      <c r="BH501" s="6">
        <v>0</v>
      </c>
      <c r="BI501" s="6">
        <v>0</v>
      </c>
      <c r="BJ501" s="6">
        <v>0</v>
      </c>
      <c r="BK501" s="6">
        <v>0</v>
      </c>
      <c r="BL501" s="26">
        <f t="shared" si="65"/>
        <v>589.0497</v>
      </c>
    </row>
    <row r="502" spans="1:64" s="29" customFormat="1" ht="21">
      <c r="A502" s="28" t="s">
        <v>1969</v>
      </c>
      <c r="B502" s="28" t="s">
        <v>1967</v>
      </c>
      <c r="C502" s="28"/>
      <c r="D502" s="28" t="s">
        <v>1966</v>
      </c>
      <c r="E502" s="28" t="s">
        <v>1968</v>
      </c>
      <c r="F502" s="6">
        <v>0</v>
      </c>
      <c r="G502" s="6">
        <v>91.954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  <c r="AI502" s="6">
        <v>0</v>
      </c>
      <c r="AJ502" s="6">
        <v>0</v>
      </c>
      <c r="AK502" s="6">
        <v>0</v>
      </c>
      <c r="AL502" s="6">
        <v>0</v>
      </c>
      <c r="AM502" s="6">
        <v>0</v>
      </c>
      <c r="AN502" s="6">
        <v>0</v>
      </c>
      <c r="AO502" s="6">
        <v>0</v>
      </c>
      <c r="AP502" s="6">
        <v>0</v>
      </c>
      <c r="AQ502" s="6">
        <v>0</v>
      </c>
      <c r="AR502" s="6">
        <v>0</v>
      </c>
      <c r="AS502" s="6">
        <v>0</v>
      </c>
      <c r="AT502" s="6">
        <v>0</v>
      </c>
      <c r="AU502" s="6">
        <v>0</v>
      </c>
      <c r="AV502" s="6">
        <v>0</v>
      </c>
      <c r="AW502" s="6">
        <v>0</v>
      </c>
      <c r="AX502" s="6">
        <v>0</v>
      </c>
      <c r="AY502" s="6">
        <v>0</v>
      </c>
      <c r="AZ502" s="6">
        <v>0</v>
      </c>
      <c r="BA502" s="6">
        <v>0</v>
      </c>
      <c r="BB502" s="6">
        <v>0</v>
      </c>
      <c r="BC502" s="6">
        <v>0</v>
      </c>
      <c r="BD502" s="6">
        <v>0</v>
      </c>
      <c r="BE502" s="6">
        <v>0</v>
      </c>
      <c r="BF502" s="6">
        <v>0</v>
      </c>
      <c r="BG502" s="6">
        <v>0</v>
      </c>
      <c r="BH502" s="6">
        <v>0</v>
      </c>
      <c r="BI502" s="6">
        <v>0</v>
      </c>
      <c r="BJ502" s="6">
        <v>0</v>
      </c>
      <c r="BK502" s="6">
        <v>0</v>
      </c>
      <c r="BL502" s="26">
        <f t="shared" si="65"/>
        <v>91.954</v>
      </c>
    </row>
    <row r="503" spans="1:64" s="29" customFormat="1" ht="21">
      <c r="A503" s="28" t="s">
        <v>1974</v>
      </c>
      <c r="B503" s="28" t="s">
        <v>1971</v>
      </c>
      <c r="C503" s="28" t="s">
        <v>1972</v>
      </c>
      <c r="D503" s="28" t="s">
        <v>1970</v>
      </c>
      <c r="E503" s="28" t="s">
        <v>1973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2047.322</v>
      </c>
      <c r="Y503" s="6">
        <v>90.019</v>
      </c>
      <c r="Z503" s="6">
        <v>0</v>
      </c>
      <c r="AA503" s="6">
        <v>0</v>
      </c>
      <c r="AB503" s="6">
        <v>0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0</v>
      </c>
      <c r="AK503" s="6">
        <v>0</v>
      </c>
      <c r="AL503" s="6">
        <v>0</v>
      </c>
      <c r="AM503" s="6">
        <v>0</v>
      </c>
      <c r="AN503" s="6">
        <v>0</v>
      </c>
      <c r="AO503" s="6">
        <v>0</v>
      </c>
      <c r="AP503" s="6">
        <v>0</v>
      </c>
      <c r="AQ503" s="6">
        <v>0</v>
      </c>
      <c r="AR503" s="6">
        <v>0</v>
      </c>
      <c r="AS503" s="6">
        <v>0</v>
      </c>
      <c r="AT503" s="6">
        <v>0</v>
      </c>
      <c r="AU503" s="6">
        <v>0</v>
      </c>
      <c r="AV503" s="6">
        <v>0</v>
      </c>
      <c r="AW503" s="6">
        <v>0</v>
      </c>
      <c r="AX503" s="6">
        <v>0</v>
      </c>
      <c r="AY503" s="6">
        <v>0</v>
      </c>
      <c r="AZ503" s="6">
        <v>0</v>
      </c>
      <c r="BA503" s="6">
        <v>0</v>
      </c>
      <c r="BB503" s="6">
        <v>0</v>
      </c>
      <c r="BC503" s="6">
        <v>0</v>
      </c>
      <c r="BD503" s="6">
        <v>0</v>
      </c>
      <c r="BE503" s="6">
        <v>0</v>
      </c>
      <c r="BF503" s="6">
        <v>0</v>
      </c>
      <c r="BG503" s="6">
        <v>0</v>
      </c>
      <c r="BH503" s="6">
        <v>23408.089</v>
      </c>
      <c r="BI503" s="6">
        <v>0</v>
      </c>
      <c r="BJ503" s="6">
        <v>0</v>
      </c>
      <c r="BK503" s="6">
        <v>0</v>
      </c>
      <c r="BL503" s="26">
        <f t="shared" si="65"/>
        <v>25545.43</v>
      </c>
    </row>
    <row r="504" spans="1:64" s="29" customFormat="1" ht="21">
      <c r="A504" s="28" t="s">
        <v>1979</v>
      </c>
      <c r="B504" s="28" t="s">
        <v>1976</v>
      </c>
      <c r="C504" s="28" t="s">
        <v>1977</v>
      </c>
      <c r="D504" s="28" t="s">
        <v>1975</v>
      </c>
      <c r="E504" s="28" t="s">
        <v>1978</v>
      </c>
      <c r="F504" s="6">
        <v>0</v>
      </c>
      <c r="G504" s="6">
        <v>0</v>
      </c>
      <c r="H504" s="6">
        <v>4908.615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0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0</v>
      </c>
      <c r="AK504" s="6">
        <v>0</v>
      </c>
      <c r="AL504" s="6">
        <v>0</v>
      </c>
      <c r="AM504" s="6">
        <v>0</v>
      </c>
      <c r="AN504" s="6">
        <v>0</v>
      </c>
      <c r="AO504" s="6">
        <v>0</v>
      </c>
      <c r="AP504" s="6">
        <v>0</v>
      </c>
      <c r="AQ504" s="6">
        <v>0</v>
      </c>
      <c r="AR504" s="6">
        <v>0</v>
      </c>
      <c r="AS504" s="6">
        <v>0</v>
      </c>
      <c r="AT504" s="6">
        <v>0</v>
      </c>
      <c r="AU504" s="6">
        <v>0</v>
      </c>
      <c r="AV504" s="6">
        <v>0</v>
      </c>
      <c r="AW504" s="6">
        <v>0</v>
      </c>
      <c r="AX504" s="6">
        <v>0</v>
      </c>
      <c r="AY504" s="6">
        <v>0</v>
      </c>
      <c r="AZ504" s="6">
        <v>0</v>
      </c>
      <c r="BA504" s="6">
        <v>0</v>
      </c>
      <c r="BB504" s="6">
        <v>0</v>
      </c>
      <c r="BC504" s="6">
        <v>0</v>
      </c>
      <c r="BD504" s="6">
        <v>0</v>
      </c>
      <c r="BE504" s="6">
        <v>0</v>
      </c>
      <c r="BF504" s="6">
        <v>0</v>
      </c>
      <c r="BG504" s="6">
        <v>0</v>
      </c>
      <c r="BH504" s="6">
        <v>0</v>
      </c>
      <c r="BI504" s="6">
        <v>0</v>
      </c>
      <c r="BJ504" s="6">
        <v>0</v>
      </c>
      <c r="BK504" s="6">
        <v>0</v>
      </c>
      <c r="BL504" s="26">
        <f t="shared" si="65"/>
        <v>4908.615</v>
      </c>
    </row>
    <row r="505" spans="1:64" s="29" customFormat="1" ht="21">
      <c r="A505" s="28" t="s">
        <v>1983</v>
      </c>
      <c r="B505" s="28" t="s">
        <v>1981</v>
      </c>
      <c r="C505" s="28" t="s">
        <v>1672</v>
      </c>
      <c r="D505" s="28" t="s">
        <v>1980</v>
      </c>
      <c r="E505" s="28" t="s">
        <v>1982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5604.46717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>
        <v>0</v>
      </c>
      <c r="AE505" s="6">
        <v>0</v>
      </c>
      <c r="AF505" s="6">
        <v>0</v>
      </c>
      <c r="AG505" s="6">
        <v>0</v>
      </c>
      <c r="AH505" s="6">
        <v>0</v>
      </c>
      <c r="AI505" s="6">
        <v>0</v>
      </c>
      <c r="AJ505" s="6">
        <v>0</v>
      </c>
      <c r="AK505" s="6">
        <v>0</v>
      </c>
      <c r="AL505" s="6">
        <v>3642.69</v>
      </c>
      <c r="AM505" s="6">
        <v>0</v>
      </c>
      <c r="AN505" s="6">
        <v>0</v>
      </c>
      <c r="AO505" s="6">
        <v>0</v>
      </c>
      <c r="AP505" s="6">
        <v>0</v>
      </c>
      <c r="AQ505" s="6">
        <v>0</v>
      </c>
      <c r="AR505" s="6">
        <v>0</v>
      </c>
      <c r="AS505" s="6">
        <v>0</v>
      </c>
      <c r="AT505" s="6">
        <v>0</v>
      </c>
      <c r="AU505" s="6">
        <v>0</v>
      </c>
      <c r="AV505" s="6">
        <v>0</v>
      </c>
      <c r="AW505" s="6">
        <v>0</v>
      </c>
      <c r="AX505" s="6">
        <v>0</v>
      </c>
      <c r="AY505" s="6">
        <v>0</v>
      </c>
      <c r="AZ505" s="6">
        <v>0</v>
      </c>
      <c r="BA505" s="6">
        <v>0</v>
      </c>
      <c r="BB505" s="6">
        <v>0</v>
      </c>
      <c r="BC505" s="6">
        <v>0</v>
      </c>
      <c r="BD505" s="6">
        <v>0</v>
      </c>
      <c r="BE505" s="6">
        <v>0</v>
      </c>
      <c r="BF505" s="6">
        <v>0</v>
      </c>
      <c r="BG505" s="6">
        <v>0</v>
      </c>
      <c r="BH505" s="6">
        <v>0</v>
      </c>
      <c r="BI505" s="6">
        <v>0</v>
      </c>
      <c r="BJ505" s="6">
        <v>0</v>
      </c>
      <c r="BK505" s="6">
        <v>0</v>
      </c>
      <c r="BL505" s="26">
        <f t="shared" si="65"/>
        <v>9247.15717</v>
      </c>
    </row>
    <row r="506" spans="1:64" s="29" customFormat="1" ht="21">
      <c r="A506" s="28" t="s">
        <v>1987</v>
      </c>
      <c r="B506" s="28" t="s">
        <v>1985</v>
      </c>
      <c r="C506" s="28" t="s">
        <v>1972</v>
      </c>
      <c r="D506" s="28" t="s">
        <v>1984</v>
      </c>
      <c r="E506" s="28" t="s">
        <v>1986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796.8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0</v>
      </c>
      <c r="AI506" s="6">
        <v>0</v>
      </c>
      <c r="AJ506" s="6">
        <v>0</v>
      </c>
      <c r="AK506" s="6">
        <v>0</v>
      </c>
      <c r="AL506" s="6">
        <v>0</v>
      </c>
      <c r="AM506" s="6">
        <v>0</v>
      </c>
      <c r="AN506" s="6">
        <v>0</v>
      </c>
      <c r="AO506" s="6">
        <v>0</v>
      </c>
      <c r="AP506" s="6">
        <v>0</v>
      </c>
      <c r="AQ506" s="6">
        <v>0</v>
      </c>
      <c r="AR506" s="6">
        <v>0</v>
      </c>
      <c r="AS506" s="6">
        <v>0</v>
      </c>
      <c r="AT506" s="6">
        <v>0</v>
      </c>
      <c r="AU506" s="6">
        <v>0</v>
      </c>
      <c r="AV506" s="6">
        <v>0</v>
      </c>
      <c r="AW506" s="6">
        <v>0</v>
      </c>
      <c r="AX506" s="6">
        <v>0</v>
      </c>
      <c r="AY506" s="6">
        <v>0</v>
      </c>
      <c r="AZ506" s="6">
        <v>0</v>
      </c>
      <c r="BA506" s="6">
        <v>0</v>
      </c>
      <c r="BB506" s="6">
        <v>0</v>
      </c>
      <c r="BC506" s="6">
        <v>0</v>
      </c>
      <c r="BD506" s="6">
        <v>0</v>
      </c>
      <c r="BE506" s="6">
        <v>0</v>
      </c>
      <c r="BF506" s="6">
        <v>0</v>
      </c>
      <c r="BG506" s="6">
        <v>0</v>
      </c>
      <c r="BH506" s="6">
        <v>0</v>
      </c>
      <c r="BI506" s="6">
        <v>0</v>
      </c>
      <c r="BJ506" s="6">
        <v>0</v>
      </c>
      <c r="BK506" s="6">
        <v>0</v>
      </c>
      <c r="BL506" s="26">
        <f t="shared" si="65"/>
        <v>796.8</v>
      </c>
    </row>
    <row r="507" spans="1:64" s="29" customFormat="1" ht="21">
      <c r="A507" s="28" t="s">
        <v>1991</v>
      </c>
      <c r="B507" s="28" t="s">
        <v>1989</v>
      </c>
      <c r="C507" s="28" t="s">
        <v>1972</v>
      </c>
      <c r="D507" s="28" t="s">
        <v>1988</v>
      </c>
      <c r="E507" s="28" t="s">
        <v>1990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6">
        <v>1132.8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0</v>
      </c>
      <c r="AK507" s="6">
        <v>0</v>
      </c>
      <c r="AL507" s="6">
        <v>0</v>
      </c>
      <c r="AM507" s="6">
        <v>0</v>
      </c>
      <c r="AN507" s="6">
        <v>0</v>
      </c>
      <c r="AO507" s="6">
        <v>0</v>
      </c>
      <c r="AP507" s="6">
        <v>0</v>
      </c>
      <c r="AQ507" s="6">
        <v>0</v>
      </c>
      <c r="AR507" s="6">
        <v>0</v>
      </c>
      <c r="AS507" s="6">
        <v>0</v>
      </c>
      <c r="AT507" s="6">
        <v>0</v>
      </c>
      <c r="AU507" s="6">
        <v>0</v>
      </c>
      <c r="AV507" s="6">
        <v>0</v>
      </c>
      <c r="AW507" s="6">
        <v>0</v>
      </c>
      <c r="AX507" s="6">
        <v>0</v>
      </c>
      <c r="AY507" s="6">
        <v>0</v>
      </c>
      <c r="AZ507" s="6">
        <v>0</v>
      </c>
      <c r="BA507" s="6">
        <v>0</v>
      </c>
      <c r="BB507" s="6">
        <v>0</v>
      </c>
      <c r="BC507" s="6">
        <v>0</v>
      </c>
      <c r="BD507" s="6">
        <v>0</v>
      </c>
      <c r="BE507" s="6">
        <v>0</v>
      </c>
      <c r="BF507" s="6">
        <v>0</v>
      </c>
      <c r="BG507" s="6">
        <v>0</v>
      </c>
      <c r="BH507" s="6">
        <v>0</v>
      </c>
      <c r="BI507" s="6">
        <v>0</v>
      </c>
      <c r="BJ507" s="6">
        <v>0</v>
      </c>
      <c r="BK507" s="6">
        <v>0</v>
      </c>
      <c r="BL507" s="26">
        <f t="shared" si="65"/>
        <v>1132.8</v>
      </c>
    </row>
    <row r="508" spans="1:64" s="29" customFormat="1" ht="21">
      <c r="A508" s="28" t="s">
        <v>1995</v>
      </c>
      <c r="B508" s="28" t="s">
        <v>1993</v>
      </c>
      <c r="C508" s="28" t="s">
        <v>1859</v>
      </c>
      <c r="D508" s="28" t="s">
        <v>1992</v>
      </c>
      <c r="E508" s="28" t="s">
        <v>1994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800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0</v>
      </c>
      <c r="AK508" s="6">
        <v>0</v>
      </c>
      <c r="AL508" s="6">
        <v>0</v>
      </c>
      <c r="AM508" s="6">
        <v>0</v>
      </c>
      <c r="AN508" s="6">
        <v>0</v>
      </c>
      <c r="AO508" s="6">
        <v>0</v>
      </c>
      <c r="AP508" s="6">
        <v>0</v>
      </c>
      <c r="AQ508" s="6">
        <v>0</v>
      </c>
      <c r="AR508" s="6">
        <v>0</v>
      </c>
      <c r="AS508" s="6">
        <v>0</v>
      </c>
      <c r="AT508" s="6">
        <v>0</v>
      </c>
      <c r="AU508" s="6">
        <v>0</v>
      </c>
      <c r="AV508" s="6">
        <v>0</v>
      </c>
      <c r="AW508" s="6">
        <v>0</v>
      </c>
      <c r="AX508" s="6">
        <v>0</v>
      </c>
      <c r="AY508" s="6">
        <v>0</v>
      </c>
      <c r="AZ508" s="6">
        <v>0</v>
      </c>
      <c r="BA508" s="6">
        <v>0</v>
      </c>
      <c r="BB508" s="6">
        <v>0</v>
      </c>
      <c r="BC508" s="6">
        <v>0</v>
      </c>
      <c r="BD508" s="6">
        <v>0</v>
      </c>
      <c r="BE508" s="6">
        <v>0</v>
      </c>
      <c r="BF508" s="6">
        <v>0</v>
      </c>
      <c r="BG508" s="6">
        <v>0</v>
      </c>
      <c r="BH508" s="6">
        <v>0</v>
      </c>
      <c r="BI508" s="6">
        <v>0</v>
      </c>
      <c r="BJ508" s="6">
        <v>0</v>
      </c>
      <c r="BK508" s="6">
        <v>0</v>
      </c>
      <c r="BL508" s="26">
        <f t="shared" si="65"/>
        <v>800</v>
      </c>
    </row>
    <row r="509" spans="1:64" s="29" customFormat="1" ht="31.5">
      <c r="A509" s="28" t="s">
        <v>1999</v>
      </c>
      <c r="B509" s="28" t="s">
        <v>1997</v>
      </c>
      <c r="C509" s="28" t="s">
        <v>1887</v>
      </c>
      <c r="D509" s="28" t="s">
        <v>1996</v>
      </c>
      <c r="E509" s="28" t="s">
        <v>1998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64.95925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0</v>
      </c>
      <c r="AK509" s="6">
        <v>0</v>
      </c>
      <c r="AL509" s="6">
        <v>0</v>
      </c>
      <c r="AM509" s="6">
        <v>0</v>
      </c>
      <c r="AN509" s="6">
        <v>0</v>
      </c>
      <c r="AO509" s="6">
        <v>0</v>
      </c>
      <c r="AP509" s="6">
        <v>0</v>
      </c>
      <c r="AQ509" s="6">
        <v>0</v>
      </c>
      <c r="AR509" s="6">
        <v>0</v>
      </c>
      <c r="AS509" s="6">
        <v>0</v>
      </c>
      <c r="AT509" s="6">
        <v>0</v>
      </c>
      <c r="AU509" s="6">
        <v>0</v>
      </c>
      <c r="AV509" s="6">
        <v>0</v>
      </c>
      <c r="AW509" s="6">
        <v>0</v>
      </c>
      <c r="AX509" s="6">
        <v>0</v>
      </c>
      <c r="AY509" s="6">
        <v>0</v>
      </c>
      <c r="AZ509" s="6">
        <v>0</v>
      </c>
      <c r="BA509" s="6">
        <v>0</v>
      </c>
      <c r="BB509" s="6">
        <v>0</v>
      </c>
      <c r="BC509" s="6">
        <v>0</v>
      </c>
      <c r="BD509" s="6">
        <v>0</v>
      </c>
      <c r="BE509" s="6">
        <v>0</v>
      </c>
      <c r="BF509" s="6">
        <v>0</v>
      </c>
      <c r="BG509" s="6">
        <v>0</v>
      </c>
      <c r="BH509" s="6">
        <v>0</v>
      </c>
      <c r="BI509" s="6">
        <v>0</v>
      </c>
      <c r="BJ509" s="6">
        <v>0</v>
      </c>
      <c r="BK509" s="6">
        <v>0</v>
      </c>
      <c r="BL509" s="26">
        <f t="shared" si="65"/>
        <v>64.95925</v>
      </c>
    </row>
    <row r="510" spans="1:64" s="29" customFormat="1" ht="31.5">
      <c r="A510" s="28" t="s">
        <v>2004</v>
      </c>
      <c r="B510" s="28" t="s">
        <v>2001</v>
      </c>
      <c r="C510" s="28" t="s">
        <v>2002</v>
      </c>
      <c r="D510" s="28" t="s">
        <v>2000</v>
      </c>
      <c r="E510" s="28" t="s">
        <v>2003</v>
      </c>
      <c r="F510" s="6">
        <v>0</v>
      </c>
      <c r="G510" s="6">
        <v>0</v>
      </c>
      <c r="H510" s="6">
        <v>0</v>
      </c>
      <c r="I510" s="6">
        <v>1437.8826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0</v>
      </c>
      <c r="AK510" s="6">
        <v>0</v>
      </c>
      <c r="AL510" s="6">
        <v>0</v>
      </c>
      <c r="AM510" s="6">
        <v>0</v>
      </c>
      <c r="AN510" s="6">
        <v>0</v>
      </c>
      <c r="AO510" s="6">
        <v>0</v>
      </c>
      <c r="AP510" s="6">
        <v>0</v>
      </c>
      <c r="AQ510" s="6">
        <v>0</v>
      </c>
      <c r="AR510" s="6">
        <v>0</v>
      </c>
      <c r="AS510" s="6">
        <v>0</v>
      </c>
      <c r="AT510" s="6">
        <v>0</v>
      </c>
      <c r="AU510" s="6">
        <v>0</v>
      </c>
      <c r="AV510" s="6">
        <v>0</v>
      </c>
      <c r="AW510" s="6">
        <v>0</v>
      </c>
      <c r="AX510" s="6">
        <v>0</v>
      </c>
      <c r="AY510" s="6">
        <v>0</v>
      </c>
      <c r="AZ510" s="6">
        <v>0</v>
      </c>
      <c r="BA510" s="6">
        <v>0</v>
      </c>
      <c r="BB510" s="6">
        <v>0</v>
      </c>
      <c r="BC510" s="6">
        <v>0</v>
      </c>
      <c r="BD510" s="6">
        <v>0</v>
      </c>
      <c r="BE510" s="6">
        <v>0</v>
      </c>
      <c r="BF510" s="6">
        <v>0</v>
      </c>
      <c r="BG510" s="6">
        <v>0</v>
      </c>
      <c r="BH510" s="6">
        <v>0</v>
      </c>
      <c r="BI510" s="6">
        <v>0</v>
      </c>
      <c r="BJ510" s="6">
        <v>0</v>
      </c>
      <c r="BK510" s="6">
        <v>0</v>
      </c>
      <c r="BL510" s="26">
        <f t="shared" si="65"/>
        <v>1437.8826</v>
      </c>
    </row>
    <row r="511" spans="1:64" s="29" customFormat="1" ht="40.5" customHeight="1">
      <c r="A511" s="28" t="s">
        <v>2007</v>
      </c>
      <c r="B511" s="28" t="s">
        <v>2005</v>
      </c>
      <c r="C511" s="28" t="s">
        <v>2006</v>
      </c>
      <c r="D511" s="28"/>
      <c r="E511" s="28"/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7635.3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6">
        <v>0</v>
      </c>
      <c r="AI511" s="6">
        <v>0</v>
      </c>
      <c r="AJ511" s="6">
        <v>0</v>
      </c>
      <c r="AK511" s="6">
        <v>0</v>
      </c>
      <c r="AL511" s="6">
        <v>0</v>
      </c>
      <c r="AM511" s="6">
        <v>0</v>
      </c>
      <c r="AN511" s="6">
        <v>0</v>
      </c>
      <c r="AO511" s="6">
        <v>0</v>
      </c>
      <c r="AP511" s="6">
        <v>0</v>
      </c>
      <c r="AQ511" s="6">
        <v>0</v>
      </c>
      <c r="AR511" s="6">
        <v>0</v>
      </c>
      <c r="AS511" s="6">
        <v>0</v>
      </c>
      <c r="AT511" s="6">
        <v>0</v>
      </c>
      <c r="AU511" s="6">
        <v>0</v>
      </c>
      <c r="AV511" s="6">
        <v>0</v>
      </c>
      <c r="AW511" s="6">
        <v>0</v>
      </c>
      <c r="AX511" s="6">
        <v>0</v>
      </c>
      <c r="AY511" s="6">
        <v>0</v>
      </c>
      <c r="AZ511" s="6">
        <v>0</v>
      </c>
      <c r="BA511" s="6">
        <v>0</v>
      </c>
      <c r="BB511" s="6">
        <v>0</v>
      </c>
      <c r="BC511" s="6">
        <v>0</v>
      </c>
      <c r="BD511" s="6">
        <v>0</v>
      </c>
      <c r="BE511" s="6">
        <v>0</v>
      </c>
      <c r="BF511" s="6">
        <v>0</v>
      </c>
      <c r="BG511" s="6">
        <v>0</v>
      </c>
      <c r="BH511" s="6">
        <v>0</v>
      </c>
      <c r="BI511" s="6">
        <v>0</v>
      </c>
      <c r="BJ511" s="6">
        <v>0</v>
      </c>
      <c r="BK511" s="6">
        <v>0</v>
      </c>
      <c r="BL511" s="26">
        <f t="shared" si="65"/>
        <v>7635.3</v>
      </c>
    </row>
    <row r="512" spans="1:64" s="14" customFormat="1" ht="11.25" hidden="1">
      <c r="A512" s="21"/>
      <c r="B512" s="21"/>
      <c r="C512" s="21"/>
      <c r="D512" s="21"/>
      <c r="E512" s="21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>
        <v>0</v>
      </c>
      <c r="X512" s="30"/>
      <c r="Y512" s="30"/>
      <c r="Z512" s="30"/>
      <c r="AA512" s="30"/>
      <c r="AB512" s="30"/>
      <c r="AC512" s="30"/>
      <c r="AD512" s="30"/>
      <c r="AE512" s="30"/>
      <c r="AF512" s="30"/>
      <c r="AG512" s="30">
        <v>0</v>
      </c>
      <c r="AH512" s="30"/>
      <c r="AI512" s="30">
        <v>0</v>
      </c>
      <c r="AJ512" s="30"/>
      <c r="AK512" s="30"/>
      <c r="AL512" s="30"/>
      <c r="AM512" s="30">
        <v>0</v>
      </c>
      <c r="AN512" s="30"/>
      <c r="AO512" s="30">
        <v>0</v>
      </c>
      <c r="AP512" s="30">
        <v>0</v>
      </c>
      <c r="AQ512" s="30">
        <v>0</v>
      </c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1" t="e">
        <f>SUM(F512:AB512)+#REF!+#REF!+AC512+AF512</f>
        <v>#REF!</v>
      </c>
    </row>
    <row r="513" spans="1:106" s="14" customFormat="1" ht="11.25">
      <c r="A513" s="23" t="s">
        <v>2027</v>
      </c>
      <c r="B513" s="24"/>
      <c r="C513" s="24"/>
      <c r="D513" s="24"/>
      <c r="E513" s="24"/>
      <c r="F513" s="25">
        <f aca="true" t="shared" si="66" ref="F513:V513">SUM(F514:F520)</f>
        <v>0</v>
      </c>
      <c r="G513" s="25">
        <f t="shared" si="66"/>
        <v>91.954</v>
      </c>
      <c r="H513" s="25">
        <f t="shared" si="66"/>
        <v>0</v>
      </c>
      <c r="I513" s="25">
        <f t="shared" si="66"/>
        <v>0</v>
      </c>
      <c r="J513" s="25">
        <f t="shared" si="66"/>
        <v>0</v>
      </c>
      <c r="K513" s="25">
        <f t="shared" si="66"/>
        <v>0</v>
      </c>
      <c r="L513" s="25">
        <f t="shared" si="66"/>
        <v>0</v>
      </c>
      <c r="M513" s="25">
        <f t="shared" si="66"/>
        <v>0</v>
      </c>
      <c r="N513" s="25">
        <f t="shared" si="66"/>
        <v>0</v>
      </c>
      <c r="O513" s="25">
        <f t="shared" si="66"/>
        <v>0</v>
      </c>
      <c r="P513" s="25">
        <f t="shared" si="66"/>
        <v>0</v>
      </c>
      <c r="Q513" s="25">
        <f t="shared" si="66"/>
        <v>0</v>
      </c>
      <c r="R513" s="25">
        <f t="shared" si="66"/>
        <v>0</v>
      </c>
      <c r="S513" s="25">
        <f t="shared" si="66"/>
        <v>0</v>
      </c>
      <c r="T513" s="25">
        <f t="shared" si="66"/>
        <v>0</v>
      </c>
      <c r="U513" s="25">
        <f t="shared" si="66"/>
        <v>0</v>
      </c>
      <c r="V513" s="25">
        <f t="shared" si="66"/>
        <v>0</v>
      </c>
      <c r="W513" s="25">
        <v>0</v>
      </c>
      <c r="X513" s="25">
        <f aca="true" t="shared" si="67" ref="X513:AF513">SUM(X514:X520)</f>
        <v>0</v>
      </c>
      <c r="Y513" s="25">
        <f t="shared" si="67"/>
        <v>0</v>
      </c>
      <c r="Z513" s="25">
        <f t="shared" si="67"/>
        <v>0</v>
      </c>
      <c r="AA513" s="25">
        <f t="shared" si="67"/>
        <v>0</v>
      </c>
      <c r="AB513" s="25">
        <f t="shared" si="67"/>
        <v>0</v>
      </c>
      <c r="AC513" s="25">
        <f t="shared" si="67"/>
        <v>0</v>
      </c>
      <c r="AD513" s="25">
        <f t="shared" si="67"/>
        <v>0</v>
      </c>
      <c r="AE513" s="25">
        <f t="shared" si="67"/>
        <v>0</v>
      </c>
      <c r="AF513" s="25">
        <f t="shared" si="67"/>
        <v>1131</v>
      </c>
      <c r="AG513" s="25">
        <v>0</v>
      </c>
      <c r="AH513" s="25">
        <f>SUM(AH514:AH520)</f>
        <v>0</v>
      </c>
      <c r="AI513" s="25">
        <v>0</v>
      </c>
      <c r="AJ513" s="25">
        <f>SUM(AJ514:AJ520)</f>
        <v>0</v>
      </c>
      <c r="AK513" s="25">
        <f>SUM(AK514:AK520)</f>
        <v>0</v>
      </c>
      <c r="AL513" s="25">
        <f>SUM(AL514:AL520)</f>
        <v>0</v>
      </c>
      <c r="AM513" s="25">
        <v>0</v>
      </c>
      <c r="AN513" s="25">
        <f>SUM(AN514:AN520)</f>
        <v>0</v>
      </c>
      <c r="AO513" s="25">
        <v>0</v>
      </c>
      <c r="AP513" s="25">
        <v>0</v>
      </c>
      <c r="AQ513" s="25">
        <v>0</v>
      </c>
      <c r="AR513" s="25">
        <f aca="true" t="shared" si="68" ref="AR513:BK513">SUM(AR514:AR520)</f>
        <v>0</v>
      </c>
      <c r="AS513" s="25">
        <f t="shared" si="68"/>
        <v>0</v>
      </c>
      <c r="AT513" s="25">
        <f t="shared" si="68"/>
        <v>0</v>
      </c>
      <c r="AU513" s="25">
        <f t="shared" si="68"/>
        <v>0</v>
      </c>
      <c r="AV513" s="25">
        <f t="shared" si="68"/>
        <v>0</v>
      </c>
      <c r="AW513" s="25">
        <f t="shared" si="68"/>
        <v>0</v>
      </c>
      <c r="AX513" s="25">
        <f t="shared" si="68"/>
        <v>0</v>
      </c>
      <c r="AY513" s="25">
        <f t="shared" si="68"/>
        <v>0</v>
      </c>
      <c r="AZ513" s="25">
        <f t="shared" si="68"/>
        <v>0</v>
      </c>
      <c r="BA513" s="25">
        <f t="shared" si="68"/>
        <v>0</v>
      </c>
      <c r="BB513" s="25">
        <f t="shared" si="68"/>
        <v>0</v>
      </c>
      <c r="BC513" s="25">
        <f t="shared" si="68"/>
        <v>0</v>
      </c>
      <c r="BD513" s="25">
        <f t="shared" si="68"/>
        <v>0</v>
      </c>
      <c r="BE513" s="25">
        <f t="shared" si="68"/>
        <v>0</v>
      </c>
      <c r="BF513" s="25">
        <f t="shared" si="68"/>
        <v>0</v>
      </c>
      <c r="BG513" s="25">
        <f t="shared" si="68"/>
        <v>0</v>
      </c>
      <c r="BH513" s="25">
        <f t="shared" si="68"/>
        <v>0</v>
      </c>
      <c r="BI513" s="25">
        <f t="shared" si="68"/>
        <v>0</v>
      </c>
      <c r="BJ513" s="25">
        <f t="shared" si="68"/>
        <v>0</v>
      </c>
      <c r="BK513" s="25">
        <f t="shared" si="68"/>
        <v>0</v>
      </c>
      <c r="BL513" s="26">
        <f aca="true" t="shared" si="69" ref="BL513:BL519">SUM(F513:BK513)</f>
        <v>1222.954</v>
      </c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</row>
    <row r="514" spans="1:64" s="14" customFormat="1" ht="11.25">
      <c r="A514" s="24"/>
      <c r="B514" s="24"/>
      <c r="C514" s="24"/>
      <c r="D514" s="24"/>
      <c r="E514" s="24"/>
      <c r="F514" s="25"/>
      <c r="G514" s="32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>
        <v>0</v>
      </c>
      <c r="X514" s="25"/>
      <c r="Y514" s="25"/>
      <c r="Z514" s="25"/>
      <c r="AA514" s="25"/>
      <c r="AB514" s="25"/>
      <c r="AC514" s="25"/>
      <c r="AD514" s="25"/>
      <c r="AE514" s="25"/>
      <c r="AF514" s="25"/>
      <c r="AG514" s="25">
        <v>0</v>
      </c>
      <c r="AH514" s="25"/>
      <c r="AI514" s="25">
        <v>0</v>
      </c>
      <c r="AJ514" s="25"/>
      <c r="AK514" s="25"/>
      <c r="AL514" s="25"/>
      <c r="AM514" s="25">
        <v>0</v>
      </c>
      <c r="AN514" s="25"/>
      <c r="AO514" s="25">
        <v>0</v>
      </c>
      <c r="AP514" s="25">
        <v>0</v>
      </c>
      <c r="AQ514" s="25">
        <v>0</v>
      </c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6">
        <f t="shared" si="69"/>
        <v>0</v>
      </c>
    </row>
    <row r="515" spans="1:64" s="29" customFormat="1" ht="10.5">
      <c r="A515" s="28" t="s">
        <v>2011</v>
      </c>
      <c r="B515" s="28" t="s">
        <v>2010</v>
      </c>
      <c r="C515" s="28"/>
      <c r="D515" s="28" t="s">
        <v>2009</v>
      </c>
      <c r="E515" s="28"/>
      <c r="F515" s="6">
        <v>0</v>
      </c>
      <c r="G515" s="6">
        <v>91.954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0</v>
      </c>
      <c r="AD515" s="6">
        <v>0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0</v>
      </c>
      <c r="AK515" s="6">
        <v>0</v>
      </c>
      <c r="AL515" s="6">
        <v>0</v>
      </c>
      <c r="AM515" s="6">
        <v>0</v>
      </c>
      <c r="AN515" s="6">
        <v>0</v>
      </c>
      <c r="AO515" s="6">
        <v>0</v>
      </c>
      <c r="AP515" s="6">
        <v>0</v>
      </c>
      <c r="AQ515" s="6">
        <v>0</v>
      </c>
      <c r="AR515" s="6">
        <v>0</v>
      </c>
      <c r="AS515" s="6">
        <v>0</v>
      </c>
      <c r="AT515" s="6">
        <v>0</v>
      </c>
      <c r="AU515" s="6">
        <v>0</v>
      </c>
      <c r="AV515" s="6">
        <v>0</v>
      </c>
      <c r="AW515" s="6">
        <v>0</v>
      </c>
      <c r="AX515" s="6">
        <v>0</v>
      </c>
      <c r="AY515" s="6">
        <v>0</v>
      </c>
      <c r="AZ515" s="6">
        <v>0</v>
      </c>
      <c r="BA515" s="6">
        <v>0</v>
      </c>
      <c r="BB515" s="6">
        <v>0</v>
      </c>
      <c r="BC515" s="6">
        <v>0</v>
      </c>
      <c r="BD515" s="6">
        <v>0</v>
      </c>
      <c r="BE515" s="6">
        <v>0</v>
      </c>
      <c r="BF515" s="6">
        <v>0</v>
      </c>
      <c r="BG515" s="6">
        <v>0</v>
      </c>
      <c r="BH515" s="6">
        <v>0</v>
      </c>
      <c r="BI515" s="6">
        <v>0</v>
      </c>
      <c r="BJ515" s="6">
        <v>0</v>
      </c>
      <c r="BK515" s="6">
        <v>0</v>
      </c>
      <c r="BL515" s="26">
        <f t="shared" si="69"/>
        <v>91.954</v>
      </c>
    </row>
    <row r="516" spans="1:64" s="29" customFormat="1" ht="21">
      <c r="A516" s="28" t="s">
        <v>2016</v>
      </c>
      <c r="B516" s="28" t="s">
        <v>2013</v>
      </c>
      <c r="C516" s="28" t="s">
        <v>2014</v>
      </c>
      <c r="D516" s="28" t="s">
        <v>2012</v>
      </c>
      <c r="E516" s="28" t="s">
        <v>2015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6">
        <v>0</v>
      </c>
      <c r="AE516" s="6">
        <v>0</v>
      </c>
      <c r="AF516" s="6">
        <v>120</v>
      </c>
      <c r="AG516" s="6">
        <v>0</v>
      </c>
      <c r="AH516" s="6">
        <v>0</v>
      </c>
      <c r="AI516" s="6">
        <v>0</v>
      </c>
      <c r="AJ516" s="6">
        <v>0</v>
      </c>
      <c r="AK516" s="6">
        <v>0</v>
      </c>
      <c r="AL516" s="6">
        <v>0</v>
      </c>
      <c r="AM516" s="6">
        <v>0</v>
      </c>
      <c r="AN516" s="6">
        <v>0</v>
      </c>
      <c r="AO516" s="6">
        <v>0</v>
      </c>
      <c r="AP516" s="6">
        <v>0</v>
      </c>
      <c r="AQ516" s="6">
        <v>0</v>
      </c>
      <c r="AR516" s="6">
        <v>0</v>
      </c>
      <c r="AS516" s="6">
        <v>0</v>
      </c>
      <c r="AT516" s="6">
        <v>0</v>
      </c>
      <c r="AU516" s="6">
        <v>0</v>
      </c>
      <c r="AV516" s="6">
        <v>0</v>
      </c>
      <c r="AW516" s="6">
        <v>0</v>
      </c>
      <c r="AX516" s="6">
        <v>0</v>
      </c>
      <c r="AY516" s="6">
        <v>0</v>
      </c>
      <c r="AZ516" s="6">
        <v>0</v>
      </c>
      <c r="BA516" s="6">
        <v>0</v>
      </c>
      <c r="BB516" s="6">
        <v>0</v>
      </c>
      <c r="BC516" s="6">
        <v>0</v>
      </c>
      <c r="BD516" s="6">
        <v>0</v>
      </c>
      <c r="BE516" s="6">
        <v>0</v>
      </c>
      <c r="BF516" s="6">
        <v>0</v>
      </c>
      <c r="BG516" s="6">
        <v>0</v>
      </c>
      <c r="BH516" s="6">
        <v>0</v>
      </c>
      <c r="BI516" s="6">
        <v>0</v>
      </c>
      <c r="BJ516" s="6">
        <v>0</v>
      </c>
      <c r="BK516" s="6">
        <v>0</v>
      </c>
      <c r="BL516" s="26">
        <f t="shared" si="69"/>
        <v>120</v>
      </c>
    </row>
    <row r="517" spans="1:64" s="29" customFormat="1" ht="21">
      <c r="A517" s="28" t="s">
        <v>2020</v>
      </c>
      <c r="B517" s="28" t="s">
        <v>2018</v>
      </c>
      <c r="C517" s="28"/>
      <c r="D517" s="28" t="s">
        <v>2017</v>
      </c>
      <c r="E517" s="28" t="s">
        <v>2019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6">
        <v>0</v>
      </c>
      <c r="AE517" s="6">
        <v>0</v>
      </c>
      <c r="AF517" s="6">
        <v>115</v>
      </c>
      <c r="AG517" s="6">
        <v>0</v>
      </c>
      <c r="AH517" s="6">
        <v>0</v>
      </c>
      <c r="AI517" s="6">
        <v>0</v>
      </c>
      <c r="AJ517" s="6">
        <v>0</v>
      </c>
      <c r="AK517" s="6">
        <v>0</v>
      </c>
      <c r="AL517" s="6">
        <v>0</v>
      </c>
      <c r="AM517" s="6">
        <v>0</v>
      </c>
      <c r="AN517" s="6">
        <v>0</v>
      </c>
      <c r="AO517" s="6">
        <v>0</v>
      </c>
      <c r="AP517" s="6">
        <v>0</v>
      </c>
      <c r="AQ517" s="6">
        <v>0</v>
      </c>
      <c r="AR517" s="6">
        <v>0</v>
      </c>
      <c r="AS517" s="6">
        <v>0</v>
      </c>
      <c r="AT517" s="6">
        <v>0</v>
      </c>
      <c r="AU517" s="6">
        <v>0</v>
      </c>
      <c r="AV517" s="6">
        <v>0</v>
      </c>
      <c r="AW517" s="6">
        <v>0</v>
      </c>
      <c r="AX517" s="6">
        <v>0</v>
      </c>
      <c r="AY517" s="6">
        <v>0</v>
      </c>
      <c r="AZ517" s="6">
        <v>0</v>
      </c>
      <c r="BA517" s="6">
        <v>0</v>
      </c>
      <c r="BB517" s="6">
        <v>0</v>
      </c>
      <c r="BC517" s="6">
        <v>0</v>
      </c>
      <c r="BD517" s="6">
        <v>0</v>
      </c>
      <c r="BE517" s="6">
        <v>0</v>
      </c>
      <c r="BF517" s="6">
        <v>0</v>
      </c>
      <c r="BG517" s="6">
        <v>0</v>
      </c>
      <c r="BH517" s="6">
        <v>0</v>
      </c>
      <c r="BI517" s="6">
        <v>0</v>
      </c>
      <c r="BJ517" s="6">
        <v>0</v>
      </c>
      <c r="BK517" s="6">
        <v>0</v>
      </c>
      <c r="BL517" s="26">
        <f t="shared" si="69"/>
        <v>115</v>
      </c>
    </row>
    <row r="518" spans="1:64" s="29" customFormat="1" ht="21">
      <c r="A518" s="28" t="s">
        <v>2023</v>
      </c>
      <c r="B518" s="28" t="s">
        <v>2022</v>
      </c>
      <c r="C518" s="28"/>
      <c r="D518" s="28" t="s">
        <v>2021</v>
      </c>
      <c r="E518" s="28"/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6">
        <v>300</v>
      </c>
      <c r="AG518" s="6">
        <v>0</v>
      </c>
      <c r="AH518" s="6">
        <v>0</v>
      </c>
      <c r="AI518" s="6">
        <v>0</v>
      </c>
      <c r="AJ518" s="6">
        <v>0</v>
      </c>
      <c r="AK518" s="6">
        <v>0</v>
      </c>
      <c r="AL518" s="6">
        <v>0</v>
      </c>
      <c r="AM518" s="6">
        <v>0</v>
      </c>
      <c r="AN518" s="6">
        <v>0</v>
      </c>
      <c r="AO518" s="6">
        <v>0</v>
      </c>
      <c r="AP518" s="6">
        <v>0</v>
      </c>
      <c r="AQ518" s="6">
        <v>0</v>
      </c>
      <c r="AR518" s="6">
        <v>0</v>
      </c>
      <c r="AS518" s="6">
        <v>0</v>
      </c>
      <c r="AT518" s="6">
        <v>0</v>
      </c>
      <c r="AU518" s="6">
        <v>0</v>
      </c>
      <c r="AV518" s="6">
        <v>0</v>
      </c>
      <c r="AW518" s="6">
        <v>0</v>
      </c>
      <c r="AX518" s="6">
        <v>0</v>
      </c>
      <c r="AY518" s="6">
        <v>0</v>
      </c>
      <c r="AZ518" s="6">
        <v>0</v>
      </c>
      <c r="BA518" s="6">
        <v>0</v>
      </c>
      <c r="BB518" s="6">
        <v>0</v>
      </c>
      <c r="BC518" s="6">
        <v>0</v>
      </c>
      <c r="BD518" s="6">
        <v>0</v>
      </c>
      <c r="BE518" s="6">
        <v>0</v>
      </c>
      <c r="BF518" s="6">
        <v>0</v>
      </c>
      <c r="BG518" s="6">
        <v>0</v>
      </c>
      <c r="BH518" s="6">
        <v>0</v>
      </c>
      <c r="BI518" s="6">
        <v>0</v>
      </c>
      <c r="BJ518" s="6">
        <v>0</v>
      </c>
      <c r="BK518" s="6">
        <v>0</v>
      </c>
      <c r="BL518" s="26">
        <f t="shared" si="69"/>
        <v>300</v>
      </c>
    </row>
    <row r="519" spans="1:64" s="29" customFormat="1" ht="63">
      <c r="A519" s="28" t="s">
        <v>2026</v>
      </c>
      <c r="B519" s="28" t="s">
        <v>2025</v>
      </c>
      <c r="C519" s="28"/>
      <c r="D519" s="28" t="s">
        <v>2024</v>
      </c>
      <c r="E519" s="28"/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596</v>
      </c>
      <c r="AG519" s="6">
        <v>0</v>
      </c>
      <c r="AH519" s="6">
        <v>0</v>
      </c>
      <c r="AI519" s="6">
        <v>0</v>
      </c>
      <c r="AJ519" s="6">
        <v>0</v>
      </c>
      <c r="AK519" s="6">
        <v>0</v>
      </c>
      <c r="AL519" s="6">
        <v>0</v>
      </c>
      <c r="AM519" s="6">
        <v>0</v>
      </c>
      <c r="AN519" s="6">
        <v>0</v>
      </c>
      <c r="AO519" s="6">
        <v>0</v>
      </c>
      <c r="AP519" s="6">
        <v>0</v>
      </c>
      <c r="AQ519" s="6">
        <v>0</v>
      </c>
      <c r="AR519" s="6">
        <v>0</v>
      </c>
      <c r="AS519" s="6">
        <v>0</v>
      </c>
      <c r="AT519" s="6">
        <v>0</v>
      </c>
      <c r="AU519" s="6">
        <v>0</v>
      </c>
      <c r="AV519" s="6">
        <v>0</v>
      </c>
      <c r="AW519" s="6">
        <v>0</v>
      </c>
      <c r="AX519" s="6">
        <v>0</v>
      </c>
      <c r="AY519" s="6">
        <v>0</v>
      </c>
      <c r="AZ519" s="6">
        <v>0</v>
      </c>
      <c r="BA519" s="6">
        <v>0</v>
      </c>
      <c r="BB519" s="6">
        <v>0</v>
      </c>
      <c r="BC519" s="6">
        <v>0</v>
      </c>
      <c r="BD519" s="6">
        <v>0</v>
      </c>
      <c r="BE519" s="6">
        <v>0</v>
      </c>
      <c r="BF519" s="6">
        <v>0</v>
      </c>
      <c r="BG519" s="6">
        <v>0</v>
      </c>
      <c r="BH519" s="6">
        <v>0</v>
      </c>
      <c r="BI519" s="6">
        <v>0</v>
      </c>
      <c r="BJ519" s="6">
        <v>0</v>
      </c>
      <c r="BK519" s="6">
        <v>0</v>
      </c>
      <c r="BL519" s="26">
        <f t="shared" si="69"/>
        <v>596</v>
      </c>
    </row>
    <row r="520" spans="1:64" s="14" customFormat="1" ht="0.75" customHeight="1">
      <c r="A520" s="21"/>
      <c r="B520" s="21"/>
      <c r="C520" s="21"/>
      <c r="D520" s="21"/>
      <c r="E520" s="21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>
        <v>0</v>
      </c>
      <c r="X520" s="30"/>
      <c r="Y520" s="30"/>
      <c r="Z520" s="30"/>
      <c r="AA520" s="30"/>
      <c r="AB520" s="30"/>
      <c r="AC520" s="30"/>
      <c r="AD520" s="30"/>
      <c r="AE520" s="30"/>
      <c r="AF520" s="30"/>
      <c r="AG520" s="30">
        <v>0</v>
      </c>
      <c r="AH520" s="30"/>
      <c r="AI520" s="30">
        <v>0</v>
      </c>
      <c r="AJ520" s="30"/>
      <c r="AK520" s="30"/>
      <c r="AL520" s="30"/>
      <c r="AM520" s="30">
        <v>0</v>
      </c>
      <c r="AN520" s="30"/>
      <c r="AO520" s="30">
        <v>0</v>
      </c>
      <c r="AP520" s="30">
        <v>0</v>
      </c>
      <c r="AQ520" s="30">
        <v>0</v>
      </c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1" t="e">
        <f>SUM(F520:AB520)+#REF!+#REF!+AC520+AF520</f>
        <v>#REF!</v>
      </c>
    </row>
    <row r="521" spans="1:106" s="14" customFormat="1" ht="11.25">
      <c r="A521" s="23" t="s">
        <v>2132</v>
      </c>
      <c r="B521" s="24"/>
      <c r="C521" s="24"/>
      <c r="D521" s="24"/>
      <c r="E521" s="24"/>
      <c r="F521" s="25">
        <f aca="true" t="shared" si="70" ref="F521:V521">SUM(F522:F546)</f>
        <v>0</v>
      </c>
      <c r="G521" s="25">
        <f t="shared" si="70"/>
        <v>0</v>
      </c>
      <c r="H521" s="25">
        <f t="shared" si="70"/>
        <v>0</v>
      </c>
      <c r="I521" s="25">
        <f t="shared" si="70"/>
        <v>0</v>
      </c>
      <c r="J521" s="25">
        <f t="shared" si="70"/>
        <v>243.589</v>
      </c>
      <c r="K521" s="25">
        <f t="shared" si="70"/>
        <v>616.32504</v>
      </c>
      <c r="L521" s="25">
        <f t="shared" si="70"/>
        <v>0</v>
      </c>
      <c r="M521" s="25">
        <f t="shared" si="70"/>
        <v>0</v>
      </c>
      <c r="N521" s="25">
        <f t="shared" si="70"/>
        <v>0</v>
      </c>
      <c r="O521" s="25">
        <f t="shared" si="70"/>
        <v>764.25</v>
      </c>
      <c r="P521" s="25">
        <f t="shared" si="70"/>
        <v>0</v>
      </c>
      <c r="Q521" s="25">
        <f t="shared" si="70"/>
        <v>0</v>
      </c>
      <c r="R521" s="25">
        <f t="shared" si="70"/>
        <v>0</v>
      </c>
      <c r="S521" s="25">
        <f t="shared" si="70"/>
        <v>0</v>
      </c>
      <c r="T521" s="25">
        <f t="shared" si="70"/>
        <v>0</v>
      </c>
      <c r="U521" s="25">
        <f t="shared" si="70"/>
        <v>4000</v>
      </c>
      <c r="V521" s="25">
        <f t="shared" si="70"/>
        <v>0</v>
      </c>
      <c r="W521" s="25">
        <v>423.91544</v>
      </c>
      <c r="X521" s="25">
        <f aca="true" t="shared" si="71" ref="X521:AF521">SUM(X522:X546)</f>
        <v>0</v>
      </c>
      <c r="Y521" s="25">
        <f t="shared" si="71"/>
        <v>14536.405</v>
      </c>
      <c r="Z521" s="25">
        <f t="shared" si="71"/>
        <v>32.524</v>
      </c>
      <c r="AA521" s="25">
        <f t="shared" si="71"/>
        <v>33000</v>
      </c>
      <c r="AB521" s="25">
        <f t="shared" si="71"/>
        <v>4255.7</v>
      </c>
      <c r="AC521" s="25">
        <f t="shared" si="71"/>
        <v>65.1</v>
      </c>
      <c r="AD521" s="25">
        <f t="shared" si="71"/>
        <v>0</v>
      </c>
      <c r="AE521" s="25">
        <f t="shared" si="71"/>
        <v>0</v>
      </c>
      <c r="AF521" s="25">
        <f t="shared" si="71"/>
        <v>0</v>
      </c>
      <c r="AG521" s="25">
        <v>33477.427</v>
      </c>
      <c r="AH521" s="25">
        <f>SUM(AH522:AH546)</f>
        <v>3878.145</v>
      </c>
      <c r="AI521" s="25">
        <v>0</v>
      </c>
      <c r="AJ521" s="25">
        <f>SUM(AJ522:AJ546)</f>
        <v>0</v>
      </c>
      <c r="AK521" s="25">
        <f>SUM(AK522:AK546)</f>
        <v>0</v>
      </c>
      <c r="AL521" s="25">
        <f>SUM(AL522:AL546)</f>
        <v>19005.626</v>
      </c>
      <c r="AM521" s="25">
        <v>211.497</v>
      </c>
      <c r="AN521" s="25">
        <f>SUM(AN522:AN546)</f>
        <v>0</v>
      </c>
      <c r="AO521" s="25">
        <v>16491.94649</v>
      </c>
      <c r="AP521" s="25">
        <v>5180</v>
      </c>
      <c r="AQ521" s="25">
        <v>1250</v>
      </c>
      <c r="AR521" s="25">
        <f aca="true" t="shared" si="72" ref="AR521:BK521">SUM(AR522:AR546)</f>
        <v>0</v>
      </c>
      <c r="AS521" s="25">
        <f t="shared" si="72"/>
        <v>0</v>
      </c>
      <c r="AT521" s="25">
        <f t="shared" si="72"/>
        <v>0</v>
      </c>
      <c r="AU521" s="25">
        <f t="shared" si="72"/>
        <v>0</v>
      </c>
      <c r="AV521" s="25">
        <f t="shared" si="72"/>
        <v>17455.1453</v>
      </c>
      <c r="AW521" s="25">
        <f t="shared" si="72"/>
        <v>191.60721</v>
      </c>
      <c r="AX521" s="25">
        <f t="shared" si="72"/>
        <v>0</v>
      </c>
      <c r="AY521" s="25">
        <f t="shared" si="72"/>
        <v>2847</v>
      </c>
      <c r="AZ521" s="25">
        <f t="shared" si="72"/>
        <v>0</v>
      </c>
      <c r="BA521" s="25">
        <f t="shared" si="72"/>
        <v>0</v>
      </c>
      <c r="BB521" s="25">
        <f t="shared" si="72"/>
        <v>0</v>
      </c>
      <c r="BC521" s="25">
        <f t="shared" si="72"/>
        <v>1571.32108</v>
      </c>
      <c r="BD521" s="25">
        <f t="shared" si="72"/>
        <v>7582.357</v>
      </c>
      <c r="BE521" s="25">
        <f t="shared" si="72"/>
        <v>0</v>
      </c>
      <c r="BF521" s="25">
        <f t="shared" si="72"/>
        <v>0</v>
      </c>
      <c r="BG521" s="25">
        <f t="shared" si="72"/>
        <v>0</v>
      </c>
      <c r="BH521" s="25">
        <f t="shared" si="72"/>
        <v>0</v>
      </c>
      <c r="BI521" s="25">
        <f t="shared" si="72"/>
        <v>0</v>
      </c>
      <c r="BJ521" s="25">
        <f t="shared" si="72"/>
        <v>0</v>
      </c>
      <c r="BK521" s="25">
        <f t="shared" si="72"/>
        <v>0</v>
      </c>
      <c r="BL521" s="26">
        <f aca="true" t="shared" si="73" ref="BL521:BL545">SUM(F521:BK521)</f>
        <v>167079.88056</v>
      </c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</row>
    <row r="522" spans="1:64" s="14" customFormat="1" ht="11.25">
      <c r="A522" s="24"/>
      <c r="B522" s="24"/>
      <c r="C522" s="24"/>
      <c r="D522" s="24"/>
      <c r="E522" s="24"/>
      <c r="F522" s="25"/>
      <c r="G522" s="32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>
        <v>0</v>
      </c>
      <c r="X522" s="25"/>
      <c r="Y522" s="25"/>
      <c r="Z522" s="25"/>
      <c r="AA522" s="25"/>
      <c r="AB522" s="25"/>
      <c r="AC522" s="25"/>
      <c r="AD522" s="25"/>
      <c r="AE522" s="25"/>
      <c r="AF522" s="25"/>
      <c r="AG522" s="25">
        <v>0</v>
      </c>
      <c r="AH522" s="25"/>
      <c r="AI522" s="25">
        <v>0</v>
      </c>
      <c r="AJ522" s="25"/>
      <c r="AK522" s="25"/>
      <c r="AL522" s="25"/>
      <c r="AM522" s="25">
        <v>0</v>
      </c>
      <c r="AN522" s="25"/>
      <c r="AO522" s="25">
        <v>0</v>
      </c>
      <c r="AP522" s="25">
        <v>0</v>
      </c>
      <c r="AQ522" s="25">
        <v>0</v>
      </c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6">
        <f t="shared" si="73"/>
        <v>0</v>
      </c>
    </row>
    <row r="523" spans="1:64" s="29" customFormat="1" ht="21">
      <c r="A523" s="28" t="s">
        <v>2032</v>
      </c>
      <c r="B523" s="28" t="s">
        <v>2029</v>
      </c>
      <c r="C523" s="28" t="s">
        <v>2030</v>
      </c>
      <c r="D523" s="28" t="s">
        <v>2028</v>
      </c>
      <c r="E523" s="28" t="s">
        <v>2031</v>
      </c>
      <c r="F523" s="6">
        <v>0</v>
      </c>
      <c r="G523" s="6">
        <v>0</v>
      </c>
      <c r="H523" s="6">
        <v>0</v>
      </c>
      <c r="I523" s="6">
        <v>0</v>
      </c>
      <c r="J523" s="6">
        <v>92.536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6431.314</v>
      </c>
      <c r="Z523" s="6">
        <v>0</v>
      </c>
      <c r="AA523" s="6">
        <v>0</v>
      </c>
      <c r="AB523" s="6">
        <v>0</v>
      </c>
      <c r="AC523" s="6">
        <v>65.1</v>
      </c>
      <c r="AD523" s="6">
        <v>0</v>
      </c>
      <c r="AE523" s="6">
        <v>0</v>
      </c>
      <c r="AF523" s="6">
        <v>0</v>
      </c>
      <c r="AG523" s="6">
        <v>9869.066</v>
      </c>
      <c r="AH523" s="6">
        <v>1161</v>
      </c>
      <c r="AI523" s="6">
        <v>0</v>
      </c>
      <c r="AJ523" s="6">
        <v>0</v>
      </c>
      <c r="AK523" s="6">
        <v>0</v>
      </c>
      <c r="AL523" s="6">
        <v>9380.17</v>
      </c>
      <c r="AM523" s="6">
        <v>66.043</v>
      </c>
      <c r="AN523" s="6">
        <v>0</v>
      </c>
      <c r="AO523" s="6">
        <v>7047.79395</v>
      </c>
      <c r="AP523" s="6">
        <v>3360</v>
      </c>
      <c r="AQ523" s="6">
        <v>0</v>
      </c>
      <c r="AR523" s="6">
        <v>0</v>
      </c>
      <c r="AS523" s="6">
        <v>0</v>
      </c>
      <c r="AT523" s="6">
        <v>0</v>
      </c>
      <c r="AU523" s="6">
        <v>0</v>
      </c>
      <c r="AV523" s="6">
        <v>10320.88973</v>
      </c>
      <c r="AW523" s="6">
        <v>191.60721</v>
      </c>
      <c r="AX523" s="6">
        <v>0</v>
      </c>
      <c r="AY523" s="6">
        <v>0</v>
      </c>
      <c r="AZ523" s="6">
        <v>0</v>
      </c>
      <c r="BA523" s="6">
        <v>0</v>
      </c>
      <c r="BB523" s="6">
        <v>0</v>
      </c>
      <c r="BC523" s="6">
        <v>539.10833</v>
      </c>
      <c r="BD523" s="6">
        <v>7582.357</v>
      </c>
      <c r="BE523" s="6">
        <v>0</v>
      </c>
      <c r="BF523" s="6">
        <v>0</v>
      </c>
      <c r="BG523" s="6">
        <v>0</v>
      </c>
      <c r="BH523" s="6">
        <v>0</v>
      </c>
      <c r="BI523" s="6">
        <v>0</v>
      </c>
      <c r="BJ523" s="6">
        <v>0</v>
      </c>
      <c r="BK523" s="6">
        <v>0</v>
      </c>
      <c r="BL523" s="26">
        <f t="shared" si="73"/>
        <v>56106.98522000002</v>
      </c>
    </row>
    <row r="524" spans="1:64" s="29" customFormat="1" ht="21">
      <c r="A524" s="28" t="s">
        <v>2037</v>
      </c>
      <c r="B524" s="28" t="s">
        <v>2034</v>
      </c>
      <c r="C524" s="28" t="s">
        <v>2035</v>
      </c>
      <c r="D524" s="28" t="s">
        <v>2033</v>
      </c>
      <c r="E524" s="28" t="s">
        <v>2036</v>
      </c>
      <c r="F524" s="6">
        <v>0</v>
      </c>
      <c r="G524" s="6">
        <v>0</v>
      </c>
      <c r="H524" s="6">
        <v>0</v>
      </c>
      <c r="I524" s="6">
        <v>0</v>
      </c>
      <c r="J524" s="6">
        <v>151.053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423.91544</v>
      </c>
      <c r="X524" s="6">
        <v>0</v>
      </c>
      <c r="Y524" s="6">
        <v>8105.091</v>
      </c>
      <c r="Z524" s="6">
        <v>0</v>
      </c>
      <c r="AA524" s="6">
        <v>0</v>
      </c>
      <c r="AB524" s="6">
        <v>0</v>
      </c>
      <c r="AC524" s="6">
        <v>0</v>
      </c>
      <c r="AD524" s="6">
        <v>0</v>
      </c>
      <c r="AE524" s="6">
        <v>0</v>
      </c>
      <c r="AF524" s="6">
        <v>0</v>
      </c>
      <c r="AG524" s="6">
        <v>23608.361</v>
      </c>
      <c r="AH524" s="6">
        <v>2717.145</v>
      </c>
      <c r="AI524" s="6">
        <v>0</v>
      </c>
      <c r="AJ524" s="6">
        <v>0</v>
      </c>
      <c r="AK524" s="6">
        <v>0</v>
      </c>
      <c r="AL524" s="6">
        <v>9268.2</v>
      </c>
      <c r="AM524" s="6">
        <v>145.454</v>
      </c>
      <c r="AN524" s="6">
        <v>0</v>
      </c>
      <c r="AO524" s="6">
        <v>9444.15254</v>
      </c>
      <c r="AP524" s="6">
        <v>1820</v>
      </c>
      <c r="AQ524" s="6">
        <v>1250</v>
      </c>
      <c r="AR524" s="6">
        <v>0</v>
      </c>
      <c r="AS524" s="6">
        <v>0</v>
      </c>
      <c r="AT524" s="6">
        <v>0</v>
      </c>
      <c r="AU524" s="6">
        <v>0</v>
      </c>
      <c r="AV524" s="6">
        <v>7134.25557</v>
      </c>
      <c r="AW524" s="6">
        <v>0</v>
      </c>
      <c r="AX524" s="6">
        <v>0</v>
      </c>
      <c r="AY524" s="6">
        <v>0</v>
      </c>
      <c r="AZ524" s="6">
        <v>0</v>
      </c>
      <c r="BA524" s="6">
        <v>0</v>
      </c>
      <c r="BB524" s="6">
        <v>0</v>
      </c>
      <c r="BC524" s="6">
        <v>1032.21275</v>
      </c>
      <c r="BD524" s="6">
        <v>0</v>
      </c>
      <c r="BE524" s="6">
        <v>0</v>
      </c>
      <c r="BF524" s="6">
        <v>0</v>
      </c>
      <c r="BG524" s="6">
        <v>0</v>
      </c>
      <c r="BH524" s="6">
        <v>0</v>
      </c>
      <c r="BI524" s="6">
        <v>0</v>
      </c>
      <c r="BJ524" s="6">
        <v>0</v>
      </c>
      <c r="BK524" s="6">
        <v>0</v>
      </c>
      <c r="BL524" s="26">
        <f t="shared" si="73"/>
        <v>65099.840299999996</v>
      </c>
    </row>
    <row r="525" spans="1:64" s="29" customFormat="1" ht="21">
      <c r="A525" s="28" t="s">
        <v>2042</v>
      </c>
      <c r="B525" s="28" t="s">
        <v>2039</v>
      </c>
      <c r="C525" s="28" t="s">
        <v>2040</v>
      </c>
      <c r="D525" s="28" t="s">
        <v>2038</v>
      </c>
      <c r="E525" s="28" t="s">
        <v>2041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0</v>
      </c>
      <c r="AI525" s="6">
        <v>0</v>
      </c>
      <c r="AJ525" s="6">
        <v>0</v>
      </c>
      <c r="AK525" s="6">
        <v>0</v>
      </c>
      <c r="AL525" s="6">
        <v>0</v>
      </c>
      <c r="AM525" s="6">
        <v>0</v>
      </c>
      <c r="AN525" s="6">
        <v>0</v>
      </c>
      <c r="AO525" s="6">
        <v>0</v>
      </c>
      <c r="AP525" s="6">
        <v>0</v>
      </c>
      <c r="AQ525" s="6">
        <v>0</v>
      </c>
      <c r="AR525" s="6">
        <v>0</v>
      </c>
      <c r="AS525" s="6">
        <v>0</v>
      </c>
      <c r="AT525" s="6">
        <v>0</v>
      </c>
      <c r="AU525" s="6">
        <v>0</v>
      </c>
      <c r="AV525" s="6">
        <v>0</v>
      </c>
      <c r="AW525" s="6">
        <v>0</v>
      </c>
      <c r="AX525" s="6">
        <v>0</v>
      </c>
      <c r="AY525" s="6">
        <v>2847</v>
      </c>
      <c r="AZ525" s="6">
        <v>0</v>
      </c>
      <c r="BA525" s="6">
        <v>0</v>
      </c>
      <c r="BB525" s="6">
        <v>0</v>
      </c>
      <c r="BC525" s="6">
        <v>0</v>
      </c>
      <c r="BD525" s="6">
        <v>0</v>
      </c>
      <c r="BE525" s="6">
        <v>0</v>
      </c>
      <c r="BF525" s="6">
        <v>0</v>
      </c>
      <c r="BG525" s="6">
        <v>0</v>
      </c>
      <c r="BH525" s="6">
        <v>0</v>
      </c>
      <c r="BI525" s="6">
        <v>0</v>
      </c>
      <c r="BJ525" s="6">
        <v>0</v>
      </c>
      <c r="BK525" s="6">
        <v>0</v>
      </c>
      <c r="BL525" s="26">
        <f t="shared" si="73"/>
        <v>2847</v>
      </c>
    </row>
    <row r="526" spans="1:64" s="29" customFormat="1" ht="21">
      <c r="A526" s="28" t="s">
        <v>2047</v>
      </c>
      <c r="B526" s="28" t="s">
        <v>2044</v>
      </c>
      <c r="C526" s="28" t="s">
        <v>2045</v>
      </c>
      <c r="D526" s="28" t="s">
        <v>2043</v>
      </c>
      <c r="E526" s="28" t="s">
        <v>2046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4000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0</v>
      </c>
      <c r="AI526" s="6">
        <v>0</v>
      </c>
      <c r="AJ526" s="6">
        <v>0</v>
      </c>
      <c r="AK526" s="6">
        <v>0</v>
      </c>
      <c r="AL526" s="6">
        <v>0</v>
      </c>
      <c r="AM526" s="6">
        <v>0</v>
      </c>
      <c r="AN526" s="6">
        <v>0</v>
      </c>
      <c r="AO526" s="6">
        <v>0</v>
      </c>
      <c r="AP526" s="6">
        <v>0</v>
      </c>
      <c r="AQ526" s="6">
        <v>0</v>
      </c>
      <c r="AR526" s="6">
        <v>0</v>
      </c>
      <c r="AS526" s="6">
        <v>0</v>
      </c>
      <c r="AT526" s="6">
        <v>0</v>
      </c>
      <c r="AU526" s="6">
        <v>0</v>
      </c>
      <c r="AV526" s="6">
        <v>0</v>
      </c>
      <c r="AW526" s="6">
        <v>0</v>
      </c>
      <c r="AX526" s="6">
        <v>0</v>
      </c>
      <c r="AY526" s="6">
        <v>0</v>
      </c>
      <c r="AZ526" s="6">
        <v>0</v>
      </c>
      <c r="BA526" s="6">
        <v>0</v>
      </c>
      <c r="BB526" s="6">
        <v>0</v>
      </c>
      <c r="BC526" s="6">
        <v>0</v>
      </c>
      <c r="BD526" s="6">
        <v>0</v>
      </c>
      <c r="BE526" s="6">
        <v>0</v>
      </c>
      <c r="BF526" s="6">
        <v>0</v>
      </c>
      <c r="BG526" s="6">
        <v>0</v>
      </c>
      <c r="BH526" s="6">
        <v>0</v>
      </c>
      <c r="BI526" s="6">
        <v>0</v>
      </c>
      <c r="BJ526" s="6">
        <v>0</v>
      </c>
      <c r="BK526" s="6">
        <v>0</v>
      </c>
      <c r="BL526" s="26">
        <f t="shared" si="73"/>
        <v>4000</v>
      </c>
    </row>
    <row r="527" spans="1:64" s="29" customFormat="1" ht="31.5">
      <c r="A527" s="28" t="s">
        <v>2051</v>
      </c>
      <c r="B527" s="28" t="s">
        <v>2049</v>
      </c>
      <c r="C527" s="28" t="s">
        <v>2045</v>
      </c>
      <c r="D527" s="28" t="s">
        <v>2048</v>
      </c>
      <c r="E527" s="28" t="s">
        <v>2050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3000</v>
      </c>
      <c r="AB527" s="6">
        <v>0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0</v>
      </c>
      <c r="AI527" s="6">
        <v>0</v>
      </c>
      <c r="AJ527" s="6">
        <v>0</v>
      </c>
      <c r="AK527" s="6">
        <v>0</v>
      </c>
      <c r="AL527" s="6">
        <v>0</v>
      </c>
      <c r="AM527" s="6">
        <v>0</v>
      </c>
      <c r="AN527" s="6">
        <v>0</v>
      </c>
      <c r="AO527" s="6">
        <v>0</v>
      </c>
      <c r="AP527" s="6">
        <v>0</v>
      </c>
      <c r="AQ527" s="6">
        <v>0</v>
      </c>
      <c r="AR527" s="6">
        <v>0</v>
      </c>
      <c r="AS527" s="6">
        <v>0</v>
      </c>
      <c r="AT527" s="6">
        <v>0</v>
      </c>
      <c r="AU527" s="6">
        <v>0</v>
      </c>
      <c r="AV527" s="6">
        <v>0</v>
      </c>
      <c r="AW527" s="6">
        <v>0</v>
      </c>
      <c r="AX527" s="6">
        <v>0</v>
      </c>
      <c r="AY527" s="6">
        <v>0</v>
      </c>
      <c r="AZ527" s="6">
        <v>0</v>
      </c>
      <c r="BA527" s="6">
        <v>0</v>
      </c>
      <c r="BB527" s="6">
        <v>0</v>
      </c>
      <c r="BC527" s="6">
        <v>0</v>
      </c>
      <c r="BD527" s="6">
        <v>0</v>
      </c>
      <c r="BE527" s="6">
        <v>0</v>
      </c>
      <c r="BF527" s="6">
        <v>0</v>
      </c>
      <c r="BG527" s="6">
        <v>0</v>
      </c>
      <c r="BH527" s="6">
        <v>0</v>
      </c>
      <c r="BI527" s="6">
        <v>0</v>
      </c>
      <c r="BJ527" s="6">
        <v>0</v>
      </c>
      <c r="BK527" s="6">
        <v>0</v>
      </c>
      <c r="BL527" s="26">
        <f t="shared" si="73"/>
        <v>3000</v>
      </c>
    </row>
    <row r="528" spans="1:64" s="29" customFormat="1" ht="31.5">
      <c r="A528" s="28" t="s">
        <v>2056</v>
      </c>
      <c r="B528" s="28" t="s">
        <v>2053</v>
      </c>
      <c r="C528" s="28" t="s">
        <v>2054</v>
      </c>
      <c r="D528" s="28" t="s">
        <v>2052</v>
      </c>
      <c r="E528" s="28" t="s">
        <v>2055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3000</v>
      </c>
      <c r="AB528" s="6">
        <v>0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0</v>
      </c>
      <c r="AI528" s="6">
        <v>0</v>
      </c>
      <c r="AJ528" s="6">
        <v>0</v>
      </c>
      <c r="AK528" s="6">
        <v>0</v>
      </c>
      <c r="AL528" s="6">
        <v>0</v>
      </c>
      <c r="AM528" s="6">
        <v>0</v>
      </c>
      <c r="AN528" s="6">
        <v>0</v>
      </c>
      <c r="AO528" s="6">
        <v>0</v>
      </c>
      <c r="AP528" s="6">
        <v>0</v>
      </c>
      <c r="AQ528" s="6">
        <v>0</v>
      </c>
      <c r="AR528" s="6">
        <v>0</v>
      </c>
      <c r="AS528" s="6">
        <v>0</v>
      </c>
      <c r="AT528" s="6">
        <v>0</v>
      </c>
      <c r="AU528" s="6">
        <v>0</v>
      </c>
      <c r="AV528" s="6">
        <v>0</v>
      </c>
      <c r="AW528" s="6">
        <v>0</v>
      </c>
      <c r="AX528" s="6">
        <v>0</v>
      </c>
      <c r="AY528" s="6">
        <v>0</v>
      </c>
      <c r="AZ528" s="6">
        <v>0</v>
      </c>
      <c r="BA528" s="6">
        <v>0</v>
      </c>
      <c r="BB528" s="6">
        <v>0</v>
      </c>
      <c r="BC528" s="6">
        <v>0</v>
      </c>
      <c r="BD528" s="6">
        <v>0</v>
      </c>
      <c r="BE528" s="6">
        <v>0</v>
      </c>
      <c r="BF528" s="6">
        <v>0</v>
      </c>
      <c r="BG528" s="6">
        <v>0</v>
      </c>
      <c r="BH528" s="6">
        <v>0</v>
      </c>
      <c r="BI528" s="6">
        <v>0</v>
      </c>
      <c r="BJ528" s="6">
        <v>0</v>
      </c>
      <c r="BK528" s="6">
        <v>0</v>
      </c>
      <c r="BL528" s="26">
        <f t="shared" si="73"/>
        <v>3000</v>
      </c>
    </row>
    <row r="529" spans="1:64" s="29" customFormat="1" ht="21">
      <c r="A529" s="28" t="s">
        <v>2061</v>
      </c>
      <c r="B529" s="28" t="s">
        <v>2058</v>
      </c>
      <c r="C529" s="28" t="s">
        <v>2059</v>
      </c>
      <c r="D529" s="28" t="s">
        <v>2057</v>
      </c>
      <c r="E529" s="28" t="s">
        <v>2060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3000</v>
      </c>
      <c r="AB529" s="6">
        <v>0</v>
      </c>
      <c r="AC529" s="6">
        <v>0</v>
      </c>
      <c r="AD529" s="6">
        <v>0</v>
      </c>
      <c r="AE529" s="6">
        <v>0</v>
      </c>
      <c r="AF529" s="6">
        <v>0</v>
      </c>
      <c r="AG529" s="6">
        <v>0</v>
      </c>
      <c r="AH529" s="6">
        <v>0</v>
      </c>
      <c r="AI529" s="6">
        <v>0</v>
      </c>
      <c r="AJ529" s="6">
        <v>0</v>
      </c>
      <c r="AK529" s="6">
        <v>0</v>
      </c>
      <c r="AL529" s="6">
        <v>0</v>
      </c>
      <c r="AM529" s="6">
        <v>0</v>
      </c>
      <c r="AN529" s="6">
        <v>0</v>
      </c>
      <c r="AO529" s="6">
        <v>0</v>
      </c>
      <c r="AP529" s="6">
        <v>0</v>
      </c>
      <c r="AQ529" s="6">
        <v>0</v>
      </c>
      <c r="AR529" s="6">
        <v>0</v>
      </c>
      <c r="AS529" s="6">
        <v>0</v>
      </c>
      <c r="AT529" s="6">
        <v>0</v>
      </c>
      <c r="AU529" s="6">
        <v>0</v>
      </c>
      <c r="AV529" s="6">
        <v>0</v>
      </c>
      <c r="AW529" s="6">
        <v>0</v>
      </c>
      <c r="AX529" s="6">
        <v>0</v>
      </c>
      <c r="AY529" s="6">
        <v>0</v>
      </c>
      <c r="AZ529" s="6">
        <v>0</v>
      </c>
      <c r="BA529" s="6">
        <v>0</v>
      </c>
      <c r="BB529" s="6">
        <v>0</v>
      </c>
      <c r="BC529" s="6">
        <v>0</v>
      </c>
      <c r="BD529" s="6">
        <v>0</v>
      </c>
      <c r="BE529" s="6">
        <v>0</v>
      </c>
      <c r="BF529" s="6">
        <v>0</v>
      </c>
      <c r="BG529" s="6">
        <v>0</v>
      </c>
      <c r="BH529" s="6">
        <v>0</v>
      </c>
      <c r="BI529" s="6">
        <v>0</v>
      </c>
      <c r="BJ529" s="6">
        <v>0</v>
      </c>
      <c r="BK529" s="6">
        <v>0</v>
      </c>
      <c r="BL529" s="26">
        <f t="shared" si="73"/>
        <v>3000</v>
      </c>
    </row>
    <row r="530" spans="1:64" s="29" customFormat="1" ht="21">
      <c r="A530" s="28" t="s">
        <v>2065</v>
      </c>
      <c r="B530" s="28" t="s">
        <v>2063</v>
      </c>
      <c r="C530" s="28" t="s">
        <v>2059</v>
      </c>
      <c r="D530" s="28" t="s">
        <v>2062</v>
      </c>
      <c r="E530" s="28" t="s">
        <v>2064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3000</v>
      </c>
      <c r="AB530" s="6">
        <v>0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0</v>
      </c>
      <c r="AI530" s="6">
        <v>0</v>
      </c>
      <c r="AJ530" s="6">
        <v>0</v>
      </c>
      <c r="AK530" s="6">
        <v>0</v>
      </c>
      <c r="AL530" s="6">
        <v>0</v>
      </c>
      <c r="AM530" s="6">
        <v>0</v>
      </c>
      <c r="AN530" s="6">
        <v>0</v>
      </c>
      <c r="AO530" s="6">
        <v>0</v>
      </c>
      <c r="AP530" s="6">
        <v>0</v>
      </c>
      <c r="AQ530" s="6">
        <v>0</v>
      </c>
      <c r="AR530" s="6">
        <v>0</v>
      </c>
      <c r="AS530" s="6">
        <v>0</v>
      </c>
      <c r="AT530" s="6">
        <v>0</v>
      </c>
      <c r="AU530" s="6">
        <v>0</v>
      </c>
      <c r="AV530" s="6">
        <v>0</v>
      </c>
      <c r="AW530" s="6">
        <v>0</v>
      </c>
      <c r="AX530" s="6">
        <v>0</v>
      </c>
      <c r="AY530" s="6">
        <v>0</v>
      </c>
      <c r="AZ530" s="6">
        <v>0</v>
      </c>
      <c r="BA530" s="6">
        <v>0</v>
      </c>
      <c r="BB530" s="6">
        <v>0</v>
      </c>
      <c r="BC530" s="6">
        <v>0</v>
      </c>
      <c r="BD530" s="6">
        <v>0</v>
      </c>
      <c r="BE530" s="6">
        <v>0</v>
      </c>
      <c r="BF530" s="6">
        <v>0</v>
      </c>
      <c r="BG530" s="6">
        <v>0</v>
      </c>
      <c r="BH530" s="6">
        <v>0</v>
      </c>
      <c r="BI530" s="6">
        <v>0</v>
      </c>
      <c r="BJ530" s="6">
        <v>0</v>
      </c>
      <c r="BK530" s="6">
        <v>0</v>
      </c>
      <c r="BL530" s="26">
        <f t="shared" si="73"/>
        <v>3000</v>
      </c>
    </row>
    <row r="531" spans="1:64" s="29" customFormat="1" ht="21">
      <c r="A531" s="28" t="s">
        <v>2070</v>
      </c>
      <c r="B531" s="28" t="s">
        <v>2067</v>
      </c>
      <c r="C531" s="28" t="s">
        <v>2068</v>
      </c>
      <c r="D531" s="28" t="s">
        <v>2066</v>
      </c>
      <c r="E531" s="28" t="s">
        <v>2069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109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0</v>
      </c>
      <c r="Z531" s="6">
        <v>32.524</v>
      </c>
      <c r="AA531" s="6">
        <v>3000</v>
      </c>
      <c r="AB531" s="6">
        <v>0</v>
      </c>
      <c r="AC531" s="6">
        <v>0</v>
      </c>
      <c r="AD531" s="6">
        <v>0</v>
      </c>
      <c r="AE531" s="6">
        <v>0</v>
      </c>
      <c r="AF531" s="6">
        <v>0</v>
      </c>
      <c r="AG531" s="6">
        <v>0</v>
      </c>
      <c r="AH531" s="6">
        <v>0</v>
      </c>
      <c r="AI531" s="6">
        <v>0</v>
      </c>
      <c r="AJ531" s="6">
        <v>0</v>
      </c>
      <c r="AK531" s="6">
        <v>0</v>
      </c>
      <c r="AL531" s="6">
        <v>160.37</v>
      </c>
      <c r="AM531" s="6">
        <v>0</v>
      </c>
      <c r="AN531" s="6">
        <v>0</v>
      </c>
      <c r="AO531" s="6">
        <v>0</v>
      </c>
      <c r="AP531" s="6">
        <v>0</v>
      </c>
      <c r="AQ531" s="6">
        <v>0</v>
      </c>
      <c r="AR531" s="6">
        <v>0</v>
      </c>
      <c r="AS531" s="6">
        <v>0</v>
      </c>
      <c r="AT531" s="6">
        <v>0</v>
      </c>
      <c r="AU531" s="6">
        <v>0</v>
      </c>
      <c r="AV531" s="6">
        <v>0</v>
      </c>
      <c r="AW531" s="6">
        <v>0</v>
      </c>
      <c r="AX531" s="6">
        <v>0</v>
      </c>
      <c r="AY531" s="6">
        <v>0</v>
      </c>
      <c r="AZ531" s="6">
        <v>0</v>
      </c>
      <c r="BA531" s="6">
        <v>0</v>
      </c>
      <c r="BB531" s="6">
        <v>0</v>
      </c>
      <c r="BC531" s="6">
        <v>0</v>
      </c>
      <c r="BD531" s="6">
        <v>0</v>
      </c>
      <c r="BE531" s="6">
        <v>0</v>
      </c>
      <c r="BF531" s="6">
        <v>0</v>
      </c>
      <c r="BG531" s="6">
        <v>0</v>
      </c>
      <c r="BH531" s="6">
        <v>0</v>
      </c>
      <c r="BI531" s="6">
        <v>0</v>
      </c>
      <c r="BJ531" s="6">
        <v>0</v>
      </c>
      <c r="BK531" s="6">
        <v>0</v>
      </c>
      <c r="BL531" s="26">
        <f t="shared" si="73"/>
        <v>3301.894</v>
      </c>
    </row>
    <row r="532" spans="1:64" s="29" customFormat="1" ht="21">
      <c r="A532" s="28" t="s">
        <v>2075</v>
      </c>
      <c r="B532" s="28" t="s">
        <v>2072</v>
      </c>
      <c r="C532" s="28" t="s">
        <v>2073</v>
      </c>
      <c r="D532" s="28" t="s">
        <v>2071</v>
      </c>
      <c r="E532" s="28" t="s">
        <v>2074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6">
        <v>3000</v>
      </c>
      <c r="AB532" s="6">
        <v>0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0</v>
      </c>
      <c r="AI532" s="6">
        <v>0</v>
      </c>
      <c r="AJ532" s="6">
        <v>0</v>
      </c>
      <c r="AK532" s="6">
        <v>0</v>
      </c>
      <c r="AL532" s="6">
        <v>0</v>
      </c>
      <c r="AM532" s="6">
        <v>0</v>
      </c>
      <c r="AN532" s="6">
        <v>0</v>
      </c>
      <c r="AO532" s="6">
        <v>0</v>
      </c>
      <c r="AP532" s="6">
        <v>0</v>
      </c>
      <c r="AQ532" s="6">
        <v>0</v>
      </c>
      <c r="AR532" s="6">
        <v>0</v>
      </c>
      <c r="AS532" s="6">
        <v>0</v>
      </c>
      <c r="AT532" s="6">
        <v>0</v>
      </c>
      <c r="AU532" s="6">
        <v>0</v>
      </c>
      <c r="AV532" s="6">
        <v>0</v>
      </c>
      <c r="AW532" s="6">
        <v>0</v>
      </c>
      <c r="AX532" s="6">
        <v>0</v>
      </c>
      <c r="AY532" s="6">
        <v>0</v>
      </c>
      <c r="AZ532" s="6">
        <v>0</v>
      </c>
      <c r="BA532" s="6">
        <v>0</v>
      </c>
      <c r="BB532" s="6">
        <v>0</v>
      </c>
      <c r="BC532" s="6">
        <v>0</v>
      </c>
      <c r="BD532" s="6">
        <v>0</v>
      </c>
      <c r="BE532" s="6">
        <v>0</v>
      </c>
      <c r="BF532" s="6">
        <v>0</v>
      </c>
      <c r="BG532" s="6">
        <v>0</v>
      </c>
      <c r="BH532" s="6">
        <v>0</v>
      </c>
      <c r="BI532" s="6">
        <v>0</v>
      </c>
      <c r="BJ532" s="6">
        <v>0</v>
      </c>
      <c r="BK532" s="6">
        <v>0</v>
      </c>
      <c r="BL532" s="26">
        <f t="shared" si="73"/>
        <v>3000</v>
      </c>
    </row>
    <row r="533" spans="1:64" s="29" customFormat="1" ht="21">
      <c r="A533" s="28" t="s">
        <v>2079</v>
      </c>
      <c r="B533" s="28" t="s">
        <v>2077</v>
      </c>
      <c r="C533" s="28" t="s">
        <v>2040</v>
      </c>
      <c r="D533" s="28" t="s">
        <v>2076</v>
      </c>
      <c r="E533" s="28" t="s">
        <v>2078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67.75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  <c r="AB533" s="6">
        <v>0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6">
        <v>0</v>
      </c>
      <c r="AI533" s="6">
        <v>0</v>
      </c>
      <c r="AJ533" s="6">
        <v>0</v>
      </c>
      <c r="AK533" s="6">
        <v>0</v>
      </c>
      <c r="AL533" s="6">
        <v>0</v>
      </c>
      <c r="AM533" s="6">
        <v>0</v>
      </c>
      <c r="AN533" s="6">
        <v>0</v>
      </c>
      <c r="AO533" s="6">
        <v>0</v>
      </c>
      <c r="AP533" s="6">
        <v>0</v>
      </c>
      <c r="AQ533" s="6">
        <v>0</v>
      </c>
      <c r="AR533" s="6">
        <v>0</v>
      </c>
      <c r="AS533" s="6">
        <v>0</v>
      </c>
      <c r="AT533" s="6">
        <v>0</v>
      </c>
      <c r="AU533" s="6">
        <v>0</v>
      </c>
      <c r="AV533" s="6">
        <v>0</v>
      </c>
      <c r="AW533" s="6">
        <v>0</v>
      </c>
      <c r="AX533" s="6">
        <v>0</v>
      </c>
      <c r="AY533" s="6">
        <v>0</v>
      </c>
      <c r="AZ533" s="6">
        <v>0</v>
      </c>
      <c r="BA533" s="6">
        <v>0</v>
      </c>
      <c r="BB533" s="6">
        <v>0</v>
      </c>
      <c r="BC533" s="6">
        <v>0</v>
      </c>
      <c r="BD533" s="6">
        <v>0</v>
      </c>
      <c r="BE533" s="6">
        <v>0</v>
      </c>
      <c r="BF533" s="6">
        <v>0</v>
      </c>
      <c r="BG533" s="6">
        <v>0</v>
      </c>
      <c r="BH533" s="6">
        <v>0</v>
      </c>
      <c r="BI533" s="6">
        <v>0</v>
      </c>
      <c r="BJ533" s="6">
        <v>0</v>
      </c>
      <c r="BK533" s="6">
        <v>0</v>
      </c>
      <c r="BL533" s="26">
        <f t="shared" si="73"/>
        <v>67.75</v>
      </c>
    </row>
    <row r="534" spans="1:64" s="29" customFormat="1" ht="23.25" customHeight="1">
      <c r="A534" s="28" t="s">
        <v>2084</v>
      </c>
      <c r="B534" s="28" t="s">
        <v>2081</v>
      </c>
      <c r="C534" s="28" t="s">
        <v>2082</v>
      </c>
      <c r="D534" s="28" t="s">
        <v>2080</v>
      </c>
      <c r="E534" s="28" t="s">
        <v>2083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3000</v>
      </c>
      <c r="AB534" s="6">
        <v>0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0</v>
      </c>
      <c r="AI534" s="6">
        <v>0</v>
      </c>
      <c r="AJ534" s="6">
        <v>0</v>
      </c>
      <c r="AK534" s="6">
        <v>0</v>
      </c>
      <c r="AL534" s="6">
        <v>0</v>
      </c>
      <c r="AM534" s="6">
        <v>0</v>
      </c>
      <c r="AN534" s="6">
        <v>0</v>
      </c>
      <c r="AO534" s="6">
        <v>0</v>
      </c>
      <c r="AP534" s="6">
        <v>0</v>
      </c>
      <c r="AQ534" s="6">
        <v>0</v>
      </c>
      <c r="AR534" s="6">
        <v>0</v>
      </c>
      <c r="AS534" s="6">
        <v>0</v>
      </c>
      <c r="AT534" s="6">
        <v>0</v>
      </c>
      <c r="AU534" s="6">
        <v>0</v>
      </c>
      <c r="AV534" s="6">
        <v>0</v>
      </c>
      <c r="AW534" s="6">
        <v>0</v>
      </c>
      <c r="AX534" s="6">
        <v>0</v>
      </c>
      <c r="AY534" s="6">
        <v>0</v>
      </c>
      <c r="AZ534" s="6">
        <v>0</v>
      </c>
      <c r="BA534" s="6">
        <v>0</v>
      </c>
      <c r="BB534" s="6">
        <v>0</v>
      </c>
      <c r="BC534" s="6">
        <v>0</v>
      </c>
      <c r="BD534" s="6">
        <v>0</v>
      </c>
      <c r="BE534" s="6">
        <v>0</v>
      </c>
      <c r="BF534" s="6">
        <v>0</v>
      </c>
      <c r="BG534" s="6">
        <v>0</v>
      </c>
      <c r="BH534" s="6">
        <v>0</v>
      </c>
      <c r="BI534" s="6">
        <v>0</v>
      </c>
      <c r="BJ534" s="6">
        <v>0</v>
      </c>
      <c r="BK534" s="6">
        <v>0</v>
      </c>
      <c r="BL534" s="26">
        <f t="shared" si="73"/>
        <v>3000</v>
      </c>
    </row>
    <row r="535" spans="1:64" s="29" customFormat="1" ht="20.25" customHeight="1">
      <c r="A535" s="28" t="s">
        <v>2089</v>
      </c>
      <c r="B535" s="28" t="s">
        <v>2086</v>
      </c>
      <c r="C535" s="28" t="s">
        <v>2087</v>
      </c>
      <c r="D535" s="28" t="s">
        <v>2085</v>
      </c>
      <c r="E535" s="28" t="s">
        <v>2088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38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3000</v>
      </c>
      <c r="AB535" s="6">
        <v>0</v>
      </c>
      <c r="AC535" s="6">
        <v>0</v>
      </c>
      <c r="AD535" s="6">
        <v>0</v>
      </c>
      <c r="AE535" s="6">
        <v>0</v>
      </c>
      <c r="AF535" s="6">
        <v>0</v>
      </c>
      <c r="AG535" s="6">
        <v>0</v>
      </c>
      <c r="AH535" s="6">
        <v>0</v>
      </c>
      <c r="AI535" s="6">
        <v>0</v>
      </c>
      <c r="AJ535" s="6">
        <v>0</v>
      </c>
      <c r="AK535" s="6">
        <v>0</v>
      </c>
      <c r="AL535" s="6">
        <v>0</v>
      </c>
      <c r="AM535" s="6">
        <v>0</v>
      </c>
      <c r="AN535" s="6">
        <v>0</v>
      </c>
      <c r="AO535" s="6">
        <v>0</v>
      </c>
      <c r="AP535" s="6">
        <v>0</v>
      </c>
      <c r="AQ535" s="6">
        <v>0</v>
      </c>
      <c r="AR535" s="6">
        <v>0</v>
      </c>
      <c r="AS535" s="6">
        <v>0</v>
      </c>
      <c r="AT535" s="6">
        <v>0</v>
      </c>
      <c r="AU535" s="6">
        <v>0</v>
      </c>
      <c r="AV535" s="6">
        <v>0</v>
      </c>
      <c r="AW535" s="6">
        <v>0</v>
      </c>
      <c r="AX535" s="6">
        <v>0</v>
      </c>
      <c r="AY535" s="6">
        <v>0</v>
      </c>
      <c r="AZ535" s="6">
        <v>0</v>
      </c>
      <c r="BA535" s="6">
        <v>0</v>
      </c>
      <c r="BB535" s="6">
        <v>0</v>
      </c>
      <c r="BC535" s="6">
        <v>0</v>
      </c>
      <c r="BD535" s="6">
        <v>0</v>
      </c>
      <c r="BE535" s="6">
        <v>0</v>
      </c>
      <c r="BF535" s="6">
        <v>0</v>
      </c>
      <c r="BG535" s="6">
        <v>0</v>
      </c>
      <c r="BH535" s="6">
        <v>0</v>
      </c>
      <c r="BI535" s="6">
        <v>0</v>
      </c>
      <c r="BJ535" s="6">
        <v>0</v>
      </c>
      <c r="BK535" s="6">
        <v>0</v>
      </c>
      <c r="BL535" s="26">
        <f t="shared" si="73"/>
        <v>3038</v>
      </c>
    </row>
    <row r="536" spans="1:64" s="29" customFormat="1" ht="21">
      <c r="A536" s="28" t="s">
        <v>2094</v>
      </c>
      <c r="B536" s="28" t="s">
        <v>2091</v>
      </c>
      <c r="C536" s="28" t="s">
        <v>2092</v>
      </c>
      <c r="D536" s="28" t="s">
        <v>2090</v>
      </c>
      <c r="E536" s="28" t="s">
        <v>2093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30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6">
        <v>0</v>
      </c>
      <c r="AC536" s="6">
        <v>0</v>
      </c>
      <c r="AD536" s="6">
        <v>0</v>
      </c>
      <c r="AE536" s="6">
        <v>0</v>
      </c>
      <c r="AF536" s="6">
        <v>0</v>
      </c>
      <c r="AG536" s="6">
        <v>0</v>
      </c>
      <c r="AH536" s="6">
        <v>0</v>
      </c>
      <c r="AI536" s="6">
        <v>0</v>
      </c>
      <c r="AJ536" s="6">
        <v>0</v>
      </c>
      <c r="AK536" s="6">
        <v>0</v>
      </c>
      <c r="AL536" s="6">
        <v>0</v>
      </c>
      <c r="AM536" s="6">
        <v>0</v>
      </c>
      <c r="AN536" s="6">
        <v>0</v>
      </c>
      <c r="AO536" s="6">
        <v>0</v>
      </c>
      <c r="AP536" s="6">
        <v>0</v>
      </c>
      <c r="AQ536" s="6">
        <v>0</v>
      </c>
      <c r="AR536" s="6">
        <v>0</v>
      </c>
      <c r="AS536" s="6">
        <v>0</v>
      </c>
      <c r="AT536" s="6">
        <v>0</v>
      </c>
      <c r="AU536" s="6">
        <v>0</v>
      </c>
      <c r="AV536" s="6">
        <v>0</v>
      </c>
      <c r="AW536" s="6">
        <v>0</v>
      </c>
      <c r="AX536" s="6">
        <v>0</v>
      </c>
      <c r="AY536" s="6">
        <v>0</v>
      </c>
      <c r="AZ536" s="6">
        <v>0</v>
      </c>
      <c r="BA536" s="6">
        <v>0</v>
      </c>
      <c r="BB536" s="6">
        <v>0</v>
      </c>
      <c r="BC536" s="6">
        <v>0</v>
      </c>
      <c r="BD536" s="6">
        <v>0</v>
      </c>
      <c r="BE536" s="6">
        <v>0</v>
      </c>
      <c r="BF536" s="6">
        <v>0</v>
      </c>
      <c r="BG536" s="6">
        <v>0</v>
      </c>
      <c r="BH536" s="6">
        <v>0</v>
      </c>
      <c r="BI536" s="6">
        <v>0</v>
      </c>
      <c r="BJ536" s="6">
        <v>0</v>
      </c>
      <c r="BK536" s="6">
        <v>0</v>
      </c>
      <c r="BL536" s="26">
        <f t="shared" si="73"/>
        <v>30</v>
      </c>
    </row>
    <row r="537" spans="1:64" s="29" customFormat="1" ht="21">
      <c r="A537" s="28" t="s">
        <v>2098</v>
      </c>
      <c r="B537" s="28" t="s">
        <v>2096</v>
      </c>
      <c r="C537" s="28" t="s">
        <v>2087</v>
      </c>
      <c r="D537" s="28" t="s">
        <v>2095</v>
      </c>
      <c r="E537" s="28" t="s">
        <v>2097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3000</v>
      </c>
      <c r="AB537" s="6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0</v>
      </c>
      <c r="AH537" s="6">
        <v>0</v>
      </c>
      <c r="AI537" s="6">
        <v>0</v>
      </c>
      <c r="AJ537" s="6">
        <v>0</v>
      </c>
      <c r="AK537" s="6">
        <v>0</v>
      </c>
      <c r="AL537" s="6">
        <v>0</v>
      </c>
      <c r="AM537" s="6">
        <v>0</v>
      </c>
      <c r="AN537" s="6">
        <v>0</v>
      </c>
      <c r="AO537" s="6">
        <v>0</v>
      </c>
      <c r="AP537" s="6">
        <v>0</v>
      </c>
      <c r="AQ537" s="6">
        <v>0</v>
      </c>
      <c r="AR537" s="6">
        <v>0</v>
      </c>
      <c r="AS537" s="6">
        <v>0</v>
      </c>
      <c r="AT537" s="6">
        <v>0</v>
      </c>
      <c r="AU537" s="6">
        <v>0</v>
      </c>
      <c r="AV537" s="6">
        <v>0</v>
      </c>
      <c r="AW537" s="6">
        <v>0</v>
      </c>
      <c r="AX537" s="6">
        <v>0</v>
      </c>
      <c r="AY537" s="6">
        <v>0</v>
      </c>
      <c r="AZ537" s="6">
        <v>0</v>
      </c>
      <c r="BA537" s="6">
        <v>0</v>
      </c>
      <c r="BB537" s="6">
        <v>0</v>
      </c>
      <c r="BC537" s="6">
        <v>0</v>
      </c>
      <c r="BD537" s="6">
        <v>0</v>
      </c>
      <c r="BE537" s="6">
        <v>0</v>
      </c>
      <c r="BF537" s="6">
        <v>0</v>
      </c>
      <c r="BG537" s="6">
        <v>0</v>
      </c>
      <c r="BH537" s="6">
        <v>0</v>
      </c>
      <c r="BI537" s="6">
        <v>0</v>
      </c>
      <c r="BJ537" s="6">
        <v>0</v>
      </c>
      <c r="BK537" s="6">
        <v>0</v>
      </c>
      <c r="BL537" s="26">
        <f t="shared" si="73"/>
        <v>3000</v>
      </c>
    </row>
    <row r="538" spans="1:64" s="29" customFormat="1" ht="21">
      <c r="A538" s="28" t="s">
        <v>2103</v>
      </c>
      <c r="B538" s="28" t="s">
        <v>2100</v>
      </c>
      <c r="C538" s="28" t="s">
        <v>2101</v>
      </c>
      <c r="D538" s="28" t="s">
        <v>2099</v>
      </c>
      <c r="E538" s="28" t="s">
        <v>2102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3000</v>
      </c>
      <c r="AB538" s="6">
        <v>0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6">
        <v>0</v>
      </c>
      <c r="AI538" s="6">
        <v>0</v>
      </c>
      <c r="AJ538" s="6">
        <v>0</v>
      </c>
      <c r="AK538" s="6">
        <v>0</v>
      </c>
      <c r="AL538" s="6">
        <v>0</v>
      </c>
      <c r="AM538" s="6">
        <v>0</v>
      </c>
      <c r="AN538" s="6">
        <v>0</v>
      </c>
      <c r="AO538" s="6">
        <v>0</v>
      </c>
      <c r="AP538" s="6">
        <v>0</v>
      </c>
      <c r="AQ538" s="6">
        <v>0</v>
      </c>
      <c r="AR538" s="6">
        <v>0</v>
      </c>
      <c r="AS538" s="6">
        <v>0</v>
      </c>
      <c r="AT538" s="6">
        <v>0</v>
      </c>
      <c r="AU538" s="6">
        <v>0</v>
      </c>
      <c r="AV538" s="6">
        <v>0</v>
      </c>
      <c r="AW538" s="6">
        <v>0</v>
      </c>
      <c r="AX538" s="6">
        <v>0</v>
      </c>
      <c r="AY538" s="6">
        <v>0</v>
      </c>
      <c r="AZ538" s="6">
        <v>0</v>
      </c>
      <c r="BA538" s="6">
        <v>0</v>
      </c>
      <c r="BB538" s="6">
        <v>0</v>
      </c>
      <c r="BC538" s="6">
        <v>0</v>
      </c>
      <c r="BD538" s="6">
        <v>0</v>
      </c>
      <c r="BE538" s="6">
        <v>0</v>
      </c>
      <c r="BF538" s="6">
        <v>0</v>
      </c>
      <c r="BG538" s="6">
        <v>0</v>
      </c>
      <c r="BH538" s="6">
        <v>0</v>
      </c>
      <c r="BI538" s="6">
        <v>0</v>
      </c>
      <c r="BJ538" s="6">
        <v>0</v>
      </c>
      <c r="BK538" s="6">
        <v>0</v>
      </c>
      <c r="BL538" s="26">
        <f t="shared" si="73"/>
        <v>3000</v>
      </c>
    </row>
    <row r="539" spans="1:64" s="29" customFormat="1" ht="21">
      <c r="A539" s="28" t="s">
        <v>2107</v>
      </c>
      <c r="B539" s="28" t="s">
        <v>2105</v>
      </c>
      <c r="C539" s="28"/>
      <c r="D539" s="28" t="s">
        <v>2104</v>
      </c>
      <c r="E539" s="28" t="s">
        <v>2106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500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0</v>
      </c>
      <c r="AC539" s="6">
        <v>0</v>
      </c>
      <c r="AD539" s="6">
        <v>0</v>
      </c>
      <c r="AE539" s="6">
        <v>0</v>
      </c>
      <c r="AF539" s="6">
        <v>0</v>
      </c>
      <c r="AG539" s="6">
        <v>0</v>
      </c>
      <c r="AH539" s="6">
        <v>0</v>
      </c>
      <c r="AI539" s="6">
        <v>0</v>
      </c>
      <c r="AJ539" s="6">
        <v>0</v>
      </c>
      <c r="AK539" s="6">
        <v>0</v>
      </c>
      <c r="AL539" s="6">
        <v>0</v>
      </c>
      <c r="AM539" s="6">
        <v>0</v>
      </c>
      <c r="AN539" s="6">
        <v>0</v>
      </c>
      <c r="AO539" s="6">
        <v>0</v>
      </c>
      <c r="AP539" s="6">
        <v>0</v>
      </c>
      <c r="AQ539" s="6">
        <v>0</v>
      </c>
      <c r="AR539" s="6">
        <v>0</v>
      </c>
      <c r="AS539" s="6">
        <v>0</v>
      </c>
      <c r="AT539" s="6">
        <v>0</v>
      </c>
      <c r="AU539" s="6">
        <v>0</v>
      </c>
      <c r="AV539" s="6">
        <v>0</v>
      </c>
      <c r="AW539" s="6">
        <v>0</v>
      </c>
      <c r="AX539" s="6">
        <v>0</v>
      </c>
      <c r="AY539" s="6">
        <v>0</v>
      </c>
      <c r="AZ539" s="6">
        <v>0</v>
      </c>
      <c r="BA539" s="6">
        <v>0</v>
      </c>
      <c r="BB539" s="6">
        <v>0</v>
      </c>
      <c r="BC539" s="6">
        <v>0</v>
      </c>
      <c r="BD539" s="6">
        <v>0</v>
      </c>
      <c r="BE539" s="6">
        <v>0</v>
      </c>
      <c r="BF539" s="6">
        <v>0</v>
      </c>
      <c r="BG539" s="6">
        <v>0</v>
      </c>
      <c r="BH539" s="6">
        <v>0</v>
      </c>
      <c r="BI539" s="6">
        <v>0</v>
      </c>
      <c r="BJ539" s="6">
        <v>0</v>
      </c>
      <c r="BK539" s="6">
        <v>0</v>
      </c>
      <c r="BL539" s="26">
        <f t="shared" si="73"/>
        <v>500</v>
      </c>
    </row>
    <row r="540" spans="1:64" s="29" customFormat="1" ht="21">
      <c r="A540" s="28" t="s">
        <v>2111</v>
      </c>
      <c r="B540" s="28" t="s">
        <v>2109</v>
      </c>
      <c r="C540" s="28" t="s">
        <v>2068</v>
      </c>
      <c r="D540" s="28" t="s">
        <v>2108</v>
      </c>
      <c r="E540" s="28" t="s">
        <v>2110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0</v>
      </c>
      <c r="AC540" s="6">
        <v>0</v>
      </c>
      <c r="AD540" s="6">
        <v>0</v>
      </c>
      <c r="AE540" s="6">
        <v>0</v>
      </c>
      <c r="AF540" s="6">
        <v>0</v>
      </c>
      <c r="AG540" s="6">
        <v>0</v>
      </c>
      <c r="AH540" s="6">
        <v>0</v>
      </c>
      <c r="AI540" s="6">
        <v>0</v>
      </c>
      <c r="AJ540" s="6">
        <v>0</v>
      </c>
      <c r="AK540" s="6">
        <v>0</v>
      </c>
      <c r="AL540" s="6">
        <v>143.886</v>
      </c>
      <c r="AM540" s="6">
        <v>0</v>
      </c>
      <c r="AN540" s="6">
        <v>0</v>
      </c>
      <c r="AO540" s="6">
        <v>0</v>
      </c>
      <c r="AP540" s="6">
        <v>0</v>
      </c>
      <c r="AQ540" s="6">
        <v>0</v>
      </c>
      <c r="AR540" s="6">
        <v>0</v>
      </c>
      <c r="AS540" s="6">
        <v>0</v>
      </c>
      <c r="AT540" s="6">
        <v>0</v>
      </c>
      <c r="AU540" s="6">
        <v>0</v>
      </c>
      <c r="AV540" s="6">
        <v>0</v>
      </c>
      <c r="AW540" s="6">
        <v>0</v>
      </c>
      <c r="AX540" s="6">
        <v>0</v>
      </c>
      <c r="AY540" s="6">
        <v>0</v>
      </c>
      <c r="AZ540" s="6">
        <v>0</v>
      </c>
      <c r="BA540" s="6">
        <v>0</v>
      </c>
      <c r="BB540" s="6">
        <v>0</v>
      </c>
      <c r="BC540" s="6">
        <v>0</v>
      </c>
      <c r="BD540" s="6">
        <v>0</v>
      </c>
      <c r="BE540" s="6">
        <v>0</v>
      </c>
      <c r="BF540" s="6">
        <v>0</v>
      </c>
      <c r="BG540" s="6">
        <v>0</v>
      </c>
      <c r="BH540" s="6">
        <v>0</v>
      </c>
      <c r="BI540" s="6">
        <v>0</v>
      </c>
      <c r="BJ540" s="6">
        <v>0</v>
      </c>
      <c r="BK540" s="6">
        <v>0</v>
      </c>
      <c r="BL540" s="26">
        <f t="shared" si="73"/>
        <v>143.886</v>
      </c>
    </row>
    <row r="541" spans="1:64" s="29" customFormat="1" ht="21">
      <c r="A541" s="28" t="s">
        <v>2115</v>
      </c>
      <c r="B541" s="28" t="s">
        <v>2113</v>
      </c>
      <c r="C541" s="28" t="s">
        <v>2068</v>
      </c>
      <c r="D541" s="28" t="s">
        <v>2112</v>
      </c>
      <c r="E541" s="28" t="s">
        <v>2114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>
        <v>0</v>
      </c>
      <c r="AE541" s="6">
        <v>0</v>
      </c>
      <c r="AF541" s="6">
        <v>0</v>
      </c>
      <c r="AG541" s="6">
        <v>0</v>
      </c>
      <c r="AH541" s="6">
        <v>0</v>
      </c>
      <c r="AI541" s="6">
        <v>0</v>
      </c>
      <c r="AJ541" s="6">
        <v>0</v>
      </c>
      <c r="AK541" s="6">
        <v>0</v>
      </c>
      <c r="AL541" s="6">
        <v>53</v>
      </c>
      <c r="AM541" s="6">
        <v>0</v>
      </c>
      <c r="AN541" s="6">
        <v>0</v>
      </c>
      <c r="AO541" s="6">
        <v>0</v>
      </c>
      <c r="AP541" s="6">
        <v>0</v>
      </c>
      <c r="AQ541" s="6">
        <v>0</v>
      </c>
      <c r="AR541" s="6">
        <v>0</v>
      </c>
      <c r="AS541" s="6">
        <v>0</v>
      </c>
      <c r="AT541" s="6">
        <v>0</v>
      </c>
      <c r="AU541" s="6">
        <v>0</v>
      </c>
      <c r="AV541" s="6">
        <v>0</v>
      </c>
      <c r="AW541" s="6">
        <v>0</v>
      </c>
      <c r="AX541" s="6">
        <v>0</v>
      </c>
      <c r="AY541" s="6">
        <v>0</v>
      </c>
      <c r="AZ541" s="6">
        <v>0</v>
      </c>
      <c r="BA541" s="6">
        <v>0</v>
      </c>
      <c r="BB541" s="6">
        <v>0</v>
      </c>
      <c r="BC541" s="6">
        <v>0</v>
      </c>
      <c r="BD541" s="6">
        <v>0</v>
      </c>
      <c r="BE541" s="6">
        <v>0</v>
      </c>
      <c r="BF541" s="6">
        <v>0</v>
      </c>
      <c r="BG541" s="6">
        <v>0</v>
      </c>
      <c r="BH541" s="6">
        <v>0</v>
      </c>
      <c r="BI541" s="6">
        <v>0</v>
      </c>
      <c r="BJ541" s="6">
        <v>0</v>
      </c>
      <c r="BK541" s="6">
        <v>0</v>
      </c>
      <c r="BL541" s="26">
        <f t="shared" si="73"/>
        <v>53</v>
      </c>
    </row>
    <row r="542" spans="1:64" s="29" customFormat="1" ht="27.75" customHeight="1">
      <c r="A542" s="28" t="s">
        <v>2120</v>
      </c>
      <c r="B542" s="28" t="s">
        <v>2117</v>
      </c>
      <c r="C542" s="28" t="s">
        <v>2118</v>
      </c>
      <c r="D542" s="28" t="s">
        <v>2116</v>
      </c>
      <c r="E542" s="28" t="s">
        <v>2119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3000</v>
      </c>
      <c r="AB542" s="6">
        <v>0</v>
      </c>
      <c r="AC542" s="6">
        <v>0</v>
      </c>
      <c r="AD542" s="6">
        <v>0</v>
      </c>
      <c r="AE542" s="6">
        <v>0</v>
      </c>
      <c r="AF542" s="6">
        <v>0</v>
      </c>
      <c r="AG542" s="6">
        <v>0</v>
      </c>
      <c r="AH542" s="6">
        <v>0</v>
      </c>
      <c r="AI542" s="6">
        <v>0</v>
      </c>
      <c r="AJ542" s="6">
        <v>0</v>
      </c>
      <c r="AK542" s="6">
        <v>0</v>
      </c>
      <c r="AL542" s="6">
        <v>0</v>
      </c>
      <c r="AM542" s="6">
        <v>0</v>
      </c>
      <c r="AN542" s="6">
        <v>0</v>
      </c>
      <c r="AO542" s="6">
        <v>0</v>
      </c>
      <c r="AP542" s="6">
        <v>0</v>
      </c>
      <c r="AQ542" s="6">
        <v>0</v>
      </c>
      <c r="AR542" s="6">
        <v>0</v>
      </c>
      <c r="AS542" s="6">
        <v>0</v>
      </c>
      <c r="AT542" s="6">
        <v>0</v>
      </c>
      <c r="AU542" s="6">
        <v>0</v>
      </c>
      <c r="AV542" s="6">
        <v>0</v>
      </c>
      <c r="AW542" s="6">
        <v>0</v>
      </c>
      <c r="AX542" s="6">
        <v>0</v>
      </c>
      <c r="AY542" s="6">
        <v>0</v>
      </c>
      <c r="AZ542" s="6">
        <v>0</v>
      </c>
      <c r="BA542" s="6">
        <v>0</v>
      </c>
      <c r="BB542" s="6">
        <v>0</v>
      </c>
      <c r="BC542" s="6">
        <v>0</v>
      </c>
      <c r="BD542" s="6">
        <v>0</v>
      </c>
      <c r="BE542" s="6">
        <v>0</v>
      </c>
      <c r="BF542" s="6">
        <v>0</v>
      </c>
      <c r="BG542" s="6">
        <v>0</v>
      </c>
      <c r="BH542" s="6">
        <v>0</v>
      </c>
      <c r="BI542" s="6">
        <v>0</v>
      </c>
      <c r="BJ542" s="6">
        <v>0</v>
      </c>
      <c r="BK542" s="6">
        <v>0</v>
      </c>
      <c r="BL542" s="26">
        <f t="shared" si="73"/>
        <v>3000</v>
      </c>
    </row>
    <row r="543" spans="1:64" s="29" customFormat="1" ht="21">
      <c r="A543" s="28" t="s">
        <v>2125</v>
      </c>
      <c r="B543" s="28" t="s">
        <v>2122</v>
      </c>
      <c r="C543" s="28" t="s">
        <v>2123</v>
      </c>
      <c r="D543" s="28" t="s">
        <v>2121</v>
      </c>
      <c r="E543" s="28" t="s">
        <v>2124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19.5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6">
        <v>0</v>
      </c>
      <c r="AI543" s="6">
        <v>0</v>
      </c>
      <c r="AJ543" s="6">
        <v>0</v>
      </c>
      <c r="AK543" s="6">
        <v>0</v>
      </c>
      <c r="AL543" s="6">
        <v>0</v>
      </c>
      <c r="AM543" s="6">
        <v>0</v>
      </c>
      <c r="AN543" s="6">
        <v>0</v>
      </c>
      <c r="AO543" s="6">
        <v>0</v>
      </c>
      <c r="AP543" s="6">
        <v>0</v>
      </c>
      <c r="AQ543" s="6">
        <v>0</v>
      </c>
      <c r="AR543" s="6">
        <v>0</v>
      </c>
      <c r="AS543" s="6">
        <v>0</v>
      </c>
      <c r="AT543" s="6">
        <v>0</v>
      </c>
      <c r="AU543" s="6">
        <v>0</v>
      </c>
      <c r="AV543" s="6">
        <v>0</v>
      </c>
      <c r="AW543" s="6">
        <v>0</v>
      </c>
      <c r="AX543" s="6">
        <v>0</v>
      </c>
      <c r="AY543" s="6">
        <v>0</v>
      </c>
      <c r="AZ543" s="6">
        <v>0</v>
      </c>
      <c r="BA543" s="6">
        <v>0</v>
      </c>
      <c r="BB543" s="6">
        <v>0</v>
      </c>
      <c r="BC543" s="6">
        <v>0</v>
      </c>
      <c r="BD543" s="6">
        <v>0</v>
      </c>
      <c r="BE543" s="6">
        <v>0</v>
      </c>
      <c r="BF543" s="6">
        <v>0</v>
      </c>
      <c r="BG543" s="6">
        <v>0</v>
      </c>
      <c r="BH543" s="6">
        <v>0</v>
      </c>
      <c r="BI543" s="6">
        <v>0</v>
      </c>
      <c r="BJ543" s="6">
        <v>0</v>
      </c>
      <c r="BK543" s="6">
        <v>0</v>
      </c>
      <c r="BL543" s="26">
        <f t="shared" si="73"/>
        <v>19.5</v>
      </c>
    </row>
    <row r="544" spans="1:64" s="29" customFormat="1" ht="45" customHeight="1">
      <c r="A544" s="28" t="s">
        <v>2128</v>
      </c>
      <c r="B544" s="28" t="s">
        <v>2126</v>
      </c>
      <c r="C544" s="28" t="s">
        <v>2127</v>
      </c>
      <c r="D544" s="28"/>
      <c r="E544" s="28"/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4255.7</v>
      </c>
      <c r="AC544" s="6">
        <v>0</v>
      </c>
      <c r="AD544" s="6">
        <v>0</v>
      </c>
      <c r="AE544" s="6">
        <v>0</v>
      </c>
      <c r="AF544" s="6">
        <v>0</v>
      </c>
      <c r="AG544" s="6">
        <v>0</v>
      </c>
      <c r="AH544" s="6">
        <v>0</v>
      </c>
      <c r="AI544" s="6">
        <v>0</v>
      </c>
      <c r="AJ544" s="6">
        <v>0</v>
      </c>
      <c r="AK544" s="6">
        <v>0</v>
      </c>
      <c r="AL544" s="6">
        <v>0</v>
      </c>
      <c r="AM544" s="6">
        <v>0</v>
      </c>
      <c r="AN544" s="6">
        <v>0</v>
      </c>
      <c r="AO544" s="6">
        <v>0</v>
      </c>
      <c r="AP544" s="6">
        <v>0</v>
      </c>
      <c r="AQ544" s="6">
        <v>0</v>
      </c>
      <c r="AR544" s="6">
        <v>0</v>
      </c>
      <c r="AS544" s="6">
        <v>0</v>
      </c>
      <c r="AT544" s="6">
        <v>0</v>
      </c>
      <c r="AU544" s="6">
        <v>0</v>
      </c>
      <c r="AV544" s="6">
        <v>0</v>
      </c>
      <c r="AW544" s="6">
        <v>0</v>
      </c>
      <c r="AX544" s="6">
        <v>0</v>
      </c>
      <c r="AY544" s="6">
        <v>0</v>
      </c>
      <c r="AZ544" s="6">
        <v>0</v>
      </c>
      <c r="BA544" s="6">
        <v>0</v>
      </c>
      <c r="BB544" s="6">
        <v>0</v>
      </c>
      <c r="BC544" s="6">
        <v>0</v>
      </c>
      <c r="BD544" s="6">
        <v>0</v>
      </c>
      <c r="BE544" s="6">
        <v>0</v>
      </c>
      <c r="BF544" s="6">
        <v>0</v>
      </c>
      <c r="BG544" s="6">
        <v>0</v>
      </c>
      <c r="BH544" s="6">
        <v>0</v>
      </c>
      <c r="BI544" s="6">
        <v>0</v>
      </c>
      <c r="BJ544" s="6">
        <v>0</v>
      </c>
      <c r="BK544" s="6">
        <v>0</v>
      </c>
      <c r="BL544" s="26">
        <f t="shared" si="73"/>
        <v>4255.7</v>
      </c>
    </row>
    <row r="545" spans="1:64" s="29" customFormat="1" ht="42">
      <c r="A545" s="28" t="s">
        <v>2131</v>
      </c>
      <c r="B545" s="28" t="s">
        <v>2130</v>
      </c>
      <c r="C545" s="28"/>
      <c r="D545" s="28" t="s">
        <v>2129</v>
      </c>
      <c r="E545" s="28"/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616.32504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0</v>
      </c>
      <c r="AI545" s="6">
        <v>0</v>
      </c>
      <c r="AJ545" s="6">
        <v>0</v>
      </c>
      <c r="AK545" s="6">
        <v>0</v>
      </c>
      <c r="AL545" s="6">
        <v>0</v>
      </c>
      <c r="AM545" s="6">
        <v>0</v>
      </c>
      <c r="AN545" s="6">
        <v>0</v>
      </c>
      <c r="AO545" s="6">
        <v>0</v>
      </c>
      <c r="AP545" s="6">
        <v>0</v>
      </c>
      <c r="AQ545" s="6">
        <v>0</v>
      </c>
      <c r="AR545" s="6">
        <v>0</v>
      </c>
      <c r="AS545" s="6">
        <v>0</v>
      </c>
      <c r="AT545" s="6">
        <v>0</v>
      </c>
      <c r="AU545" s="6">
        <v>0</v>
      </c>
      <c r="AV545" s="6">
        <v>0</v>
      </c>
      <c r="AW545" s="6">
        <v>0</v>
      </c>
      <c r="AX545" s="6">
        <v>0</v>
      </c>
      <c r="AY545" s="6">
        <v>0</v>
      </c>
      <c r="AZ545" s="6">
        <v>0</v>
      </c>
      <c r="BA545" s="6">
        <v>0</v>
      </c>
      <c r="BB545" s="6">
        <v>0</v>
      </c>
      <c r="BC545" s="6">
        <v>0</v>
      </c>
      <c r="BD545" s="6">
        <v>0</v>
      </c>
      <c r="BE545" s="6">
        <v>0</v>
      </c>
      <c r="BF545" s="6">
        <v>0</v>
      </c>
      <c r="BG545" s="6">
        <v>0</v>
      </c>
      <c r="BH545" s="6">
        <v>0</v>
      </c>
      <c r="BI545" s="6">
        <v>0</v>
      </c>
      <c r="BJ545" s="6">
        <v>0</v>
      </c>
      <c r="BK545" s="6">
        <v>0</v>
      </c>
      <c r="BL545" s="26">
        <f t="shared" si="73"/>
        <v>616.32504</v>
      </c>
    </row>
    <row r="546" spans="1:64" s="14" customFormat="1" ht="11.25" hidden="1">
      <c r="A546" s="21"/>
      <c r="B546" s="21"/>
      <c r="C546" s="21"/>
      <c r="D546" s="21"/>
      <c r="E546" s="21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>
        <v>0</v>
      </c>
      <c r="X546" s="30"/>
      <c r="Y546" s="30"/>
      <c r="Z546" s="30"/>
      <c r="AA546" s="30"/>
      <c r="AB546" s="30"/>
      <c r="AC546" s="30"/>
      <c r="AD546" s="30"/>
      <c r="AE546" s="30"/>
      <c r="AF546" s="30"/>
      <c r="AG546" s="30">
        <v>0</v>
      </c>
      <c r="AH546" s="30"/>
      <c r="AI546" s="30">
        <v>0</v>
      </c>
      <c r="AJ546" s="30"/>
      <c r="AK546" s="30"/>
      <c r="AL546" s="30"/>
      <c r="AM546" s="30">
        <v>0</v>
      </c>
      <c r="AN546" s="30"/>
      <c r="AO546" s="30">
        <v>0</v>
      </c>
      <c r="AP546" s="30">
        <v>0</v>
      </c>
      <c r="AQ546" s="30">
        <v>0</v>
      </c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1" t="e">
        <f>SUM(F546:AB546)+#REF!+#REF!+AC546+AF546</f>
        <v>#REF!</v>
      </c>
    </row>
    <row r="547" spans="1:106" s="14" customFormat="1" ht="11.25">
      <c r="A547" s="23" t="s">
        <v>2206</v>
      </c>
      <c r="B547" s="24"/>
      <c r="C547" s="24"/>
      <c r="D547" s="24"/>
      <c r="E547" s="24"/>
      <c r="F547" s="25">
        <f aca="true" t="shared" si="74" ref="F547:V547">SUM(F548:F567)</f>
        <v>167.92000000000002</v>
      </c>
      <c r="G547" s="25">
        <f t="shared" si="74"/>
        <v>367.816</v>
      </c>
      <c r="H547" s="25">
        <f t="shared" si="74"/>
        <v>0</v>
      </c>
      <c r="I547" s="25">
        <f t="shared" si="74"/>
        <v>0</v>
      </c>
      <c r="J547" s="25">
        <f t="shared" si="74"/>
        <v>0</v>
      </c>
      <c r="K547" s="25">
        <f t="shared" si="74"/>
        <v>428.76619000000005</v>
      </c>
      <c r="L547" s="25">
        <f t="shared" si="74"/>
        <v>5293.01604</v>
      </c>
      <c r="M547" s="25">
        <f t="shared" si="74"/>
        <v>0</v>
      </c>
      <c r="N547" s="25">
        <f t="shared" si="74"/>
        <v>0</v>
      </c>
      <c r="O547" s="25">
        <f t="shared" si="74"/>
        <v>370</v>
      </c>
      <c r="P547" s="25">
        <f t="shared" si="74"/>
        <v>0</v>
      </c>
      <c r="Q547" s="25">
        <f t="shared" si="74"/>
        <v>0</v>
      </c>
      <c r="R547" s="25">
        <f t="shared" si="74"/>
        <v>0</v>
      </c>
      <c r="S547" s="25">
        <f t="shared" si="74"/>
        <v>4276.6272</v>
      </c>
      <c r="T547" s="25">
        <f t="shared" si="74"/>
        <v>4270.4</v>
      </c>
      <c r="U547" s="25">
        <f t="shared" si="74"/>
        <v>0</v>
      </c>
      <c r="V547" s="25">
        <f t="shared" si="74"/>
        <v>0</v>
      </c>
      <c r="W547" s="25">
        <v>55.925450000000005</v>
      </c>
      <c r="X547" s="25">
        <f aca="true" t="shared" si="75" ref="X547:AF547">SUM(X548:X567)</f>
        <v>0</v>
      </c>
      <c r="Y547" s="25">
        <f t="shared" si="75"/>
        <v>807.399</v>
      </c>
      <c r="Z547" s="25">
        <f t="shared" si="75"/>
        <v>0</v>
      </c>
      <c r="AA547" s="25">
        <f t="shared" si="75"/>
        <v>0</v>
      </c>
      <c r="AB547" s="25">
        <f t="shared" si="75"/>
        <v>2557.96002</v>
      </c>
      <c r="AC547" s="25">
        <f t="shared" si="75"/>
        <v>0</v>
      </c>
      <c r="AD547" s="25">
        <f t="shared" si="75"/>
        <v>0</v>
      </c>
      <c r="AE547" s="25">
        <f t="shared" si="75"/>
        <v>0</v>
      </c>
      <c r="AF547" s="25">
        <f t="shared" si="75"/>
        <v>0</v>
      </c>
      <c r="AG547" s="25">
        <v>21007.026</v>
      </c>
      <c r="AH547" s="25">
        <f>SUM(AH548:AH567)</f>
        <v>4758.0740000000005</v>
      </c>
      <c r="AI547" s="25">
        <v>1143.268</v>
      </c>
      <c r="AJ547" s="25">
        <f>SUM(AJ548:AJ567)</f>
        <v>0</v>
      </c>
      <c r="AK547" s="25">
        <f>SUM(AK548:AK567)</f>
        <v>0</v>
      </c>
      <c r="AL547" s="25">
        <f>SUM(AL548:AL567)</f>
        <v>6446.696</v>
      </c>
      <c r="AM547" s="25">
        <v>0</v>
      </c>
      <c r="AN547" s="25">
        <f>SUM(AN548:AN567)</f>
        <v>0</v>
      </c>
      <c r="AO547" s="25">
        <v>22772.17978</v>
      </c>
      <c r="AP547" s="25">
        <v>0</v>
      </c>
      <c r="AQ547" s="25">
        <v>2950</v>
      </c>
      <c r="AR547" s="25">
        <f aca="true" t="shared" si="76" ref="AR547:BK547">SUM(AR548:AR567)</f>
        <v>0</v>
      </c>
      <c r="AS547" s="25">
        <f t="shared" si="76"/>
        <v>0</v>
      </c>
      <c r="AT547" s="25">
        <f t="shared" si="76"/>
        <v>0</v>
      </c>
      <c r="AU547" s="25">
        <f t="shared" si="76"/>
        <v>0</v>
      </c>
      <c r="AV547" s="25">
        <f t="shared" si="76"/>
        <v>16251.0415</v>
      </c>
      <c r="AW547" s="25">
        <f t="shared" si="76"/>
        <v>0</v>
      </c>
      <c r="AX547" s="25">
        <f t="shared" si="76"/>
        <v>0</v>
      </c>
      <c r="AY547" s="25">
        <f t="shared" si="76"/>
        <v>6000</v>
      </c>
      <c r="AZ547" s="25">
        <f t="shared" si="76"/>
        <v>0</v>
      </c>
      <c r="BA547" s="25">
        <f t="shared" si="76"/>
        <v>0</v>
      </c>
      <c r="BB547" s="25">
        <f t="shared" si="76"/>
        <v>0</v>
      </c>
      <c r="BC547" s="25">
        <f t="shared" si="76"/>
        <v>0</v>
      </c>
      <c r="BD547" s="25">
        <f t="shared" si="76"/>
        <v>0</v>
      </c>
      <c r="BE547" s="25">
        <f t="shared" si="76"/>
        <v>0</v>
      </c>
      <c r="BF547" s="25">
        <f t="shared" si="76"/>
        <v>0</v>
      </c>
      <c r="BG547" s="25">
        <f t="shared" si="76"/>
        <v>0</v>
      </c>
      <c r="BH547" s="25">
        <f t="shared" si="76"/>
        <v>310.397</v>
      </c>
      <c r="BI547" s="25">
        <f t="shared" si="76"/>
        <v>0</v>
      </c>
      <c r="BJ547" s="25">
        <f t="shared" si="76"/>
        <v>0</v>
      </c>
      <c r="BK547" s="25">
        <f t="shared" si="76"/>
        <v>0</v>
      </c>
      <c r="BL547" s="26">
        <f aca="true" t="shared" si="77" ref="BL547:BL566">SUM(F547:BK547)</f>
        <v>100234.51217999999</v>
      </c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</row>
    <row r="548" spans="1:64" s="14" customFormat="1" ht="0.75" customHeight="1">
      <c r="A548" s="24"/>
      <c r="B548" s="24"/>
      <c r="C548" s="24"/>
      <c r="D548" s="24"/>
      <c r="E548" s="24"/>
      <c r="F548" s="25"/>
      <c r="G548" s="32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>
        <v>0</v>
      </c>
      <c r="X548" s="25"/>
      <c r="Y548" s="25"/>
      <c r="Z548" s="25"/>
      <c r="AA548" s="25"/>
      <c r="AB548" s="25"/>
      <c r="AC548" s="25"/>
      <c r="AD548" s="25"/>
      <c r="AE548" s="25"/>
      <c r="AF548" s="25"/>
      <c r="AG548" s="25">
        <v>0</v>
      </c>
      <c r="AH548" s="25"/>
      <c r="AI548" s="25">
        <v>0</v>
      </c>
      <c r="AJ548" s="25"/>
      <c r="AK548" s="25"/>
      <c r="AL548" s="25"/>
      <c r="AM548" s="25">
        <v>0</v>
      </c>
      <c r="AN548" s="25"/>
      <c r="AO548" s="25">
        <v>0</v>
      </c>
      <c r="AP548" s="25">
        <v>0</v>
      </c>
      <c r="AQ548" s="25">
        <v>0</v>
      </c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6">
        <f t="shared" si="77"/>
        <v>0</v>
      </c>
    </row>
    <row r="549" spans="1:64" s="29" customFormat="1" ht="21">
      <c r="A549" s="28" t="s">
        <v>2134</v>
      </c>
      <c r="B549" s="28" t="s">
        <v>2133</v>
      </c>
      <c r="C549" s="28"/>
      <c r="D549" s="28"/>
      <c r="E549" s="28"/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5293.01604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  <c r="AI549" s="6">
        <v>0</v>
      </c>
      <c r="AJ549" s="6">
        <v>0</v>
      </c>
      <c r="AK549" s="6">
        <v>0</v>
      </c>
      <c r="AL549" s="6">
        <v>0</v>
      </c>
      <c r="AM549" s="6">
        <v>0</v>
      </c>
      <c r="AN549" s="6">
        <v>0</v>
      </c>
      <c r="AO549" s="6">
        <v>0</v>
      </c>
      <c r="AP549" s="6">
        <v>0</v>
      </c>
      <c r="AQ549" s="6">
        <v>0</v>
      </c>
      <c r="AR549" s="6">
        <v>0</v>
      </c>
      <c r="AS549" s="6">
        <v>0</v>
      </c>
      <c r="AT549" s="6">
        <v>0</v>
      </c>
      <c r="AU549" s="6">
        <v>0</v>
      </c>
      <c r="AV549" s="6">
        <v>0</v>
      </c>
      <c r="AW549" s="6">
        <v>0</v>
      </c>
      <c r="AX549" s="6">
        <v>0</v>
      </c>
      <c r="AY549" s="6">
        <v>0</v>
      </c>
      <c r="AZ549" s="6">
        <v>0</v>
      </c>
      <c r="BA549" s="6">
        <v>0</v>
      </c>
      <c r="BB549" s="6">
        <v>0</v>
      </c>
      <c r="BC549" s="6">
        <v>0</v>
      </c>
      <c r="BD549" s="6">
        <v>0</v>
      </c>
      <c r="BE549" s="6">
        <v>0</v>
      </c>
      <c r="BF549" s="6">
        <v>0</v>
      </c>
      <c r="BG549" s="6">
        <v>0</v>
      </c>
      <c r="BH549" s="6">
        <v>0</v>
      </c>
      <c r="BI549" s="6">
        <v>0</v>
      </c>
      <c r="BJ549" s="6">
        <v>0</v>
      </c>
      <c r="BK549" s="6">
        <v>0</v>
      </c>
      <c r="BL549" s="26">
        <f t="shared" si="77"/>
        <v>5293.01604</v>
      </c>
    </row>
    <row r="550" spans="1:64" s="29" customFormat="1" ht="21">
      <c r="A550" s="28" t="s">
        <v>2138</v>
      </c>
      <c r="B550" s="28" t="s">
        <v>2136</v>
      </c>
      <c r="C550" s="28"/>
      <c r="D550" s="28" t="s">
        <v>2135</v>
      </c>
      <c r="E550" s="28" t="s">
        <v>2137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257.80869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0</v>
      </c>
      <c r="AC550" s="6">
        <v>0</v>
      </c>
      <c r="AD550" s="6">
        <v>0</v>
      </c>
      <c r="AE550" s="6">
        <v>0</v>
      </c>
      <c r="AF550" s="6">
        <v>0</v>
      </c>
      <c r="AG550" s="6">
        <v>0</v>
      </c>
      <c r="AH550" s="6">
        <v>0</v>
      </c>
      <c r="AI550" s="6">
        <v>0</v>
      </c>
      <c r="AJ550" s="6">
        <v>0</v>
      </c>
      <c r="AK550" s="6">
        <v>0</v>
      </c>
      <c r="AL550" s="6">
        <v>0</v>
      </c>
      <c r="AM550" s="6">
        <v>0</v>
      </c>
      <c r="AN550" s="6">
        <v>0</v>
      </c>
      <c r="AO550" s="6">
        <v>0</v>
      </c>
      <c r="AP550" s="6">
        <v>0</v>
      </c>
      <c r="AQ550" s="6">
        <v>0</v>
      </c>
      <c r="AR550" s="6">
        <v>0</v>
      </c>
      <c r="AS550" s="6">
        <v>0</v>
      </c>
      <c r="AT550" s="6">
        <v>0</v>
      </c>
      <c r="AU550" s="6">
        <v>0</v>
      </c>
      <c r="AV550" s="6">
        <v>0</v>
      </c>
      <c r="AW550" s="6">
        <v>0</v>
      </c>
      <c r="AX550" s="6">
        <v>0</v>
      </c>
      <c r="AY550" s="6">
        <v>0</v>
      </c>
      <c r="AZ550" s="6">
        <v>0</v>
      </c>
      <c r="BA550" s="6">
        <v>0</v>
      </c>
      <c r="BB550" s="6">
        <v>0</v>
      </c>
      <c r="BC550" s="6">
        <v>0</v>
      </c>
      <c r="BD550" s="6">
        <v>0</v>
      </c>
      <c r="BE550" s="6">
        <v>0</v>
      </c>
      <c r="BF550" s="6">
        <v>0</v>
      </c>
      <c r="BG550" s="6">
        <v>0</v>
      </c>
      <c r="BH550" s="6">
        <v>0</v>
      </c>
      <c r="BI550" s="6">
        <v>0</v>
      </c>
      <c r="BJ550" s="6">
        <v>0</v>
      </c>
      <c r="BK550" s="6">
        <v>0</v>
      </c>
      <c r="BL550" s="26">
        <f t="shared" si="77"/>
        <v>257.80869</v>
      </c>
    </row>
    <row r="551" spans="1:64" s="29" customFormat="1" ht="21">
      <c r="A551" s="28" t="s">
        <v>2143</v>
      </c>
      <c r="B551" s="28" t="s">
        <v>2140</v>
      </c>
      <c r="C551" s="28" t="s">
        <v>2141</v>
      </c>
      <c r="D551" s="28" t="s">
        <v>2139</v>
      </c>
      <c r="E551" s="28" t="s">
        <v>2142</v>
      </c>
      <c r="F551" s="6">
        <v>75.56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55.925450000000005</v>
      </c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0</v>
      </c>
      <c r="AG551" s="6">
        <v>0</v>
      </c>
      <c r="AH551" s="6">
        <v>1370.835</v>
      </c>
      <c r="AI551" s="6">
        <v>1143.268</v>
      </c>
      <c r="AJ551" s="6">
        <v>0</v>
      </c>
      <c r="AK551" s="6">
        <v>0</v>
      </c>
      <c r="AL551" s="6">
        <v>3430.67</v>
      </c>
      <c r="AM551" s="6">
        <v>0</v>
      </c>
      <c r="AN551" s="6">
        <v>0</v>
      </c>
      <c r="AO551" s="6">
        <v>10371.97075</v>
      </c>
      <c r="AP551" s="6">
        <v>0</v>
      </c>
      <c r="AQ551" s="6">
        <v>2950</v>
      </c>
      <c r="AR551" s="6">
        <v>0</v>
      </c>
      <c r="AS551" s="6">
        <v>0</v>
      </c>
      <c r="AT551" s="6">
        <v>0</v>
      </c>
      <c r="AU551" s="6">
        <v>0</v>
      </c>
      <c r="AV551" s="6">
        <v>7682.00786</v>
      </c>
      <c r="AW551" s="6">
        <v>0</v>
      </c>
      <c r="AX551" s="6">
        <v>0</v>
      </c>
      <c r="AY551" s="6">
        <v>0</v>
      </c>
      <c r="AZ551" s="6">
        <v>0</v>
      </c>
      <c r="BA551" s="6">
        <v>0</v>
      </c>
      <c r="BB551" s="6">
        <v>0</v>
      </c>
      <c r="BC551" s="6">
        <v>0</v>
      </c>
      <c r="BD551" s="6">
        <v>0</v>
      </c>
      <c r="BE551" s="6">
        <v>0</v>
      </c>
      <c r="BF551" s="6">
        <v>0</v>
      </c>
      <c r="BG551" s="6">
        <v>0</v>
      </c>
      <c r="BH551" s="6">
        <v>0</v>
      </c>
      <c r="BI551" s="6">
        <v>0</v>
      </c>
      <c r="BJ551" s="6">
        <v>0</v>
      </c>
      <c r="BK551" s="6">
        <v>0</v>
      </c>
      <c r="BL551" s="26">
        <f t="shared" si="77"/>
        <v>27080.23706</v>
      </c>
    </row>
    <row r="552" spans="1:64" s="29" customFormat="1" ht="21">
      <c r="A552" s="28" t="s">
        <v>2147</v>
      </c>
      <c r="B552" s="28" t="s">
        <v>2145</v>
      </c>
      <c r="C552" s="28"/>
      <c r="D552" s="28" t="s">
        <v>2144</v>
      </c>
      <c r="E552" s="28" t="s">
        <v>2146</v>
      </c>
      <c r="F552" s="6">
        <v>0</v>
      </c>
      <c r="G552" s="6">
        <v>91.954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0</v>
      </c>
      <c r="AI552" s="6">
        <v>0</v>
      </c>
      <c r="AJ552" s="6">
        <v>0</v>
      </c>
      <c r="AK552" s="6">
        <v>0</v>
      </c>
      <c r="AL552" s="6">
        <v>0</v>
      </c>
      <c r="AM552" s="6">
        <v>0</v>
      </c>
      <c r="AN552" s="6">
        <v>0</v>
      </c>
      <c r="AO552" s="6">
        <v>0</v>
      </c>
      <c r="AP552" s="6">
        <v>0</v>
      </c>
      <c r="AQ552" s="6">
        <v>0</v>
      </c>
      <c r="AR552" s="6">
        <v>0</v>
      </c>
      <c r="AS552" s="6">
        <v>0</v>
      </c>
      <c r="AT552" s="6">
        <v>0</v>
      </c>
      <c r="AU552" s="6">
        <v>0</v>
      </c>
      <c r="AV552" s="6">
        <v>0</v>
      </c>
      <c r="AW552" s="6">
        <v>0</v>
      </c>
      <c r="AX552" s="6">
        <v>0</v>
      </c>
      <c r="AY552" s="6">
        <v>0</v>
      </c>
      <c r="AZ552" s="6">
        <v>0</v>
      </c>
      <c r="BA552" s="6">
        <v>0</v>
      </c>
      <c r="BB552" s="6">
        <v>0</v>
      </c>
      <c r="BC552" s="6">
        <v>0</v>
      </c>
      <c r="BD552" s="6">
        <v>0</v>
      </c>
      <c r="BE552" s="6">
        <v>0</v>
      </c>
      <c r="BF552" s="6">
        <v>0</v>
      </c>
      <c r="BG552" s="6">
        <v>0</v>
      </c>
      <c r="BH552" s="6">
        <v>0</v>
      </c>
      <c r="BI552" s="6">
        <v>0</v>
      </c>
      <c r="BJ552" s="6">
        <v>0</v>
      </c>
      <c r="BK552" s="6">
        <v>0</v>
      </c>
      <c r="BL552" s="26">
        <f t="shared" si="77"/>
        <v>91.954</v>
      </c>
    </row>
    <row r="553" spans="1:64" s="29" customFormat="1" ht="21">
      <c r="A553" s="28" t="s">
        <v>2152</v>
      </c>
      <c r="B553" s="28" t="s">
        <v>2149</v>
      </c>
      <c r="C553" s="28" t="s">
        <v>2150</v>
      </c>
      <c r="D553" s="28" t="s">
        <v>2148</v>
      </c>
      <c r="E553" s="28" t="s">
        <v>2151</v>
      </c>
      <c r="F553" s="6">
        <v>92.36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759.999</v>
      </c>
      <c r="Z553" s="6">
        <v>0</v>
      </c>
      <c r="AA553" s="6">
        <v>0</v>
      </c>
      <c r="AB553" s="6">
        <v>0</v>
      </c>
      <c r="AC553" s="6">
        <v>0</v>
      </c>
      <c r="AD553" s="6">
        <v>0</v>
      </c>
      <c r="AE553" s="6">
        <v>0</v>
      </c>
      <c r="AF553" s="6">
        <v>0</v>
      </c>
      <c r="AG553" s="6">
        <v>21007.026</v>
      </c>
      <c r="AH553" s="6">
        <v>3387.239</v>
      </c>
      <c r="AI553" s="6">
        <v>0</v>
      </c>
      <c r="AJ553" s="6">
        <v>0</v>
      </c>
      <c r="AK553" s="6">
        <v>0</v>
      </c>
      <c r="AL553" s="6">
        <v>3016.026</v>
      </c>
      <c r="AM553" s="6">
        <v>0</v>
      </c>
      <c r="AN553" s="6">
        <v>0</v>
      </c>
      <c r="AO553" s="6">
        <v>12400.20903</v>
      </c>
      <c r="AP553" s="6">
        <v>0</v>
      </c>
      <c r="AQ553" s="6">
        <v>0</v>
      </c>
      <c r="AR553" s="6">
        <v>0</v>
      </c>
      <c r="AS553" s="6">
        <v>0</v>
      </c>
      <c r="AT553" s="6">
        <v>0</v>
      </c>
      <c r="AU553" s="6">
        <v>0</v>
      </c>
      <c r="AV553" s="6">
        <v>0</v>
      </c>
      <c r="AW553" s="6">
        <v>0</v>
      </c>
      <c r="AX553" s="6">
        <v>0</v>
      </c>
      <c r="AY553" s="6">
        <v>0</v>
      </c>
      <c r="AZ553" s="6">
        <v>0</v>
      </c>
      <c r="BA553" s="6">
        <v>0</v>
      </c>
      <c r="BB553" s="6">
        <v>0</v>
      </c>
      <c r="BC553" s="6">
        <v>0</v>
      </c>
      <c r="BD553" s="6">
        <v>0</v>
      </c>
      <c r="BE553" s="6">
        <v>0</v>
      </c>
      <c r="BF553" s="6">
        <v>0</v>
      </c>
      <c r="BG553" s="6">
        <v>0</v>
      </c>
      <c r="BH553" s="6">
        <v>0</v>
      </c>
      <c r="BI553" s="6">
        <v>0</v>
      </c>
      <c r="BJ553" s="6">
        <v>0</v>
      </c>
      <c r="BK553" s="6">
        <v>0</v>
      </c>
      <c r="BL553" s="26">
        <f t="shared" si="77"/>
        <v>40662.85903</v>
      </c>
    </row>
    <row r="554" spans="1:64" s="29" customFormat="1" ht="10.5">
      <c r="A554" s="28" t="s">
        <v>2155</v>
      </c>
      <c r="B554" s="28" t="s">
        <v>2154</v>
      </c>
      <c r="C554" s="28"/>
      <c r="D554" s="28" t="s">
        <v>2153</v>
      </c>
      <c r="E554" s="28"/>
      <c r="F554" s="6">
        <v>0</v>
      </c>
      <c r="G554" s="6">
        <v>91.954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0</v>
      </c>
      <c r="AC554" s="6">
        <v>0</v>
      </c>
      <c r="AD554" s="6">
        <v>0</v>
      </c>
      <c r="AE554" s="6">
        <v>0</v>
      </c>
      <c r="AF554" s="6">
        <v>0</v>
      </c>
      <c r="AG554" s="6">
        <v>0</v>
      </c>
      <c r="AH554" s="6">
        <v>0</v>
      </c>
      <c r="AI554" s="6">
        <v>0</v>
      </c>
      <c r="AJ554" s="6">
        <v>0</v>
      </c>
      <c r="AK554" s="6">
        <v>0</v>
      </c>
      <c r="AL554" s="6">
        <v>0</v>
      </c>
      <c r="AM554" s="6">
        <v>0</v>
      </c>
      <c r="AN554" s="6">
        <v>0</v>
      </c>
      <c r="AO554" s="6">
        <v>0</v>
      </c>
      <c r="AP554" s="6">
        <v>0</v>
      </c>
      <c r="AQ554" s="6">
        <v>0</v>
      </c>
      <c r="AR554" s="6">
        <v>0</v>
      </c>
      <c r="AS554" s="6">
        <v>0</v>
      </c>
      <c r="AT554" s="6">
        <v>0</v>
      </c>
      <c r="AU554" s="6">
        <v>0</v>
      </c>
      <c r="AV554" s="6">
        <v>0</v>
      </c>
      <c r="AW554" s="6">
        <v>0</v>
      </c>
      <c r="AX554" s="6">
        <v>0</v>
      </c>
      <c r="AY554" s="6">
        <v>0</v>
      </c>
      <c r="AZ554" s="6">
        <v>0</v>
      </c>
      <c r="BA554" s="6">
        <v>0</v>
      </c>
      <c r="BB554" s="6">
        <v>0</v>
      </c>
      <c r="BC554" s="6">
        <v>0</v>
      </c>
      <c r="BD554" s="6">
        <v>0</v>
      </c>
      <c r="BE554" s="6">
        <v>0</v>
      </c>
      <c r="BF554" s="6">
        <v>0</v>
      </c>
      <c r="BG554" s="6">
        <v>0</v>
      </c>
      <c r="BH554" s="6">
        <v>0</v>
      </c>
      <c r="BI554" s="6">
        <v>0</v>
      </c>
      <c r="BJ554" s="6">
        <v>0</v>
      </c>
      <c r="BK554" s="6">
        <v>0</v>
      </c>
      <c r="BL554" s="26">
        <f t="shared" si="77"/>
        <v>91.954</v>
      </c>
    </row>
    <row r="555" spans="1:64" s="29" customFormat="1" ht="21">
      <c r="A555" s="28" t="s">
        <v>2160</v>
      </c>
      <c r="B555" s="28" t="s">
        <v>2157</v>
      </c>
      <c r="C555" s="28" t="s">
        <v>2158</v>
      </c>
      <c r="D555" s="28" t="s">
        <v>2156</v>
      </c>
      <c r="E555" s="28" t="s">
        <v>2159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230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6">
        <v>0</v>
      </c>
      <c r="AE555" s="6">
        <v>0</v>
      </c>
      <c r="AF555" s="6">
        <v>0</v>
      </c>
      <c r="AG555" s="6">
        <v>0</v>
      </c>
      <c r="AH555" s="6">
        <v>0</v>
      </c>
      <c r="AI555" s="6">
        <v>0</v>
      </c>
      <c r="AJ555" s="6">
        <v>0</v>
      </c>
      <c r="AK555" s="6">
        <v>0</v>
      </c>
      <c r="AL555" s="6">
        <v>0</v>
      </c>
      <c r="AM555" s="6">
        <v>0</v>
      </c>
      <c r="AN555" s="6">
        <v>0</v>
      </c>
      <c r="AO555" s="6">
        <v>0</v>
      </c>
      <c r="AP555" s="6">
        <v>0</v>
      </c>
      <c r="AQ555" s="6">
        <v>0</v>
      </c>
      <c r="AR555" s="6">
        <v>0</v>
      </c>
      <c r="AS555" s="6">
        <v>0</v>
      </c>
      <c r="AT555" s="6">
        <v>0</v>
      </c>
      <c r="AU555" s="6">
        <v>0</v>
      </c>
      <c r="AV555" s="6">
        <v>0</v>
      </c>
      <c r="AW555" s="6">
        <v>0</v>
      </c>
      <c r="AX555" s="6">
        <v>0</v>
      </c>
      <c r="AY555" s="6">
        <v>0</v>
      </c>
      <c r="AZ555" s="6">
        <v>0</v>
      </c>
      <c r="BA555" s="6">
        <v>0</v>
      </c>
      <c r="BB555" s="6">
        <v>0</v>
      </c>
      <c r="BC555" s="6">
        <v>0</v>
      </c>
      <c r="BD555" s="6">
        <v>0</v>
      </c>
      <c r="BE555" s="6">
        <v>0</v>
      </c>
      <c r="BF555" s="6">
        <v>0</v>
      </c>
      <c r="BG555" s="6">
        <v>0</v>
      </c>
      <c r="BH555" s="6">
        <v>0</v>
      </c>
      <c r="BI555" s="6">
        <v>0</v>
      </c>
      <c r="BJ555" s="6">
        <v>0</v>
      </c>
      <c r="BK555" s="6">
        <v>0</v>
      </c>
      <c r="BL555" s="26">
        <f t="shared" si="77"/>
        <v>230</v>
      </c>
    </row>
    <row r="556" spans="1:64" s="29" customFormat="1" ht="21">
      <c r="A556" s="28" t="s">
        <v>2165</v>
      </c>
      <c r="B556" s="28" t="s">
        <v>2162</v>
      </c>
      <c r="C556" s="28" t="s">
        <v>2163</v>
      </c>
      <c r="D556" s="28" t="s">
        <v>2161</v>
      </c>
      <c r="E556" s="28" t="s">
        <v>2164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47.4</v>
      </c>
      <c r="Z556" s="6">
        <v>0</v>
      </c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0</v>
      </c>
      <c r="AI556" s="6">
        <v>0</v>
      </c>
      <c r="AJ556" s="6">
        <v>0</v>
      </c>
      <c r="AK556" s="6">
        <v>0</v>
      </c>
      <c r="AL556" s="6">
        <v>0</v>
      </c>
      <c r="AM556" s="6">
        <v>0</v>
      </c>
      <c r="AN556" s="6">
        <v>0</v>
      </c>
      <c r="AO556" s="6">
        <v>0</v>
      </c>
      <c r="AP556" s="6">
        <v>0</v>
      </c>
      <c r="AQ556" s="6">
        <v>0</v>
      </c>
      <c r="AR556" s="6">
        <v>0</v>
      </c>
      <c r="AS556" s="6">
        <v>0</v>
      </c>
      <c r="AT556" s="6">
        <v>0</v>
      </c>
      <c r="AU556" s="6">
        <v>0</v>
      </c>
      <c r="AV556" s="6">
        <v>0</v>
      </c>
      <c r="AW556" s="6">
        <v>0</v>
      </c>
      <c r="AX556" s="6">
        <v>0</v>
      </c>
      <c r="AY556" s="6">
        <v>3000</v>
      </c>
      <c r="AZ556" s="6">
        <v>0</v>
      </c>
      <c r="BA556" s="6">
        <v>0</v>
      </c>
      <c r="BB556" s="6">
        <v>0</v>
      </c>
      <c r="BC556" s="6">
        <v>0</v>
      </c>
      <c r="BD556" s="6">
        <v>0</v>
      </c>
      <c r="BE556" s="6">
        <v>0</v>
      </c>
      <c r="BF556" s="6">
        <v>0</v>
      </c>
      <c r="BG556" s="6">
        <v>0</v>
      </c>
      <c r="BH556" s="6">
        <v>0</v>
      </c>
      <c r="BI556" s="6">
        <v>0</v>
      </c>
      <c r="BJ556" s="6">
        <v>0</v>
      </c>
      <c r="BK556" s="6">
        <v>0</v>
      </c>
      <c r="BL556" s="26">
        <f t="shared" si="77"/>
        <v>3047.4</v>
      </c>
    </row>
    <row r="557" spans="1:64" s="29" customFormat="1" ht="21">
      <c r="A557" s="28" t="s">
        <v>2169</v>
      </c>
      <c r="B557" s="28" t="s">
        <v>2167</v>
      </c>
      <c r="C557" s="28" t="s">
        <v>1845</v>
      </c>
      <c r="D557" s="28" t="s">
        <v>2166</v>
      </c>
      <c r="E557" s="28" t="s">
        <v>2168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140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0</v>
      </c>
      <c r="AG557" s="6">
        <v>0</v>
      </c>
      <c r="AH557" s="6">
        <v>0</v>
      </c>
      <c r="AI557" s="6">
        <v>0</v>
      </c>
      <c r="AJ557" s="6">
        <v>0</v>
      </c>
      <c r="AK557" s="6">
        <v>0</v>
      </c>
      <c r="AL557" s="6">
        <v>0</v>
      </c>
      <c r="AM557" s="6">
        <v>0</v>
      </c>
      <c r="AN557" s="6">
        <v>0</v>
      </c>
      <c r="AO557" s="6">
        <v>0</v>
      </c>
      <c r="AP557" s="6">
        <v>0</v>
      </c>
      <c r="AQ557" s="6">
        <v>0</v>
      </c>
      <c r="AR557" s="6">
        <v>0</v>
      </c>
      <c r="AS557" s="6">
        <v>0</v>
      </c>
      <c r="AT557" s="6">
        <v>0</v>
      </c>
      <c r="AU557" s="6">
        <v>0</v>
      </c>
      <c r="AV557" s="6">
        <v>0</v>
      </c>
      <c r="AW557" s="6">
        <v>0</v>
      </c>
      <c r="AX557" s="6">
        <v>0</v>
      </c>
      <c r="AY557" s="6">
        <v>0</v>
      </c>
      <c r="AZ557" s="6">
        <v>0</v>
      </c>
      <c r="BA557" s="6">
        <v>0</v>
      </c>
      <c r="BB557" s="6">
        <v>0</v>
      </c>
      <c r="BC557" s="6">
        <v>0</v>
      </c>
      <c r="BD557" s="6">
        <v>0</v>
      </c>
      <c r="BE557" s="6">
        <v>0</v>
      </c>
      <c r="BF557" s="6">
        <v>0</v>
      </c>
      <c r="BG557" s="6">
        <v>0</v>
      </c>
      <c r="BH557" s="6">
        <v>0</v>
      </c>
      <c r="BI557" s="6">
        <v>0</v>
      </c>
      <c r="BJ557" s="6">
        <v>0</v>
      </c>
      <c r="BK557" s="6">
        <v>0</v>
      </c>
      <c r="BL557" s="26">
        <f t="shared" si="77"/>
        <v>140</v>
      </c>
    </row>
    <row r="558" spans="1:64" s="29" customFormat="1" ht="21">
      <c r="A558" s="28" t="s">
        <v>2173</v>
      </c>
      <c r="B558" s="28" t="s">
        <v>2171</v>
      </c>
      <c r="C558" s="28" t="s">
        <v>1845</v>
      </c>
      <c r="D558" s="28" t="s">
        <v>2170</v>
      </c>
      <c r="E558" s="28" t="s">
        <v>2172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4276.6272</v>
      </c>
      <c r="T558" s="6">
        <v>0</v>
      </c>
      <c r="U558" s="6">
        <v>0</v>
      </c>
      <c r="V558" s="6">
        <v>0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6">
        <v>0</v>
      </c>
      <c r="AI558" s="6">
        <v>0</v>
      </c>
      <c r="AJ558" s="6">
        <v>0</v>
      </c>
      <c r="AK558" s="6">
        <v>0</v>
      </c>
      <c r="AL558" s="6">
        <v>0</v>
      </c>
      <c r="AM558" s="6">
        <v>0</v>
      </c>
      <c r="AN558" s="6">
        <v>0</v>
      </c>
      <c r="AO558" s="6">
        <v>0</v>
      </c>
      <c r="AP558" s="6">
        <v>0</v>
      </c>
      <c r="AQ558" s="6">
        <v>0</v>
      </c>
      <c r="AR558" s="6">
        <v>0</v>
      </c>
      <c r="AS558" s="6">
        <v>0</v>
      </c>
      <c r="AT558" s="6">
        <v>0</v>
      </c>
      <c r="AU558" s="6">
        <v>0</v>
      </c>
      <c r="AV558" s="6">
        <v>0</v>
      </c>
      <c r="AW558" s="6">
        <v>0</v>
      </c>
      <c r="AX558" s="6">
        <v>0</v>
      </c>
      <c r="AY558" s="6">
        <v>3000</v>
      </c>
      <c r="AZ558" s="6">
        <v>0</v>
      </c>
      <c r="BA558" s="6">
        <v>0</v>
      </c>
      <c r="BB558" s="6">
        <v>0</v>
      </c>
      <c r="BC558" s="6">
        <v>0</v>
      </c>
      <c r="BD558" s="6">
        <v>0</v>
      </c>
      <c r="BE558" s="6">
        <v>0</v>
      </c>
      <c r="BF558" s="6">
        <v>0</v>
      </c>
      <c r="BG558" s="6">
        <v>0</v>
      </c>
      <c r="BH558" s="6">
        <v>0</v>
      </c>
      <c r="BI558" s="6">
        <v>0</v>
      </c>
      <c r="BJ558" s="6">
        <v>0</v>
      </c>
      <c r="BK558" s="6">
        <v>0</v>
      </c>
      <c r="BL558" s="26">
        <f t="shared" si="77"/>
        <v>7276.6272</v>
      </c>
    </row>
    <row r="559" spans="1:64" s="29" customFormat="1" ht="21">
      <c r="A559" s="28" t="s">
        <v>2176</v>
      </c>
      <c r="B559" s="28" t="s">
        <v>2175</v>
      </c>
      <c r="C559" s="28"/>
      <c r="D559" s="28" t="s">
        <v>2174</v>
      </c>
      <c r="E559" s="28"/>
      <c r="F559" s="6">
        <v>0</v>
      </c>
      <c r="G559" s="6">
        <v>91.954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0</v>
      </c>
      <c r="AC559" s="6">
        <v>0</v>
      </c>
      <c r="AD559" s="6">
        <v>0</v>
      </c>
      <c r="AE559" s="6">
        <v>0</v>
      </c>
      <c r="AF559" s="6">
        <v>0</v>
      </c>
      <c r="AG559" s="6">
        <v>0</v>
      </c>
      <c r="AH559" s="6">
        <v>0</v>
      </c>
      <c r="AI559" s="6">
        <v>0</v>
      </c>
      <c r="AJ559" s="6">
        <v>0</v>
      </c>
      <c r="AK559" s="6">
        <v>0</v>
      </c>
      <c r="AL559" s="6">
        <v>0</v>
      </c>
      <c r="AM559" s="6">
        <v>0</v>
      </c>
      <c r="AN559" s="6">
        <v>0</v>
      </c>
      <c r="AO559" s="6">
        <v>0</v>
      </c>
      <c r="AP559" s="6">
        <v>0</v>
      </c>
      <c r="AQ559" s="6">
        <v>0</v>
      </c>
      <c r="AR559" s="6">
        <v>0</v>
      </c>
      <c r="AS559" s="6">
        <v>0</v>
      </c>
      <c r="AT559" s="6">
        <v>0</v>
      </c>
      <c r="AU559" s="6">
        <v>0</v>
      </c>
      <c r="AV559" s="6">
        <v>0</v>
      </c>
      <c r="AW559" s="6">
        <v>0</v>
      </c>
      <c r="AX559" s="6">
        <v>0</v>
      </c>
      <c r="AY559" s="6">
        <v>0</v>
      </c>
      <c r="AZ559" s="6">
        <v>0</v>
      </c>
      <c r="BA559" s="6">
        <v>0</v>
      </c>
      <c r="BB559" s="6">
        <v>0</v>
      </c>
      <c r="BC559" s="6">
        <v>0</v>
      </c>
      <c r="BD559" s="6">
        <v>0</v>
      </c>
      <c r="BE559" s="6">
        <v>0</v>
      </c>
      <c r="BF559" s="6">
        <v>0</v>
      </c>
      <c r="BG559" s="6">
        <v>0</v>
      </c>
      <c r="BH559" s="6">
        <v>0</v>
      </c>
      <c r="BI559" s="6">
        <v>0</v>
      </c>
      <c r="BJ559" s="6">
        <v>0</v>
      </c>
      <c r="BK559" s="6">
        <v>0</v>
      </c>
      <c r="BL559" s="26">
        <f t="shared" si="77"/>
        <v>91.954</v>
      </c>
    </row>
    <row r="560" spans="1:64" s="29" customFormat="1" ht="21">
      <c r="A560" s="28" t="s">
        <v>2181</v>
      </c>
      <c r="B560" s="28" t="s">
        <v>2178</v>
      </c>
      <c r="C560" s="28" t="s">
        <v>2179</v>
      </c>
      <c r="D560" s="28" t="s">
        <v>2177</v>
      </c>
      <c r="E560" s="28" t="s">
        <v>2180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0</v>
      </c>
      <c r="AC560" s="6">
        <v>0</v>
      </c>
      <c r="AD560" s="6">
        <v>0</v>
      </c>
      <c r="AE560" s="6">
        <v>0</v>
      </c>
      <c r="AF560" s="6">
        <v>0</v>
      </c>
      <c r="AG560" s="6">
        <v>0</v>
      </c>
      <c r="AH560" s="6">
        <v>0</v>
      </c>
      <c r="AI560" s="6">
        <v>0</v>
      </c>
      <c r="AJ560" s="6">
        <v>0</v>
      </c>
      <c r="AK560" s="6">
        <v>0</v>
      </c>
      <c r="AL560" s="6">
        <v>0</v>
      </c>
      <c r="AM560" s="6">
        <v>0</v>
      </c>
      <c r="AN560" s="6">
        <v>0</v>
      </c>
      <c r="AO560" s="6">
        <v>0</v>
      </c>
      <c r="AP560" s="6">
        <v>0</v>
      </c>
      <c r="AQ560" s="6">
        <v>0</v>
      </c>
      <c r="AR560" s="6">
        <v>0</v>
      </c>
      <c r="AS560" s="6">
        <v>0</v>
      </c>
      <c r="AT560" s="6">
        <v>0</v>
      </c>
      <c r="AU560" s="6">
        <v>0</v>
      </c>
      <c r="AV560" s="6">
        <v>8569.03364</v>
      </c>
      <c r="AW560" s="6">
        <v>0</v>
      </c>
      <c r="AX560" s="6">
        <v>0</v>
      </c>
      <c r="AY560" s="6">
        <v>0</v>
      </c>
      <c r="AZ560" s="6">
        <v>0</v>
      </c>
      <c r="BA560" s="6">
        <v>0</v>
      </c>
      <c r="BB560" s="6">
        <v>0</v>
      </c>
      <c r="BC560" s="6">
        <v>0</v>
      </c>
      <c r="BD560" s="6">
        <v>0</v>
      </c>
      <c r="BE560" s="6">
        <v>0</v>
      </c>
      <c r="BF560" s="6">
        <v>0</v>
      </c>
      <c r="BG560" s="6">
        <v>0</v>
      </c>
      <c r="BH560" s="6">
        <v>0</v>
      </c>
      <c r="BI560" s="6">
        <v>0</v>
      </c>
      <c r="BJ560" s="6">
        <v>0</v>
      </c>
      <c r="BK560" s="6">
        <v>0</v>
      </c>
      <c r="BL560" s="26">
        <f t="shared" si="77"/>
        <v>8569.03364</v>
      </c>
    </row>
    <row r="561" spans="1:64" s="29" customFormat="1" ht="21">
      <c r="A561" s="28" t="s">
        <v>2186</v>
      </c>
      <c r="B561" s="28" t="s">
        <v>2183</v>
      </c>
      <c r="C561" s="28" t="s">
        <v>2184</v>
      </c>
      <c r="D561" s="28" t="s">
        <v>2182</v>
      </c>
      <c r="E561" s="28" t="s">
        <v>2185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0</v>
      </c>
      <c r="AC561" s="6">
        <v>0</v>
      </c>
      <c r="AD561" s="6">
        <v>0</v>
      </c>
      <c r="AE561" s="6">
        <v>0</v>
      </c>
      <c r="AF561" s="6">
        <v>0</v>
      </c>
      <c r="AG561" s="6">
        <v>0</v>
      </c>
      <c r="AH561" s="6">
        <v>0</v>
      </c>
      <c r="AI561" s="6">
        <v>0</v>
      </c>
      <c r="AJ561" s="6">
        <v>0</v>
      </c>
      <c r="AK561" s="6">
        <v>0</v>
      </c>
      <c r="AL561" s="6">
        <v>0</v>
      </c>
      <c r="AM561" s="6">
        <v>0</v>
      </c>
      <c r="AN561" s="6">
        <v>0</v>
      </c>
      <c r="AO561" s="6">
        <v>0</v>
      </c>
      <c r="AP561" s="6">
        <v>0</v>
      </c>
      <c r="AQ561" s="6">
        <v>0</v>
      </c>
      <c r="AR561" s="6">
        <v>0</v>
      </c>
      <c r="AS561" s="6">
        <v>0</v>
      </c>
      <c r="AT561" s="6">
        <v>0</v>
      </c>
      <c r="AU561" s="6">
        <v>0</v>
      </c>
      <c r="AV561" s="6">
        <v>0</v>
      </c>
      <c r="AW561" s="6">
        <v>0</v>
      </c>
      <c r="AX561" s="6">
        <v>0</v>
      </c>
      <c r="AY561" s="6">
        <v>0</v>
      </c>
      <c r="AZ561" s="6">
        <v>0</v>
      </c>
      <c r="BA561" s="6">
        <v>0</v>
      </c>
      <c r="BB561" s="6">
        <v>0</v>
      </c>
      <c r="BC561" s="6">
        <v>0</v>
      </c>
      <c r="BD561" s="6">
        <v>0</v>
      </c>
      <c r="BE561" s="6">
        <v>0</v>
      </c>
      <c r="BF561" s="6">
        <v>0</v>
      </c>
      <c r="BG561" s="6">
        <v>0</v>
      </c>
      <c r="BH561" s="6">
        <v>310.397</v>
      </c>
      <c r="BI561" s="6">
        <v>0</v>
      </c>
      <c r="BJ561" s="6">
        <v>0</v>
      </c>
      <c r="BK561" s="6">
        <v>0</v>
      </c>
      <c r="BL561" s="26">
        <f t="shared" si="77"/>
        <v>310.397</v>
      </c>
    </row>
    <row r="562" spans="1:64" s="29" customFormat="1" ht="21">
      <c r="A562" s="28" t="s">
        <v>2189</v>
      </c>
      <c r="B562" s="28" t="s">
        <v>2188</v>
      </c>
      <c r="C562" s="28" t="s">
        <v>1845</v>
      </c>
      <c r="D562" s="28" t="s">
        <v>2187</v>
      </c>
      <c r="E562" s="28"/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3115.2</v>
      </c>
      <c r="U562" s="6">
        <v>0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0</v>
      </c>
      <c r="AC562" s="6">
        <v>0</v>
      </c>
      <c r="AD562" s="6">
        <v>0</v>
      </c>
      <c r="AE562" s="6">
        <v>0</v>
      </c>
      <c r="AF562" s="6">
        <v>0</v>
      </c>
      <c r="AG562" s="6">
        <v>0</v>
      </c>
      <c r="AH562" s="6">
        <v>0</v>
      </c>
      <c r="AI562" s="6">
        <v>0</v>
      </c>
      <c r="AJ562" s="6">
        <v>0</v>
      </c>
      <c r="AK562" s="6">
        <v>0</v>
      </c>
      <c r="AL562" s="6">
        <v>0</v>
      </c>
      <c r="AM562" s="6">
        <v>0</v>
      </c>
      <c r="AN562" s="6">
        <v>0</v>
      </c>
      <c r="AO562" s="6">
        <v>0</v>
      </c>
      <c r="AP562" s="6">
        <v>0</v>
      </c>
      <c r="AQ562" s="6">
        <v>0</v>
      </c>
      <c r="AR562" s="6">
        <v>0</v>
      </c>
      <c r="AS562" s="6">
        <v>0</v>
      </c>
      <c r="AT562" s="6">
        <v>0</v>
      </c>
      <c r="AU562" s="6">
        <v>0</v>
      </c>
      <c r="AV562" s="6">
        <v>0</v>
      </c>
      <c r="AW562" s="6">
        <v>0</v>
      </c>
      <c r="AX562" s="6">
        <v>0</v>
      </c>
      <c r="AY562" s="6">
        <v>0</v>
      </c>
      <c r="AZ562" s="6">
        <v>0</v>
      </c>
      <c r="BA562" s="6">
        <v>0</v>
      </c>
      <c r="BB562" s="6">
        <v>0</v>
      </c>
      <c r="BC562" s="6">
        <v>0</v>
      </c>
      <c r="BD562" s="6">
        <v>0</v>
      </c>
      <c r="BE562" s="6">
        <v>0</v>
      </c>
      <c r="BF562" s="6">
        <v>0</v>
      </c>
      <c r="BG562" s="6">
        <v>0</v>
      </c>
      <c r="BH562" s="6">
        <v>0</v>
      </c>
      <c r="BI562" s="6">
        <v>0</v>
      </c>
      <c r="BJ562" s="6">
        <v>0</v>
      </c>
      <c r="BK562" s="6">
        <v>0</v>
      </c>
      <c r="BL562" s="26">
        <f t="shared" si="77"/>
        <v>3115.2</v>
      </c>
    </row>
    <row r="563" spans="1:64" s="29" customFormat="1" ht="21">
      <c r="A563" s="28" t="s">
        <v>2194</v>
      </c>
      <c r="B563" s="28" t="s">
        <v>2191</v>
      </c>
      <c r="C563" s="28" t="s">
        <v>2192</v>
      </c>
      <c r="D563" s="28" t="s">
        <v>2190</v>
      </c>
      <c r="E563" s="28" t="s">
        <v>2193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1155.2</v>
      </c>
      <c r="U563" s="6">
        <v>0</v>
      </c>
      <c r="V563" s="6">
        <v>0</v>
      </c>
      <c r="W563" s="6">
        <v>0</v>
      </c>
      <c r="X563" s="6">
        <v>0</v>
      </c>
      <c r="Y563" s="6">
        <v>0</v>
      </c>
      <c r="Z563" s="6">
        <v>0</v>
      </c>
      <c r="AA563" s="6">
        <v>0</v>
      </c>
      <c r="AB563" s="6">
        <v>0</v>
      </c>
      <c r="AC563" s="6">
        <v>0</v>
      </c>
      <c r="AD563" s="6">
        <v>0</v>
      </c>
      <c r="AE563" s="6">
        <v>0</v>
      </c>
      <c r="AF563" s="6">
        <v>0</v>
      </c>
      <c r="AG563" s="6">
        <v>0</v>
      </c>
      <c r="AH563" s="6">
        <v>0</v>
      </c>
      <c r="AI563" s="6">
        <v>0</v>
      </c>
      <c r="AJ563" s="6">
        <v>0</v>
      </c>
      <c r="AK563" s="6">
        <v>0</v>
      </c>
      <c r="AL563" s="6">
        <v>0</v>
      </c>
      <c r="AM563" s="6">
        <v>0</v>
      </c>
      <c r="AN563" s="6">
        <v>0</v>
      </c>
      <c r="AO563" s="6">
        <v>0</v>
      </c>
      <c r="AP563" s="6">
        <v>0</v>
      </c>
      <c r="AQ563" s="6">
        <v>0</v>
      </c>
      <c r="AR563" s="6">
        <v>0</v>
      </c>
      <c r="AS563" s="6">
        <v>0</v>
      </c>
      <c r="AT563" s="6">
        <v>0</v>
      </c>
      <c r="AU563" s="6">
        <v>0</v>
      </c>
      <c r="AV563" s="6">
        <v>0</v>
      </c>
      <c r="AW563" s="6">
        <v>0</v>
      </c>
      <c r="AX563" s="6">
        <v>0</v>
      </c>
      <c r="AY563" s="6">
        <v>0</v>
      </c>
      <c r="AZ563" s="6">
        <v>0</v>
      </c>
      <c r="BA563" s="6">
        <v>0</v>
      </c>
      <c r="BB563" s="6">
        <v>0</v>
      </c>
      <c r="BC563" s="6">
        <v>0</v>
      </c>
      <c r="BD563" s="6">
        <v>0</v>
      </c>
      <c r="BE563" s="6">
        <v>0</v>
      </c>
      <c r="BF563" s="6">
        <v>0</v>
      </c>
      <c r="BG563" s="6">
        <v>0</v>
      </c>
      <c r="BH563" s="6">
        <v>0</v>
      </c>
      <c r="BI563" s="6">
        <v>0</v>
      </c>
      <c r="BJ563" s="6">
        <v>0</v>
      </c>
      <c r="BK563" s="6">
        <v>0</v>
      </c>
      <c r="BL563" s="26">
        <f t="shared" si="77"/>
        <v>1155.2</v>
      </c>
    </row>
    <row r="564" spans="1:64" s="29" customFormat="1" ht="21">
      <c r="A564" s="28" t="s">
        <v>2198</v>
      </c>
      <c r="B564" s="28" t="s">
        <v>2196</v>
      </c>
      <c r="C564" s="28"/>
      <c r="D564" s="28" t="s">
        <v>2195</v>
      </c>
      <c r="E564" s="28" t="s">
        <v>2197</v>
      </c>
      <c r="F564" s="6">
        <v>0</v>
      </c>
      <c r="G564" s="6">
        <v>91.954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  <c r="AB564" s="6">
        <v>0</v>
      </c>
      <c r="AC564" s="6">
        <v>0</v>
      </c>
      <c r="AD564" s="6">
        <v>0</v>
      </c>
      <c r="AE564" s="6">
        <v>0</v>
      </c>
      <c r="AF564" s="6">
        <v>0</v>
      </c>
      <c r="AG564" s="6">
        <v>0</v>
      </c>
      <c r="AH564" s="6">
        <v>0</v>
      </c>
      <c r="AI564" s="6">
        <v>0</v>
      </c>
      <c r="AJ564" s="6">
        <v>0</v>
      </c>
      <c r="AK564" s="6">
        <v>0</v>
      </c>
      <c r="AL564" s="6">
        <v>0</v>
      </c>
      <c r="AM564" s="6">
        <v>0</v>
      </c>
      <c r="AN564" s="6">
        <v>0</v>
      </c>
      <c r="AO564" s="6">
        <v>0</v>
      </c>
      <c r="AP564" s="6">
        <v>0</v>
      </c>
      <c r="AQ564" s="6">
        <v>0</v>
      </c>
      <c r="AR564" s="6">
        <v>0</v>
      </c>
      <c r="AS564" s="6">
        <v>0</v>
      </c>
      <c r="AT564" s="6">
        <v>0</v>
      </c>
      <c r="AU564" s="6">
        <v>0</v>
      </c>
      <c r="AV564" s="6">
        <v>0</v>
      </c>
      <c r="AW564" s="6">
        <v>0</v>
      </c>
      <c r="AX564" s="6">
        <v>0</v>
      </c>
      <c r="AY564" s="6">
        <v>0</v>
      </c>
      <c r="AZ564" s="6">
        <v>0</v>
      </c>
      <c r="BA564" s="6">
        <v>0</v>
      </c>
      <c r="BB564" s="6">
        <v>0</v>
      </c>
      <c r="BC564" s="6">
        <v>0</v>
      </c>
      <c r="BD564" s="6">
        <v>0</v>
      </c>
      <c r="BE564" s="6">
        <v>0</v>
      </c>
      <c r="BF564" s="6">
        <v>0</v>
      </c>
      <c r="BG564" s="6">
        <v>0</v>
      </c>
      <c r="BH564" s="6">
        <v>0</v>
      </c>
      <c r="BI564" s="6">
        <v>0</v>
      </c>
      <c r="BJ564" s="6">
        <v>0</v>
      </c>
      <c r="BK564" s="6">
        <v>0</v>
      </c>
      <c r="BL564" s="26">
        <f t="shared" si="77"/>
        <v>91.954</v>
      </c>
    </row>
    <row r="565" spans="1:64" s="29" customFormat="1" ht="31.5">
      <c r="A565" s="28" t="s">
        <v>2201</v>
      </c>
      <c r="B565" s="28" t="s">
        <v>2199</v>
      </c>
      <c r="C565" s="28" t="s">
        <v>2200</v>
      </c>
      <c r="D565" s="28"/>
      <c r="E565" s="28"/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2557.96002</v>
      </c>
      <c r="AC565" s="6">
        <v>0</v>
      </c>
      <c r="AD565" s="6">
        <v>0</v>
      </c>
      <c r="AE565" s="6">
        <v>0</v>
      </c>
      <c r="AF565" s="6">
        <v>0</v>
      </c>
      <c r="AG565" s="6">
        <v>0</v>
      </c>
      <c r="AH565" s="6">
        <v>0</v>
      </c>
      <c r="AI565" s="6">
        <v>0</v>
      </c>
      <c r="AJ565" s="6">
        <v>0</v>
      </c>
      <c r="AK565" s="6">
        <v>0</v>
      </c>
      <c r="AL565" s="6">
        <v>0</v>
      </c>
      <c r="AM565" s="6">
        <v>0</v>
      </c>
      <c r="AN565" s="6">
        <v>0</v>
      </c>
      <c r="AO565" s="6">
        <v>0</v>
      </c>
      <c r="AP565" s="6">
        <v>0</v>
      </c>
      <c r="AQ565" s="6">
        <v>0</v>
      </c>
      <c r="AR565" s="6">
        <v>0</v>
      </c>
      <c r="AS565" s="6">
        <v>0</v>
      </c>
      <c r="AT565" s="6">
        <v>0</v>
      </c>
      <c r="AU565" s="6">
        <v>0</v>
      </c>
      <c r="AV565" s="6">
        <v>0</v>
      </c>
      <c r="AW565" s="6">
        <v>0</v>
      </c>
      <c r="AX565" s="6">
        <v>0</v>
      </c>
      <c r="AY565" s="6">
        <v>0</v>
      </c>
      <c r="AZ565" s="6">
        <v>0</v>
      </c>
      <c r="BA565" s="6">
        <v>0</v>
      </c>
      <c r="BB565" s="6">
        <v>0</v>
      </c>
      <c r="BC565" s="6">
        <v>0</v>
      </c>
      <c r="BD565" s="6">
        <v>0</v>
      </c>
      <c r="BE565" s="6">
        <v>0</v>
      </c>
      <c r="BF565" s="6">
        <v>0</v>
      </c>
      <c r="BG565" s="6">
        <v>0</v>
      </c>
      <c r="BH565" s="6">
        <v>0</v>
      </c>
      <c r="BI565" s="6">
        <v>0</v>
      </c>
      <c r="BJ565" s="6">
        <v>0</v>
      </c>
      <c r="BK565" s="6">
        <v>0</v>
      </c>
      <c r="BL565" s="26">
        <f t="shared" si="77"/>
        <v>2557.96002</v>
      </c>
    </row>
    <row r="566" spans="1:64" s="29" customFormat="1" ht="21">
      <c r="A566" s="28" t="s">
        <v>2205</v>
      </c>
      <c r="B566" s="28" t="s">
        <v>2203</v>
      </c>
      <c r="C566" s="28" t="s">
        <v>2141</v>
      </c>
      <c r="D566" s="28" t="s">
        <v>2202</v>
      </c>
      <c r="E566" s="28" t="s">
        <v>2204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170.9575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0</v>
      </c>
      <c r="AC566" s="6">
        <v>0</v>
      </c>
      <c r="AD566" s="6">
        <v>0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0</v>
      </c>
      <c r="AK566" s="6">
        <v>0</v>
      </c>
      <c r="AL566" s="6">
        <v>0</v>
      </c>
      <c r="AM566" s="6">
        <v>0</v>
      </c>
      <c r="AN566" s="6">
        <v>0</v>
      </c>
      <c r="AO566" s="6">
        <v>0</v>
      </c>
      <c r="AP566" s="6">
        <v>0</v>
      </c>
      <c r="AQ566" s="6">
        <v>0</v>
      </c>
      <c r="AR566" s="6">
        <v>0</v>
      </c>
      <c r="AS566" s="6">
        <v>0</v>
      </c>
      <c r="AT566" s="6">
        <v>0</v>
      </c>
      <c r="AU566" s="6">
        <v>0</v>
      </c>
      <c r="AV566" s="6">
        <v>0</v>
      </c>
      <c r="AW566" s="6">
        <v>0</v>
      </c>
      <c r="AX566" s="6">
        <v>0</v>
      </c>
      <c r="AY566" s="6">
        <v>0</v>
      </c>
      <c r="AZ566" s="6">
        <v>0</v>
      </c>
      <c r="BA566" s="6">
        <v>0</v>
      </c>
      <c r="BB566" s="6">
        <v>0</v>
      </c>
      <c r="BC566" s="6">
        <v>0</v>
      </c>
      <c r="BD566" s="6">
        <v>0</v>
      </c>
      <c r="BE566" s="6">
        <v>0</v>
      </c>
      <c r="BF566" s="6">
        <v>0</v>
      </c>
      <c r="BG566" s="6">
        <v>0</v>
      </c>
      <c r="BH566" s="6">
        <v>0</v>
      </c>
      <c r="BI566" s="6">
        <v>0</v>
      </c>
      <c r="BJ566" s="6">
        <v>0</v>
      </c>
      <c r="BK566" s="6">
        <v>0</v>
      </c>
      <c r="BL566" s="26">
        <f t="shared" si="77"/>
        <v>170.9575</v>
      </c>
    </row>
    <row r="567" spans="1:64" s="14" customFormat="1" ht="0.75" customHeight="1">
      <c r="A567" s="21"/>
      <c r="B567" s="21"/>
      <c r="C567" s="21"/>
      <c r="D567" s="21"/>
      <c r="E567" s="21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>
        <v>0</v>
      </c>
      <c r="X567" s="30"/>
      <c r="Y567" s="30"/>
      <c r="Z567" s="30"/>
      <c r="AA567" s="30"/>
      <c r="AB567" s="30"/>
      <c r="AC567" s="30"/>
      <c r="AD567" s="30"/>
      <c r="AE567" s="30"/>
      <c r="AF567" s="30"/>
      <c r="AG567" s="30">
        <v>0</v>
      </c>
      <c r="AH567" s="30"/>
      <c r="AI567" s="30">
        <v>0</v>
      </c>
      <c r="AJ567" s="30"/>
      <c r="AK567" s="30"/>
      <c r="AL567" s="30"/>
      <c r="AM567" s="30">
        <v>0</v>
      </c>
      <c r="AN567" s="30"/>
      <c r="AO567" s="30">
        <v>0</v>
      </c>
      <c r="AP567" s="30">
        <v>0</v>
      </c>
      <c r="AQ567" s="30">
        <v>0</v>
      </c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1" t="e">
        <f>SUM(F567:AB567)+#REF!+#REF!+AC567+AF567</f>
        <v>#REF!</v>
      </c>
    </row>
    <row r="568" spans="1:106" s="14" customFormat="1" ht="11.25">
      <c r="A568" s="23" t="s">
        <v>2383</v>
      </c>
      <c r="B568" s="24"/>
      <c r="C568" s="24"/>
      <c r="D568" s="24"/>
      <c r="E568" s="24"/>
      <c r="F568" s="25">
        <f aca="true" t="shared" si="78" ref="F568:V568">SUM(F569:F613)</f>
        <v>148.8</v>
      </c>
      <c r="G568" s="25">
        <f t="shared" si="78"/>
        <v>459.77</v>
      </c>
      <c r="H568" s="25">
        <f t="shared" si="78"/>
        <v>0</v>
      </c>
      <c r="I568" s="25">
        <f t="shared" si="78"/>
        <v>474.64919</v>
      </c>
      <c r="J568" s="25">
        <f t="shared" si="78"/>
        <v>0</v>
      </c>
      <c r="K568" s="25">
        <f t="shared" si="78"/>
        <v>1294.86506</v>
      </c>
      <c r="L568" s="25">
        <f t="shared" si="78"/>
        <v>0</v>
      </c>
      <c r="M568" s="25">
        <f t="shared" si="78"/>
        <v>0</v>
      </c>
      <c r="N568" s="25">
        <f t="shared" si="78"/>
        <v>0</v>
      </c>
      <c r="O568" s="25">
        <f t="shared" si="78"/>
        <v>910</v>
      </c>
      <c r="P568" s="25">
        <f t="shared" si="78"/>
        <v>0</v>
      </c>
      <c r="Q568" s="25">
        <f t="shared" si="78"/>
        <v>0</v>
      </c>
      <c r="R568" s="25">
        <f t="shared" si="78"/>
        <v>0</v>
      </c>
      <c r="S568" s="25">
        <f t="shared" si="78"/>
        <v>0</v>
      </c>
      <c r="T568" s="25">
        <f t="shared" si="78"/>
        <v>10295.199999999999</v>
      </c>
      <c r="U568" s="25">
        <f t="shared" si="78"/>
        <v>2999.7</v>
      </c>
      <c r="V568" s="25">
        <f t="shared" si="78"/>
        <v>0</v>
      </c>
      <c r="W568" s="25">
        <v>0</v>
      </c>
      <c r="X568" s="25">
        <f aca="true" t="shared" si="79" ref="X568:AF568">SUM(X569:X613)</f>
        <v>13550.217</v>
      </c>
      <c r="Y568" s="25">
        <f t="shared" si="79"/>
        <v>13044.722000000002</v>
      </c>
      <c r="Z568" s="25">
        <f t="shared" si="79"/>
        <v>0</v>
      </c>
      <c r="AA568" s="25">
        <f t="shared" si="79"/>
        <v>0</v>
      </c>
      <c r="AB568" s="25">
        <f t="shared" si="79"/>
        <v>6256.2</v>
      </c>
      <c r="AC568" s="25">
        <f t="shared" si="79"/>
        <v>440</v>
      </c>
      <c r="AD568" s="25">
        <f t="shared" si="79"/>
        <v>0</v>
      </c>
      <c r="AE568" s="25">
        <f t="shared" si="79"/>
        <v>3805.347</v>
      </c>
      <c r="AF568" s="25">
        <f t="shared" si="79"/>
        <v>0</v>
      </c>
      <c r="AG568" s="25">
        <v>7039.711</v>
      </c>
      <c r="AH568" s="25">
        <f>SUM(AH569:AH613)</f>
        <v>3936.13</v>
      </c>
      <c r="AI568" s="25">
        <v>4883.360000000001</v>
      </c>
      <c r="AJ568" s="25">
        <f>SUM(AJ569:AJ613)</f>
        <v>150.88</v>
      </c>
      <c r="AK568" s="25">
        <f>SUM(AK569:AK613)</f>
        <v>0</v>
      </c>
      <c r="AL568" s="25">
        <f>SUM(AL569:AL613)</f>
        <v>32988.885</v>
      </c>
      <c r="AM568" s="25">
        <v>2746.419</v>
      </c>
      <c r="AN568" s="25">
        <f>SUM(AN569:AN613)</f>
        <v>0</v>
      </c>
      <c r="AO568" s="25">
        <v>46238.92509</v>
      </c>
      <c r="AP568" s="25">
        <v>15450</v>
      </c>
      <c r="AQ568" s="25">
        <v>0</v>
      </c>
      <c r="AR568" s="25">
        <f aca="true" t="shared" si="80" ref="AR568:BK568">SUM(AR569:AR613)</f>
        <v>0</v>
      </c>
      <c r="AS568" s="25">
        <f t="shared" si="80"/>
        <v>7487.485000000001</v>
      </c>
      <c r="AT568" s="25">
        <f t="shared" si="80"/>
        <v>0</v>
      </c>
      <c r="AU568" s="25">
        <f t="shared" si="80"/>
        <v>0</v>
      </c>
      <c r="AV568" s="25">
        <f t="shared" si="80"/>
        <v>29662.64927</v>
      </c>
      <c r="AW568" s="25">
        <f t="shared" si="80"/>
        <v>368.41267000000005</v>
      </c>
      <c r="AX568" s="25">
        <f t="shared" si="80"/>
        <v>2568.6589400000003</v>
      </c>
      <c r="AY568" s="25">
        <f t="shared" si="80"/>
        <v>5000</v>
      </c>
      <c r="AZ568" s="25">
        <f t="shared" si="80"/>
        <v>4344</v>
      </c>
      <c r="BA568" s="25">
        <f t="shared" si="80"/>
        <v>0</v>
      </c>
      <c r="BB568" s="25">
        <f t="shared" si="80"/>
        <v>0</v>
      </c>
      <c r="BC568" s="25">
        <f t="shared" si="80"/>
        <v>927.62573</v>
      </c>
      <c r="BD568" s="25">
        <f t="shared" si="80"/>
        <v>16918.7</v>
      </c>
      <c r="BE568" s="25">
        <f t="shared" si="80"/>
        <v>0</v>
      </c>
      <c r="BF568" s="25">
        <f t="shared" si="80"/>
        <v>8631.66683</v>
      </c>
      <c r="BG568" s="25">
        <f t="shared" si="80"/>
        <v>0</v>
      </c>
      <c r="BH568" s="25">
        <f t="shared" si="80"/>
        <v>0</v>
      </c>
      <c r="BI568" s="25">
        <f t="shared" si="80"/>
        <v>23402.89862</v>
      </c>
      <c r="BJ568" s="25">
        <f t="shared" si="80"/>
        <v>0</v>
      </c>
      <c r="BK568" s="25">
        <f t="shared" si="80"/>
        <v>0</v>
      </c>
      <c r="BL568" s="26">
        <f aca="true" t="shared" si="81" ref="BL568:BL612">SUM(F568:BK568)</f>
        <v>266425.8774</v>
      </c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</row>
    <row r="569" spans="1:64" s="14" customFormat="1" ht="11.25">
      <c r="A569" s="24"/>
      <c r="B569" s="24"/>
      <c r="C569" s="24"/>
      <c r="D569" s="24"/>
      <c r="E569" s="24"/>
      <c r="F569" s="25"/>
      <c r="G569" s="32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>
        <v>0</v>
      </c>
      <c r="X569" s="25"/>
      <c r="Y569" s="25"/>
      <c r="Z569" s="25"/>
      <c r="AA569" s="25"/>
      <c r="AB569" s="25"/>
      <c r="AC569" s="25"/>
      <c r="AD569" s="25"/>
      <c r="AE569" s="25"/>
      <c r="AF569" s="25"/>
      <c r="AG569" s="25">
        <v>0</v>
      </c>
      <c r="AH569" s="25"/>
      <c r="AI569" s="25">
        <v>0</v>
      </c>
      <c r="AJ569" s="25"/>
      <c r="AK569" s="25"/>
      <c r="AL569" s="25"/>
      <c r="AM569" s="25">
        <v>0</v>
      </c>
      <c r="AN569" s="25"/>
      <c r="AO569" s="25">
        <v>0</v>
      </c>
      <c r="AP569" s="25">
        <v>0</v>
      </c>
      <c r="AQ569" s="25">
        <v>0</v>
      </c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6">
        <f t="shared" si="81"/>
        <v>0</v>
      </c>
    </row>
    <row r="570" spans="1:64" s="29" customFormat="1" ht="42">
      <c r="A570" s="28" t="s">
        <v>2211</v>
      </c>
      <c r="B570" s="28" t="s">
        <v>2208</v>
      </c>
      <c r="C570" s="28" t="s">
        <v>2209</v>
      </c>
      <c r="D570" s="28" t="s">
        <v>2207</v>
      </c>
      <c r="E570" s="28" t="s">
        <v>2210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629.67918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0</v>
      </c>
      <c r="AI570" s="6">
        <v>0</v>
      </c>
      <c r="AJ570" s="6">
        <v>0</v>
      </c>
      <c r="AK570" s="6">
        <v>0</v>
      </c>
      <c r="AL570" s="6">
        <v>0</v>
      </c>
      <c r="AM570" s="6">
        <v>0</v>
      </c>
      <c r="AN570" s="6">
        <v>0</v>
      </c>
      <c r="AO570" s="6">
        <v>0</v>
      </c>
      <c r="AP570" s="6">
        <v>0</v>
      </c>
      <c r="AQ570" s="6">
        <v>0</v>
      </c>
      <c r="AR570" s="6">
        <v>0</v>
      </c>
      <c r="AS570" s="6">
        <v>0</v>
      </c>
      <c r="AT570" s="6">
        <v>0</v>
      </c>
      <c r="AU570" s="6">
        <v>0</v>
      </c>
      <c r="AV570" s="6">
        <v>0</v>
      </c>
      <c r="AW570" s="6">
        <v>0</v>
      </c>
      <c r="AX570" s="6">
        <v>0</v>
      </c>
      <c r="AY570" s="6">
        <v>0</v>
      </c>
      <c r="AZ570" s="6">
        <v>0</v>
      </c>
      <c r="BA570" s="6">
        <v>0</v>
      </c>
      <c r="BB570" s="6">
        <v>0</v>
      </c>
      <c r="BC570" s="6">
        <v>0</v>
      </c>
      <c r="BD570" s="6">
        <v>0</v>
      </c>
      <c r="BE570" s="6">
        <v>0</v>
      </c>
      <c r="BF570" s="6">
        <v>0</v>
      </c>
      <c r="BG570" s="6">
        <v>0</v>
      </c>
      <c r="BH570" s="6">
        <v>0</v>
      </c>
      <c r="BI570" s="6">
        <v>0</v>
      </c>
      <c r="BJ570" s="6">
        <v>0</v>
      </c>
      <c r="BK570" s="6">
        <v>0</v>
      </c>
      <c r="BL570" s="26">
        <f t="shared" si="81"/>
        <v>629.67918</v>
      </c>
    </row>
    <row r="571" spans="1:64" s="29" customFormat="1" ht="31.5">
      <c r="A571" s="28" t="s">
        <v>2213</v>
      </c>
      <c r="B571" s="28" t="s">
        <v>2212</v>
      </c>
      <c r="C571" s="28"/>
      <c r="D571" s="28"/>
      <c r="E571" s="28"/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119.13156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6">
        <v>0</v>
      </c>
      <c r="X571" s="6">
        <v>0</v>
      </c>
      <c r="Y571" s="6">
        <v>0</v>
      </c>
      <c r="Z571" s="6">
        <v>0</v>
      </c>
      <c r="AA571" s="6">
        <v>0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6">
        <v>0</v>
      </c>
      <c r="AI571" s="6">
        <v>0</v>
      </c>
      <c r="AJ571" s="6">
        <v>0</v>
      </c>
      <c r="AK571" s="6">
        <v>0</v>
      </c>
      <c r="AL571" s="6">
        <v>0</v>
      </c>
      <c r="AM571" s="6">
        <v>0</v>
      </c>
      <c r="AN571" s="6">
        <v>0</v>
      </c>
      <c r="AO571" s="6">
        <v>0</v>
      </c>
      <c r="AP571" s="6">
        <v>0</v>
      </c>
      <c r="AQ571" s="6">
        <v>0</v>
      </c>
      <c r="AR571" s="6">
        <v>0</v>
      </c>
      <c r="AS571" s="6">
        <v>0</v>
      </c>
      <c r="AT571" s="6">
        <v>0</v>
      </c>
      <c r="AU571" s="6">
        <v>0</v>
      </c>
      <c r="AV571" s="6">
        <v>0</v>
      </c>
      <c r="AW571" s="6">
        <v>0</v>
      </c>
      <c r="AX571" s="6">
        <v>0</v>
      </c>
      <c r="AY571" s="6">
        <v>0</v>
      </c>
      <c r="AZ571" s="6">
        <v>0</v>
      </c>
      <c r="BA571" s="6">
        <v>0</v>
      </c>
      <c r="BB571" s="6">
        <v>0</v>
      </c>
      <c r="BC571" s="6">
        <v>0</v>
      </c>
      <c r="BD571" s="6">
        <v>0</v>
      </c>
      <c r="BE571" s="6">
        <v>0</v>
      </c>
      <c r="BF571" s="6">
        <v>0</v>
      </c>
      <c r="BG571" s="6">
        <v>0</v>
      </c>
      <c r="BH571" s="6">
        <v>0</v>
      </c>
      <c r="BI571" s="6">
        <v>0</v>
      </c>
      <c r="BJ571" s="6">
        <v>0</v>
      </c>
      <c r="BK571" s="6">
        <v>0</v>
      </c>
      <c r="BL571" s="26">
        <f t="shared" si="81"/>
        <v>119.13156</v>
      </c>
    </row>
    <row r="572" spans="1:64" s="29" customFormat="1" ht="31.5">
      <c r="A572" s="28" t="s">
        <v>2218</v>
      </c>
      <c r="B572" s="28" t="s">
        <v>2215</v>
      </c>
      <c r="C572" s="28" t="s">
        <v>2216</v>
      </c>
      <c r="D572" s="28" t="s">
        <v>2214</v>
      </c>
      <c r="E572" s="28" t="s">
        <v>2217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98.9855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0</v>
      </c>
      <c r="W572" s="6">
        <v>0</v>
      </c>
      <c r="X572" s="6">
        <v>0</v>
      </c>
      <c r="Y572" s="6">
        <v>0</v>
      </c>
      <c r="Z572" s="6">
        <v>0</v>
      </c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0</v>
      </c>
      <c r="AI572" s="6">
        <v>0</v>
      </c>
      <c r="AJ572" s="6">
        <v>0</v>
      </c>
      <c r="AK572" s="6">
        <v>0</v>
      </c>
      <c r="AL572" s="6">
        <v>0</v>
      </c>
      <c r="AM572" s="6">
        <v>0</v>
      </c>
      <c r="AN572" s="6">
        <v>0</v>
      </c>
      <c r="AO572" s="6">
        <v>0</v>
      </c>
      <c r="AP572" s="6">
        <v>0</v>
      </c>
      <c r="AQ572" s="6">
        <v>0</v>
      </c>
      <c r="AR572" s="6">
        <v>0</v>
      </c>
      <c r="AS572" s="6">
        <v>0</v>
      </c>
      <c r="AT572" s="6">
        <v>0</v>
      </c>
      <c r="AU572" s="6">
        <v>0</v>
      </c>
      <c r="AV572" s="6">
        <v>0</v>
      </c>
      <c r="AW572" s="6">
        <v>0</v>
      </c>
      <c r="AX572" s="6">
        <v>0</v>
      </c>
      <c r="AY572" s="6">
        <v>0</v>
      </c>
      <c r="AZ572" s="6">
        <v>0</v>
      </c>
      <c r="BA572" s="6">
        <v>0</v>
      </c>
      <c r="BB572" s="6">
        <v>0</v>
      </c>
      <c r="BC572" s="6">
        <v>0</v>
      </c>
      <c r="BD572" s="6">
        <v>0</v>
      </c>
      <c r="BE572" s="6">
        <v>0</v>
      </c>
      <c r="BF572" s="6">
        <v>0</v>
      </c>
      <c r="BG572" s="6">
        <v>0</v>
      </c>
      <c r="BH572" s="6">
        <v>0</v>
      </c>
      <c r="BI572" s="6">
        <v>0</v>
      </c>
      <c r="BJ572" s="6">
        <v>0</v>
      </c>
      <c r="BK572" s="6">
        <v>0</v>
      </c>
      <c r="BL572" s="26">
        <f t="shared" si="81"/>
        <v>98.9855</v>
      </c>
    </row>
    <row r="573" spans="1:64" s="29" customFormat="1" ht="19.5" customHeight="1">
      <c r="A573" s="28" t="s">
        <v>2223</v>
      </c>
      <c r="B573" s="28" t="s">
        <v>2220</v>
      </c>
      <c r="C573" s="28" t="s">
        <v>2221</v>
      </c>
      <c r="D573" s="28" t="s">
        <v>2219</v>
      </c>
      <c r="E573" s="28" t="s">
        <v>2222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  <c r="U573" s="6">
        <v>0</v>
      </c>
      <c r="V573" s="6">
        <v>0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0</v>
      </c>
      <c r="AI573" s="6">
        <v>0</v>
      </c>
      <c r="AJ573" s="6">
        <v>0</v>
      </c>
      <c r="AK573" s="6">
        <v>0</v>
      </c>
      <c r="AL573" s="6">
        <v>9797.386</v>
      </c>
      <c r="AM573" s="6">
        <v>128.655</v>
      </c>
      <c r="AN573" s="6">
        <v>0</v>
      </c>
      <c r="AO573" s="6">
        <v>15208.30264</v>
      </c>
      <c r="AP573" s="6">
        <v>0</v>
      </c>
      <c r="AQ573" s="6">
        <v>0</v>
      </c>
      <c r="AR573" s="6">
        <v>0</v>
      </c>
      <c r="AS573" s="6">
        <v>0</v>
      </c>
      <c r="AT573" s="6">
        <v>0</v>
      </c>
      <c r="AU573" s="6">
        <v>0</v>
      </c>
      <c r="AV573" s="6">
        <v>8878.18471</v>
      </c>
      <c r="AW573" s="6">
        <v>0</v>
      </c>
      <c r="AX573" s="6">
        <v>0</v>
      </c>
      <c r="AY573" s="6">
        <v>0</v>
      </c>
      <c r="AZ573" s="6">
        <v>0</v>
      </c>
      <c r="BA573" s="6">
        <v>0</v>
      </c>
      <c r="BB573" s="6">
        <v>0</v>
      </c>
      <c r="BC573" s="6">
        <v>0</v>
      </c>
      <c r="BD573" s="6">
        <v>0</v>
      </c>
      <c r="BE573" s="6">
        <v>0</v>
      </c>
      <c r="BF573" s="6">
        <v>0</v>
      </c>
      <c r="BG573" s="6">
        <v>0</v>
      </c>
      <c r="BH573" s="6">
        <v>0</v>
      </c>
      <c r="BI573" s="6">
        <v>0</v>
      </c>
      <c r="BJ573" s="6">
        <v>0</v>
      </c>
      <c r="BK573" s="6">
        <v>0</v>
      </c>
      <c r="BL573" s="26">
        <f t="shared" si="81"/>
        <v>34012.52835</v>
      </c>
    </row>
    <row r="574" spans="1:64" s="29" customFormat="1" ht="21">
      <c r="A574" s="28" t="s">
        <v>2228</v>
      </c>
      <c r="B574" s="28" t="s">
        <v>2225</v>
      </c>
      <c r="C574" s="28" t="s">
        <v>2226</v>
      </c>
      <c r="D574" s="28" t="s">
        <v>2224</v>
      </c>
      <c r="E574" s="28" t="s">
        <v>2227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0</v>
      </c>
      <c r="X574" s="6">
        <v>13550.217</v>
      </c>
      <c r="Y574" s="6">
        <v>1326.602</v>
      </c>
      <c r="Z574" s="6">
        <v>0</v>
      </c>
      <c r="AA574" s="6">
        <v>0</v>
      </c>
      <c r="AB574" s="6">
        <v>0</v>
      </c>
      <c r="AC574" s="6">
        <v>0</v>
      </c>
      <c r="AD574" s="6">
        <v>0</v>
      </c>
      <c r="AE574" s="6">
        <v>0</v>
      </c>
      <c r="AF574" s="6">
        <v>0</v>
      </c>
      <c r="AG574" s="6">
        <v>7039.711</v>
      </c>
      <c r="AH574" s="6">
        <v>1022.103</v>
      </c>
      <c r="AI574" s="6">
        <v>0</v>
      </c>
      <c r="AJ574" s="6">
        <v>0</v>
      </c>
      <c r="AK574" s="6">
        <v>0</v>
      </c>
      <c r="AL574" s="6">
        <v>16498.185</v>
      </c>
      <c r="AM574" s="6">
        <v>35.296</v>
      </c>
      <c r="AN574" s="6">
        <v>0</v>
      </c>
      <c r="AO574" s="6">
        <v>7017.37306</v>
      </c>
      <c r="AP574" s="6">
        <v>2821</v>
      </c>
      <c r="AQ574" s="6">
        <v>0</v>
      </c>
      <c r="AR574" s="6">
        <v>0</v>
      </c>
      <c r="AS574" s="6">
        <v>0</v>
      </c>
      <c r="AT574" s="6">
        <v>0</v>
      </c>
      <c r="AU574" s="6">
        <v>0</v>
      </c>
      <c r="AV574" s="6">
        <v>12294.70044</v>
      </c>
      <c r="AW574" s="6">
        <v>302.67367</v>
      </c>
      <c r="AX574" s="6">
        <v>871.06818</v>
      </c>
      <c r="AY574" s="6">
        <v>0</v>
      </c>
      <c r="AZ574" s="6">
        <v>0</v>
      </c>
      <c r="BA574" s="6">
        <v>0</v>
      </c>
      <c r="BB574" s="6">
        <v>0</v>
      </c>
      <c r="BC574" s="6">
        <v>24.79898</v>
      </c>
      <c r="BD574" s="6">
        <v>11260.25</v>
      </c>
      <c r="BE574" s="6">
        <v>0</v>
      </c>
      <c r="BF574" s="6">
        <v>0</v>
      </c>
      <c r="BG574" s="6">
        <v>0</v>
      </c>
      <c r="BH574" s="6">
        <v>0</v>
      </c>
      <c r="BI574" s="6">
        <v>0</v>
      </c>
      <c r="BJ574" s="6">
        <v>0</v>
      </c>
      <c r="BK574" s="6">
        <v>0</v>
      </c>
      <c r="BL574" s="26">
        <f t="shared" si="81"/>
        <v>74063.97833</v>
      </c>
    </row>
    <row r="575" spans="1:64" s="29" customFormat="1" ht="21">
      <c r="A575" s="28" t="s">
        <v>2231</v>
      </c>
      <c r="B575" s="28" t="s">
        <v>2230</v>
      </c>
      <c r="C575" s="28"/>
      <c r="D575" s="28" t="s">
        <v>2229</v>
      </c>
      <c r="E575" s="28"/>
      <c r="F575" s="6">
        <v>0</v>
      </c>
      <c r="G575" s="6">
        <v>91.954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0</v>
      </c>
      <c r="AA575" s="6">
        <v>0</v>
      </c>
      <c r="AB575" s="6">
        <v>0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6">
        <v>0</v>
      </c>
      <c r="AI575" s="6">
        <v>0</v>
      </c>
      <c r="AJ575" s="6">
        <v>0</v>
      </c>
      <c r="AK575" s="6">
        <v>0</v>
      </c>
      <c r="AL575" s="6">
        <v>0</v>
      </c>
      <c r="AM575" s="6">
        <v>0</v>
      </c>
      <c r="AN575" s="6">
        <v>0</v>
      </c>
      <c r="AO575" s="6">
        <v>0</v>
      </c>
      <c r="AP575" s="6">
        <v>0</v>
      </c>
      <c r="AQ575" s="6">
        <v>0</v>
      </c>
      <c r="AR575" s="6">
        <v>0</v>
      </c>
      <c r="AS575" s="6">
        <v>0</v>
      </c>
      <c r="AT575" s="6">
        <v>0</v>
      </c>
      <c r="AU575" s="6">
        <v>0</v>
      </c>
      <c r="AV575" s="6">
        <v>0</v>
      </c>
      <c r="AW575" s="6">
        <v>0</v>
      </c>
      <c r="AX575" s="6">
        <v>0</v>
      </c>
      <c r="AY575" s="6">
        <v>0</v>
      </c>
      <c r="AZ575" s="6">
        <v>0</v>
      </c>
      <c r="BA575" s="6">
        <v>0</v>
      </c>
      <c r="BB575" s="6">
        <v>0</v>
      </c>
      <c r="BC575" s="6">
        <v>0</v>
      </c>
      <c r="BD575" s="6">
        <v>0</v>
      </c>
      <c r="BE575" s="6">
        <v>0</v>
      </c>
      <c r="BF575" s="6">
        <v>0</v>
      </c>
      <c r="BG575" s="6">
        <v>0</v>
      </c>
      <c r="BH575" s="6">
        <v>0</v>
      </c>
      <c r="BI575" s="6">
        <v>0</v>
      </c>
      <c r="BJ575" s="6">
        <v>0</v>
      </c>
      <c r="BK575" s="6">
        <v>0</v>
      </c>
      <c r="BL575" s="26">
        <f t="shared" si="81"/>
        <v>91.954</v>
      </c>
    </row>
    <row r="576" spans="1:64" s="29" customFormat="1" ht="21">
      <c r="A576" s="28" t="s">
        <v>2235</v>
      </c>
      <c r="B576" s="28" t="s">
        <v>2232</v>
      </c>
      <c r="C576" s="28" t="s">
        <v>2233</v>
      </c>
      <c r="D576" s="28"/>
      <c r="E576" s="28" t="s">
        <v>2234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0</v>
      </c>
      <c r="AI576" s="6">
        <v>0</v>
      </c>
      <c r="AJ576" s="6">
        <v>0</v>
      </c>
      <c r="AK576" s="6">
        <v>0</v>
      </c>
      <c r="AL576" s="6">
        <v>0</v>
      </c>
      <c r="AM576" s="6">
        <v>0</v>
      </c>
      <c r="AN576" s="6">
        <v>0</v>
      </c>
      <c r="AO576" s="6">
        <v>0</v>
      </c>
      <c r="AP576" s="6">
        <v>0</v>
      </c>
      <c r="AQ576" s="6">
        <v>0</v>
      </c>
      <c r="AR576" s="6">
        <v>0</v>
      </c>
      <c r="AS576" s="6">
        <v>0</v>
      </c>
      <c r="AT576" s="6">
        <v>0</v>
      </c>
      <c r="AU576" s="6">
        <v>0</v>
      </c>
      <c r="AV576" s="6">
        <v>0</v>
      </c>
      <c r="AW576" s="6">
        <v>0</v>
      </c>
      <c r="AX576" s="6">
        <v>0</v>
      </c>
      <c r="AY576" s="6">
        <v>5000</v>
      </c>
      <c r="AZ576" s="6">
        <v>0</v>
      </c>
      <c r="BA576" s="6">
        <v>0</v>
      </c>
      <c r="BB576" s="6">
        <v>0</v>
      </c>
      <c r="BC576" s="6">
        <v>0</v>
      </c>
      <c r="BD576" s="6">
        <v>0</v>
      </c>
      <c r="BE576" s="6">
        <v>0</v>
      </c>
      <c r="BF576" s="6">
        <v>0</v>
      </c>
      <c r="BG576" s="6">
        <v>0</v>
      </c>
      <c r="BH576" s="6">
        <v>0</v>
      </c>
      <c r="BI576" s="6">
        <v>0</v>
      </c>
      <c r="BJ576" s="6">
        <v>0</v>
      </c>
      <c r="BK576" s="6">
        <v>0</v>
      </c>
      <c r="BL576" s="26">
        <f t="shared" si="81"/>
        <v>5000</v>
      </c>
    </row>
    <row r="577" spans="1:64" s="29" customFormat="1" ht="21">
      <c r="A577" s="28" t="s">
        <v>2240</v>
      </c>
      <c r="B577" s="28" t="s">
        <v>2237</v>
      </c>
      <c r="C577" s="28" t="s">
        <v>2238</v>
      </c>
      <c r="D577" s="28" t="s">
        <v>2236</v>
      </c>
      <c r="E577" s="28" t="s">
        <v>2239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35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0</v>
      </c>
      <c r="AC577" s="6">
        <v>0</v>
      </c>
      <c r="AD577" s="6">
        <v>0</v>
      </c>
      <c r="AE577" s="6">
        <v>0</v>
      </c>
      <c r="AF577" s="6">
        <v>0</v>
      </c>
      <c r="AG577" s="6">
        <v>0</v>
      </c>
      <c r="AH577" s="6">
        <v>0</v>
      </c>
      <c r="AI577" s="6">
        <v>0</v>
      </c>
      <c r="AJ577" s="6">
        <v>0</v>
      </c>
      <c r="AK577" s="6">
        <v>0</v>
      </c>
      <c r="AL577" s="6">
        <v>0</v>
      </c>
      <c r="AM577" s="6">
        <v>0</v>
      </c>
      <c r="AN577" s="6">
        <v>0</v>
      </c>
      <c r="AO577" s="6">
        <v>0</v>
      </c>
      <c r="AP577" s="6">
        <v>0</v>
      </c>
      <c r="AQ577" s="6">
        <v>0</v>
      </c>
      <c r="AR577" s="6">
        <v>0</v>
      </c>
      <c r="AS577" s="6">
        <v>0</v>
      </c>
      <c r="AT577" s="6">
        <v>0</v>
      </c>
      <c r="AU577" s="6">
        <v>0</v>
      </c>
      <c r="AV577" s="6">
        <v>0</v>
      </c>
      <c r="AW577" s="6">
        <v>0</v>
      </c>
      <c r="AX577" s="6">
        <v>0</v>
      </c>
      <c r="AY577" s="6">
        <v>0</v>
      </c>
      <c r="AZ577" s="6">
        <v>0</v>
      </c>
      <c r="BA577" s="6">
        <v>0</v>
      </c>
      <c r="BB577" s="6">
        <v>0</v>
      </c>
      <c r="BC577" s="6">
        <v>0</v>
      </c>
      <c r="BD577" s="6">
        <v>0</v>
      </c>
      <c r="BE577" s="6">
        <v>0</v>
      </c>
      <c r="BF577" s="6">
        <v>0</v>
      </c>
      <c r="BG577" s="6">
        <v>0</v>
      </c>
      <c r="BH577" s="6">
        <v>0</v>
      </c>
      <c r="BI577" s="6">
        <v>0</v>
      </c>
      <c r="BJ577" s="6">
        <v>0</v>
      </c>
      <c r="BK577" s="6">
        <v>0</v>
      </c>
      <c r="BL577" s="26">
        <f t="shared" si="81"/>
        <v>35</v>
      </c>
    </row>
    <row r="578" spans="1:64" s="29" customFormat="1" ht="21">
      <c r="A578" s="28" t="s">
        <v>2245</v>
      </c>
      <c r="B578" s="28" t="s">
        <v>2242</v>
      </c>
      <c r="C578" s="28" t="s">
        <v>2243</v>
      </c>
      <c r="D578" s="28" t="s">
        <v>2241</v>
      </c>
      <c r="E578" s="28" t="s">
        <v>2244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170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6">
        <v>0</v>
      </c>
      <c r="Z578" s="6">
        <v>0</v>
      </c>
      <c r="AA578" s="6">
        <v>0</v>
      </c>
      <c r="AB578" s="6">
        <v>0</v>
      </c>
      <c r="AC578" s="6">
        <v>0</v>
      </c>
      <c r="AD578" s="6">
        <v>0</v>
      </c>
      <c r="AE578" s="6">
        <v>0</v>
      </c>
      <c r="AF578" s="6">
        <v>0</v>
      </c>
      <c r="AG578" s="6">
        <v>0</v>
      </c>
      <c r="AH578" s="6">
        <v>0</v>
      </c>
      <c r="AI578" s="6">
        <v>0</v>
      </c>
      <c r="AJ578" s="6">
        <v>0</v>
      </c>
      <c r="AK578" s="6">
        <v>0</v>
      </c>
      <c r="AL578" s="6">
        <v>0</v>
      </c>
      <c r="AM578" s="6">
        <v>0</v>
      </c>
      <c r="AN578" s="6">
        <v>0</v>
      </c>
      <c r="AO578" s="6">
        <v>0</v>
      </c>
      <c r="AP578" s="6">
        <v>0</v>
      </c>
      <c r="AQ578" s="6">
        <v>0</v>
      </c>
      <c r="AR578" s="6">
        <v>0</v>
      </c>
      <c r="AS578" s="6">
        <v>0</v>
      </c>
      <c r="AT578" s="6">
        <v>0</v>
      </c>
      <c r="AU578" s="6">
        <v>0</v>
      </c>
      <c r="AV578" s="6">
        <v>0</v>
      </c>
      <c r="AW578" s="6">
        <v>0</v>
      </c>
      <c r="AX578" s="6">
        <v>0</v>
      </c>
      <c r="AY578" s="6">
        <v>0</v>
      </c>
      <c r="AZ578" s="6">
        <v>0</v>
      </c>
      <c r="BA578" s="6">
        <v>0</v>
      </c>
      <c r="BB578" s="6">
        <v>0</v>
      </c>
      <c r="BC578" s="6">
        <v>0</v>
      </c>
      <c r="BD578" s="6">
        <v>0</v>
      </c>
      <c r="BE578" s="6">
        <v>0</v>
      </c>
      <c r="BF578" s="6">
        <v>0</v>
      </c>
      <c r="BG578" s="6">
        <v>0</v>
      </c>
      <c r="BH578" s="6">
        <v>0</v>
      </c>
      <c r="BI578" s="6">
        <v>0</v>
      </c>
      <c r="BJ578" s="6">
        <v>0</v>
      </c>
      <c r="BK578" s="6">
        <v>0</v>
      </c>
      <c r="BL578" s="26">
        <f t="shared" si="81"/>
        <v>170</v>
      </c>
    </row>
    <row r="579" spans="1:64" s="29" customFormat="1" ht="21">
      <c r="A579" s="28" t="s">
        <v>2249</v>
      </c>
      <c r="B579" s="28" t="s">
        <v>2247</v>
      </c>
      <c r="C579" s="28" t="s">
        <v>2221</v>
      </c>
      <c r="D579" s="28" t="s">
        <v>2246</v>
      </c>
      <c r="E579" s="28" t="s">
        <v>2248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55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  <c r="AB579" s="6">
        <v>0</v>
      </c>
      <c r="AC579" s="6">
        <v>0</v>
      </c>
      <c r="AD579" s="6">
        <v>0</v>
      </c>
      <c r="AE579" s="6">
        <v>0</v>
      </c>
      <c r="AF579" s="6">
        <v>0</v>
      </c>
      <c r="AG579" s="6">
        <v>0</v>
      </c>
      <c r="AH579" s="6">
        <v>0</v>
      </c>
      <c r="AI579" s="6">
        <v>0</v>
      </c>
      <c r="AJ579" s="6">
        <v>0</v>
      </c>
      <c r="AK579" s="6">
        <v>0</v>
      </c>
      <c r="AL579" s="6">
        <v>0</v>
      </c>
      <c r="AM579" s="6">
        <v>0</v>
      </c>
      <c r="AN579" s="6">
        <v>0</v>
      </c>
      <c r="AO579" s="6">
        <v>0</v>
      </c>
      <c r="AP579" s="6">
        <v>1666</v>
      </c>
      <c r="AQ579" s="6">
        <v>0</v>
      </c>
      <c r="AR579" s="6">
        <v>0</v>
      </c>
      <c r="AS579" s="6">
        <v>126.005</v>
      </c>
      <c r="AT579" s="6">
        <v>0</v>
      </c>
      <c r="AU579" s="6">
        <v>0</v>
      </c>
      <c r="AV579" s="6">
        <v>0</v>
      </c>
      <c r="AW579" s="6">
        <v>0</v>
      </c>
      <c r="AX579" s="6">
        <v>0</v>
      </c>
      <c r="AY579" s="6">
        <v>0</v>
      </c>
      <c r="AZ579" s="6">
        <v>0</v>
      </c>
      <c r="BA579" s="6">
        <v>0</v>
      </c>
      <c r="BB579" s="6">
        <v>0</v>
      </c>
      <c r="BC579" s="6">
        <v>0</v>
      </c>
      <c r="BD579" s="6">
        <v>0</v>
      </c>
      <c r="BE579" s="6">
        <v>0</v>
      </c>
      <c r="BF579" s="6">
        <v>0</v>
      </c>
      <c r="BG579" s="6">
        <v>0</v>
      </c>
      <c r="BH579" s="6">
        <v>0</v>
      </c>
      <c r="BI579" s="6">
        <v>0</v>
      </c>
      <c r="BJ579" s="6">
        <v>0</v>
      </c>
      <c r="BK579" s="6">
        <v>0</v>
      </c>
      <c r="BL579" s="26">
        <f t="shared" si="81"/>
        <v>1847.005</v>
      </c>
    </row>
    <row r="580" spans="1:64" s="29" customFormat="1" ht="21">
      <c r="A580" s="28" t="s">
        <v>2254</v>
      </c>
      <c r="B580" s="28" t="s">
        <v>2251</v>
      </c>
      <c r="C580" s="28" t="s">
        <v>2252</v>
      </c>
      <c r="D580" s="28" t="s">
        <v>2250</v>
      </c>
      <c r="E580" s="28" t="s">
        <v>2253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85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0</v>
      </c>
      <c r="AC580" s="6">
        <v>0</v>
      </c>
      <c r="AD580" s="6">
        <v>0</v>
      </c>
      <c r="AE580" s="6">
        <v>0</v>
      </c>
      <c r="AF580" s="6">
        <v>0</v>
      </c>
      <c r="AG580" s="6">
        <v>0</v>
      </c>
      <c r="AH580" s="6">
        <v>0</v>
      </c>
      <c r="AI580" s="6">
        <v>0</v>
      </c>
      <c r="AJ580" s="6">
        <v>0</v>
      </c>
      <c r="AK580" s="6">
        <v>0</v>
      </c>
      <c r="AL580" s="6">
        <v>0</v>
      </c>
      <c r="AM580" s="6">
        <v>0</v>
      </c>
      <c r="AN580" s="6">
        <v>0</v>
      </c>
      <c r="AO580" s="6">
        <v>0</v>
      </c>
      <c r="AP580" s="6">
        <v>0</v>
      </c>
      <c r="AQ580" s="6">
        <v>0</v>
      </c>
      <c r="AR580" s="6">
        <v>0</v>
      </c>
      <c r="AS580" s="6">
        <v>0</v>
      </c>
      <c r="AT580" s="6">
        <v>0</v>
      </c>
      <c r="AU580" s="6">
        <v>0</v>
      </c>
      <c r="AV580" s="6">
        <v>0</v>
      </c>
      <c r="AW580" s="6">
        <v>0</v>
      </c>
      <c r="AX580" s="6">
        <v>0</v>
      </c>
      <c r="AY580" s="6">
        <v>0</v>
      </c>
      <c r="AZ580" s="6">
        <v>0</v>
      </c>
      <c r="BA580" s="6">
        <v>0</v>
      </c>
      <c r="BB580" s="6">
        <v>0</v>
      </c>
      <c r="BC580" s="6">
        <v>0</v>
      </c>
      <c r="BD580" s="6">
        <v>0</v>
      </c>
      <c r="BE580" s="6">
        <v>0</v>
      </c>
      <c r="BF580" s="6">
        <v>0</v>
      </c>
      <c r="BG580" s="6">
        <v>0</v>
      </c>
      <c r="BH580" s="6">
        <v>0</v>
      </c>
      <c r="BI580" s="6">
        <v>0</v>
      </c>
      <c r="BJ580" s="6">
        <v>0</v>
      </c>
      <c r="BK580" s="6">
        <v>0</v>
      </c>
      <c r="BL580" s="26">
        <f t="shared" si="81"/>
        <v>85</v>
      </c>
    </row>
    <row r="581" spans="1:64" s="29" customFormat="1" ht="21">
      <c r="A581" s="28" t="s">
        <v>2259</v>
      </c>
      <c r="B581" s="28" t="s">
        <v>2256</v>
      </c>
      <c r="C581" s="28" t="s">
        <v>2257</v>
      </c>
      <c r="D581" s="28" t="s">
        <v>2255</v>
      </c>
      <c r="E581" s="28" t="s">
        <v>2258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130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0</v>
      </c>
      <c r="AC581" s="6">
        <v>0</v>
      </c>
      <c r="AD581" s="6">
        <v>0</v>
      </c>
      <c r="AE581" s="6">
        <v>0</v>
      </c>
      <c r="AF581" s="6">
        <v>0</v>
      </c>
      <c r="AG581" s="6">
        <v>0</v>
      </c>
      <c r="AH581" s="6">
        <v>0</v>
      </c>
      <c r="AI581" s="6">
        <v>0</v>
      </c>
      <c r="AJ581" s="6">
        <v>0</v>
      </c>
      <c r="AK581" s="6">
        <v>0</v>
      </c>
      <c r="AL581" s="6">
        <v>0</v>
      </c>
      <c r="AM581" s="6">
        <v>0</v>
      </c>
      <c r="AN581" s="6">
        <v>0</v>
      </c>
      <c r="AO581" s="6">
        <v>0</v>
      </c>
      <c r="AP581" s="6">
        <v>0</v>
      </c>
      <c r="AQ581" s="6">
        <v>0</v>
      </c>
      <c r="AR581" s="6">
        <v>0</v>
      </c>
      <c r="AS581" s="6">
        <v>0</v>
      </c>
      <c r="AT581" s="6">
        <v>0</v>
      </c>
      <c r="AU581" s="6">
        <v>0</v>
      </c>
      <c r="AV581" s="6">
        <v>0</v>
      </c>
      <c r="AW581" s="6">
        <v>0</v>
      </c>
      <c r="AX581" s="6">
        <v>0</v>
      </c>
      <c r="AY581" s="6">
        <v>0</v>
      </c>
      <c r="AZ581" s="6">
        <v>0</v>
      </c>
      <c r="BA581" s="6">
        <v>0</v>
      </c>
      <c r="BB581" s="6">
        <v>0</v>
      </c>
      <c r="BC581" s="6">
        <v>0</v>
      </c>
      <c r="BD581" s="6">
        <v>0</v>
      </c>
      <c r="BE581" s="6">
        <v>0</v>
      </c>
      <c r="BF581" s="6">
        <v>0</v>
      </c>
      <c r="BG581" s="6">
        <v>0</v>
      </c>
      <c r="BH581" s="6">
        <v>0</v>
      </c>
      <c r="BI581" s="6">
        <v>0</v>
      </c>
      <c r="BJ581" s="6">
        <v>0</v>
      </c>
      <c r="BK581" s="6">
        <v>0</v>
      </c>
      <c r="BL581" s="26">
        <f t="shared" si="81"/>
        <v>130</v>
      </c>
    </row>
    <row r="582" spans="1:64" s="29" customFormat="1" ht="21">
      <c r="A582" s="28" t="s">
        <v>2264</v>
      </c>
      <c r="B582" s="28" t="s">
        <v>2261</v>
      </c>
      <c r="C582" s="28" t="s">
        <v>2262</v>
      </c>
      <c r="D582" s="28" t="s">
        <v>2260</v>
      </c>
      <c r="E582" s="28" t="s">
        <v>2263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42.25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50.018</v>
      </c>
      <c r="Z582" s="6">
        <v>0</v>
      </c>
      <c r="AA582" s="6">
        <v>0</v>
      </c>
      <c r="AB582" s="6">
        <v>0</v>
      </c>
      <c r="AC582" s="6">
        <v>0</v>
      </c>
      <c r="AD582" s="6">
        <v>0</v>
      </c>
      <c r="AE582" s="6">
        <v>0</v>
      </c>
      <c r="AF582" s="6">
        <v>0</v>
      </c>
      <c r="AG582" s="6">
        <v>0</v>
      </c>
      <c r="AH582" s="6">
        <v>0</v>
      </c>
      <c r="AI582" s="6">
        <v>0</v>
      </c>
      <c r="AJ582" s="6">
        <v>0</v>
      </c>
      <c r="AK582" s="6">
        <v>0</v>
      </c>
      <c r="AL582" s="6">
        <v>0</v>
      </c>
      <c r="AM582" s="6">
        <v>0</v>
      </c>
      <c r="AN582" s="6">
        <v>0</v>
      </c>
      <c r="AO582" s="6">
        <v>0</v>
      </c>
      <c r="AP582" s="6">
        <v>0</v>
      </c>
      <c r="AQ582" s="6">
        <v>0</v>
      </c>
      <c r="AR582" s="6">
        <v>0</v>
      </c>
      <c r="AS582" s="6">
        <v>0</v>
      </c>
      <c r="AT582" s="6">
        <v>0</v>
      </c>
      <c r="AU582" s="6">
        <v>0</v>
      </c>
      <c r="AV582" s="6">
        <v>0</v>
      </c>
      <c r="AW582" s="6">
        <v>0</v>
      </c>
      <c r="AX582" s="6">
        <v>0</v>
      </c>
      <c r="AY582" s="6">
        <v>0</v>
      </c>
      <c r="AZ582" s="6">
        <v>0</v>
      </c>
      <c r="BA582" s="6">
        <v>0</v>
      </c>
      <c r="BB582" s="6">
        <v>0</v>
      </c>
      <c r="BC582" s="6">
        <v>0</v>
      </c>
      <c r="BD582" s="6">
        <v>0</v>
      </c>
      <c r="BE582" s="6">
        <v>0</v>
      </c>
      <c r="BF582" s="6">
        <v>0</v>
      </c>
      <c r="BG582" s="6">
        <v>0</v>
      </c>
      <c r="BH582" s="6">
        <v>0</v>
      </c>
      <c r="BI582" s="6">
        <v>0</v>
      </c>
      <c r="BJ582" s="6">
        <v>0</v>
      </c>
      <c r="BK582" s="6">
        <v>0</v>
      </c>
      <c r="BL582" s="26">
        <f t="shared" si="81"/>
        <v>92.268</v>
      </c>
    </row>
    <row r="583" spans="1:64" s="29" customFormat="1" ht="21">
      <c r="A583" s="28" t="s">
        <v>2268</v>
      </c>
      <c r="B583" s="28" t="s">
        <v>2266</v>
      </c>
      <c r="C583" s="28" t="s">
        <v>2262</v>
      </c>
      <c r="D583" s="28" t="s">
        <v>2265</v>
      </c>
      <c r="E583" s="28" t="s">
        <v>2267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120</v>
      </c>
      <c r="P583" s="6">
        <v>0</v>
      </c>
      <c r="Q583" s="6">
        <v>0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6">
        <v>0</v>
      </c>
      <c r="AC583" s="6">
        <v>0</v>
      </c>
      <c r="AD583" s="6">
        <v>0</v>
      </c>
      <c r="AE583" s="6">
        <v>0</v>
      </c>
      <c r="AF583" s="6">
        <v>0</v>
      </c>
      <c r="AG583" s="6">
        <v>0</v>
      </c>
      <c r="AH583" s="6">
        <v>0</v>
      </c>
      <c r="AI583" s="6">
        <v>0</v>
      </c>
      <c r="AJ583" s="6">
        <v>0</v>
      </c>
      <c r="AK583" s="6">
        <v>0</v>
      </c>
      <c r="AL583" s="6">
        <v>0</v>
      </c>
      <c r="AM583" s="6">
        <v>0</v>
      </c>
      <c r="AN583" s="6">
        <v>0</v>
      </c>
      <c r="AO583" s="6">
        <v>0</v>
      </c>
      <c r="AP583" s="6">
        <v>0</v>
      </c>
      <c r="AQ583" s="6">
        <v>0</v>
      </c>
      <c r="AR583" s="6">
        <v>0</v>
      </c>
      <c r="AS583" s="6">
        <v>0</v>
      </c>
      <c r="AT583" s="6">
        <v>0</v>
      </c>
      <c r="AU583" s="6">
        <v>0</v>
      </c>
      <c r="AV583" s="6">
        <v>0</v>
      </c>
      <c r="AW583" s="6">
        <v>0</v>
      </c>
      <c r="AX583" s="6">
        <v>0</v>
      </c>
      <c r="AY583" s="6">
        <v>0</v>
      </c>
      <c r="AZ583" s="6">
        <v>0</v>
      </c>
      <c r="BA583" s="6">
        <v>0</v>
      </c>
      <c r="BB583" s="6">
        <v>0</v>
      </c>
      <c r="BC583" s="6">
        <v>0</v>
      </c>
      <c r="BD583" s="6">
        <v>0</v>
      </c>
      <c r="BE583" s="6">
        <v>0</v>
      </c>
      <c r="BF583" s="6">
        <v>0</v>
      </c>
      <c r="BG583" s="6">
        <v>0</v>
      </c>
      <c r="BH583" s="6">
        <v>0</v>
      </c>
      <c r="BI583" s="6">
        <v>0</v>
      </c>
      <c r="BJ583" s="6">
        <v>0</v>
      </c>
      <c r="BK583" s="6">
        <v>0</v>
      </c>
      <c r="BL583" s="26">
        <f t="shared" si="81"/>
        <v>120</v>
      </c>
    </row>
    <row r="584" spans="1:64" s="29" customFormat="1" ht="21">
      <c r="A584" s="28" t="s">
        <v>2272</v>
      </c>
      <c r="B584" s="28" t="s">
        <v>2270</v>
      </c>
      <c r="C584" s="28" t="s">
        <v>2238</v>
      </c>
      <c r="D584" s="28" t="s">
        <v>2269</v>
      </c>
      <c r="E584" s="28" t="s">
        <v>2271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50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0</v>
      </c>
      <c r="AC584" s="6">
        <v>0</v>
      </c>
      <c r="AD584" s="6">
        <v>0</v>
      </c>
      <c r="AE584" s="6">
        <v>0</v>
      </c>
      <c r="AF584" s="6">
        <v>0</v>
      </c>
      <c r="AG584" s="6">
        <v>0</v>
      </c>
      <c r="AH584" s="6">
        <v>0</v>
      </c>
      <c r="AI584" s="6">
        <v>0</v>
      </c>
      <c r="AJ584" s="6">
        <v>0</v>
      </c>
      <c r="AK584" s="6">
        <v>0</v>
      </c>
      <c r="AL584" s="6">
        <v>0</v>
      </c>
      <c r="AM584" s="6">
        <v>0</v>
      </c>
      <c r="AN584" s="6">
        <v>0</v>
      </c>
      <c r="AO584" s="6">
        <v>0</v>
      </c>
      <c r="AP584" s="6">
        <v>0</v>
      </c>
      <c r="AQ584" s="6">
        <v>0</v>
      </c>
      <c r="AR584" s="6">
        <v>0</v>
      </c>
      <c r="AS584" s="6">
        <v>0</v>
      </c>
      <c r="AT584" s="6">
        <v>0</v>
      </c>
      <c r="AU584" s="6">
        <v>0</v>
      </c>
      <c r="AV584" s="6">
        <v>0</v>
      </c>
      <c r="AW584" s="6">
        <v>0</v>
      </c>
      <c r="AX584" s="6">
        <v>0</v>
      </c>
      <c r="AY584" s="6">
        <v>0</v>
      </c>
      <c r="AZ584" s="6">
        <v>0</v>
      </c>
      <c r="BA584" s="6">
        <v>0</v>
      </c>
      <c r="BB584" s="6">
        <v>0</v>
      </c>
      <c r="BC584" s="6">
        <v>0</v>
      </c>
      <c r="BD584" s="6">
        <v>0</v>
      </c>
      <c r="BE584" s="6">
        <v>0</v>
      </c>
      <c r="BF584" s="6">
        <v>0</v>
      </c>
      <c r="BG584" s="6">
        <v>0</v>
      </c>
      <c r="BH584" s="6">
        <v>0</v>
      </c>
      <c r="BI584" s="6">
        <v>0</v>
      </c>
      <c r="BJ584" s="6">
        <v>0</v>
      </c>
      <c r="BK584" s="6">
        <v>0</v>
      </c>
      <c r="BL584" s="26">
        <f t="shared" si="81"/>
        <v>50</v>
      </c>
    </row>
    <row r="585" spans="1:64" s="29" customFormat="1" ht="21">
      <c r="A585" s="28" t="s">
        <v>2277</v>
      </c>
      <c r="B585" s="28" t="s">
        <v>2274</v>
      </c>
      <c r="C585" s="28" t="s">
        <v>2275</v>
      </c>
      <c r="D585" s="28" t="s">
        <v>2273</v>
      </c>
      <c r="E585" s="28" t="s">
        <v>2276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165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0</v>
      </c>
      <c r="AA585" s="6">
        <v>0</v>
      </c>
      <c r="AB585" s="6">
        <v>0</v>
      </c>
      <c r="AC585" s="6">
        <v>0</v>
      </c>
      <c r="AD585" s="6">
        <v>0</v>
      </c>
      <c r="AE585" s="6">
        <v>0</v>
      </c>
      <c r="AF585" s="6">
        <v>0</v>
      </c>
      <c r="AG585" s="6">
        <v>0</v>
      </c>
      <c r="AH585" s="6">
        <v>0</v>
      </c>
      <c r="AI585" s="6">
        <v>0</v>
      </c>
      <c r="AJ585" s="6">
        <v>0</v>
      </c>
      <c r="AK585" s="6">
        <v>0</v>
      </c>
      <c r="AL585" s="6">
        <v>0</v>
      </c>
      <c r="AM585" s="6">
        <v>0</v>
      </c>
      <c r="AN585" s="6">
        <v>0</v>
      </c>
      <c r="AO585" s="6">
        <v>0</v>
      </c>
      <c r="AP585" s="6">
        <v>0</v>
      </c>
      <c r="AQ585" s="6">
        <v>0</v>
      </c>
      <c r="AR585" s="6">
        <v>0</v>
      </c>
      <c r="AS585" s="6">
        <v>0</v>
      </c>
      <c r="AT585" s="6">
        <v>0</v>
      </c>
      <c r="AU585" s="6">
        <v>0</v>
      </c>
      <c r="AV585" s="6">
        <v>0</v>
      </c>
      <c r="AW585" s="6">
        <v>0</v>
      </c>
      <c r="AX585" s="6">
        <v>0</v>
      </c>
      <c r="AY585" s="6">
        <v>0</v>
      </c>
      <c r="AZ585" s="6">
        <v>0</v>
      </c>
      <c r="BA585" s="6">
        <v>0</v>
      </c>
      <c r="BB585" s="6">
        <v>0</v>
      </c>
      <c r="BC585" s="6">
        <v>0</v>
      </c>
      <c r="BD585" s="6">
        <v>0</v>
      </c>
      <c r="BE585" s="6">
        <v>0</v>
      </c>
      <c r="BF585" s="6">
        <v>0</v>
      </c>
      <c r="BG585" s="6">
        <v>0</v>
      </c>
      <c r="BH585" s="6">
        <v>0</v>
      </c>
      <c r="BI585" s="6">
        <v>0</v>
      </c>
      <c r="BJ585" s="6">
        <v>0</v>
      </c>
      <c r="BK585" s="6">
        <v>0</v>
      </c>
      <c r="BL585" s="26">
        <f t="shared" si="81"/>
        <v>165</v>
      </c>
    </row>
    <row r="586" spans="1:64" s="29" customFormat="1" ht="21">
      <c r="A586" s="28" t="s">
        <v>2282</v>
      </c>
      <c r="B586" s="28" t="s">
        <v>2279</v>
      </c>
      <c r="C586" s="28" t="s">
        <v>2280</v>
      </c>
      <c r="D586" s="28" t="s">
        <v>2278</v>
      </c>
      <c r="E586" s="28" t="s">
        <v>2281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2999.7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0</v>
      </c>
      <c r="AC586" s="6">
        <v>0</v>
      </c>
      <c r="AD586" s="6">
        <v>0</v>
      </c>
      <c r="AE586" s="6">
        <v>0</v>
      </c>
      <c r="AF586" s="6">
        <v>0</v>
      </c>
      <c r="AG586" s="6">
        <v>0</v>
      </c>
      <c r="AH586" s="6">
        <v>0</v>
      </c>
      <c r="AI586" s="6">
        <v>0</v>
      </c>
      <c r="AJ586" s="6">
        <v>0</v>
      </c>
      <c r="AK586" s="6">
        <v>0</v>
      </c>
      <c r="AL586" s="6">
        <v>0</v>
      </c>
      <c r="AM586" s="6">
        <v>0</v>
      </c>
      <c r="AN586" s="6">
        <v>0</v>
      </c>
      <c r="AO586" s="6">
        <v>0</v>
      </c>
      <c r="AP586" s="6">
        <v>0</v>
      </c>
      <c r="AQ586" s="6">
        <v>0</v>
      </c>
      <c r="AR586" s="6">
        <v>0</v>
      </c>
      <c r="AS586" s="6">
        <v>0</v>
      </c>
      <c r="AT586" s="6">
        <v>0</v>
      </c>
      <c r="AU586" s="6">
        <v>0</v>
      </c>
      <c r="AV586" s="6">
        <v>0</v>
      </c>
      <c r="AW586" s="6">
        <v>0</v>
      </c>
      <c r="AX586" s="6">
        <v>0</v>
      </c>
      <c r="AY586" s="6">
        <v>0</v>
      </c>
      <c r="AZ586" s="6">
        <v>0</v>
      </c>
      <c r="BA586" s="6">
        <v>0</v>
      </c>
      <c r="BB586" s="6">
        <v>0</v>
      </c>
      <c r="BC586" s="6">
        <v>0</v>
      </c>
      <c r="BD586" s="6">
        <v>0</v>
      </c>
      <c r="BE586" s="6">
        <v>0</v>
      </c>
      <c r="BF586" s="6">
        <v>0</v>
      </c>
      <c r="BG586" s="6">
        <v>0</v>
      </c>
      <c r="BH586" s="6">
        <v>0</v>
      </c>
      <c r="BI586" s="6">
        <v>0</v>
      </c>
      <c r="BJ586" s="6">
        <v>0</v>
      </c>
      <c r="BK586" s="6">
        <v>0</v>
      </c>
      <c r="BL586" s="26">
        <f t="shared" si="81"/>
        <v>2999.7</v>
      </c>
    </row>
    <row r="587" spans="1:64" s="29" customFormat="1" ht="21">
      <c r="A587" s="28" t="s">
        <v>2286</v>
      </c>
      <c r="B587" s="28" t="s">
        <v>2284</v>
      </c>
      <c r="C587" s="28" t="s">
        <v>2221</v>
      </c>
      <c r="D587" s="28" t="s">
        <v>2283</v>
      </c>
      <c r="E587" s="28" t="s">
        <v>2285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18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0</v>
      </c>
      <c r="AG587" s="6">
        <v>0</v>
      </c>
      <c r="AH587" s="6">
        <v>0</v>
      </c>
      <c r="AI587" s="6">
        <v>0</v>
      </c>
      <c r="AJ587" s="6">
        <v>0</v>
      </c>
      <c r="AK587" s="6">
        <v>0</v>
      </c>
      <c r="AL587" s="6">
        <v>0</v>
      </c>
      <c r="AM587" s="6">
        <v>0</v>
      </c>
      <c r="AN587" s="6">
        <v>0</v>
      </c>
      <c r="AO587" s="6">
        <v>0</v>
      </c>
      <c r="AP587" s="6">
        <v>0</v>
      </c>
      <c r="AQ587" s="6">
        <v>0</v>
      </c>
      <c r="AR587" s="6">
        <v>0</v>
      </c>
      <c r="AS587" s="6">
        <v>0</v>
      </c>
      <c r="AT587" s="6">
        <v>0</v>
      </c>
      <c r="AU587" s="6">
        <v>0</v>
      </c>
      <c r="AV587" s="6">
        <v>0</v>
      </c>
      <c r="AW587" s="6">
        <v>0</v>
      </c>
      <c r="AX587" s="6">
        <v>0</v>
      </c>
      <c r="AY587" s="6">
        <v>0</v>
      </c>
      <c r="AZ587" s="6">
        <v>0</v>
      </c>
      <c r="BA587" s="6">
        <v>0</v>
      </c>
      <c r="BB587" s="6">
        <v>0</v>
      </c>
      <c r="BC587" s="6">
        <v>0</v>
      </c>
      <c r="BD587" s="6">
        <v>0</v>
      </c>
      <c r="BE587" s="6">
        <v>0</v>
      </c>
      <c r="BF587" s="6">
        <v>0</v>
      </c>
      <c r="BG587" s="6">
        <v>0</v>
      </c>
      <c r="BH587" s="6">
        <v>0</v>
      </c>
      <c r="BI587" s="6">
        <v>0</v>
      </c>
      <c r="BJ587" s="6">
        <v>0</v>
      </c>
      <c r="BK587" s="6">
        <v>0</v>
      </c>
      <c r="BL587" s="26">
        <f t="shared" si="81"/>
        <v>18</v>
      </c>
    </row>
    <row r="588" spans="1:64" s="29" customFormat="1" ht="21">
      <c r="A588" s="28" t="s">
        <v>2290</v>
      </c>
      <c r="B588" s="28" t="s">
        <v>2288</v>
      </c>
      <c r="C588" s="28" t="s">
        <v>2238</v>
      </c>
      <c r="D588" s="28" t="s">
        <v>2287</v>
      </c>
      <c r="E588" s="28" t="s">
        <v>2289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0</v>
      </c>
      <c r="AC588" s="6">
        <v>0</v>
      </c>
      <c r="AD588" s="6">
        <v>0</v>
      </c>
      <c r="AE588" s="6">
        <v>0</v>
      </c>
      <c r="AF588" s="6">
        <v>0</v>
      </c>
      <c r="AG588" s="6">
        <v>0</v>
      </c>
      <c r="AH588" s="6">
        <v>0</v>
      </c>
      <c r="AI588" s="6">
        <v>0</v>
      </c>
      <c r="AJ588" s="6">
        <v>0</v>
      </c>
      <c r="AK588" s="6">
        <v>0</v>
      </c>
      <c r="AL588" s="6">
        <v>0</v>
      </c>
      <c r="AM588" s="6">
        <v>0</v>
      </c>
      <c r="AN588" s="6">
        <v>0</v>
      </c>
      <c r="AO588" s="6">
        <v>0</v>
      </c>
      <c r="AP588" s="6">
        <v>2009</v>
      </c>
      <c r="AQ588" s="6">
        <v>0</v>
      </c>
      <c r="AR588" s="6">
        <v>0</v>
      </c>
      <c r="AS588" s="6">
        <v>0</v>
      </c>
      <c r="AT588" s="6">
        <v>0</v>
      </c>
      <c r="AU588" s="6">
        <v>0</v>
      </c>
      <c r="AV588" s="6">
        <v>0</v>
      </c>
      <c r="AW588" s="6">
        <v>0</v>
      </c>
      <c r="AX588" s="6">
        <v>0</v>
      </c>
      <c r="AY588" s="6">
        <v>0</v>
      </c>
      <c r="AZ588" s="6">
        <v>0</v>
      </c>
      <c r="BA588" s="6">
        <v>0</v>
      </c>
      <c r="BB588" s="6">
        <v>0</v>
      </c>
      <c r="BC588" s="6">
        <v>0</v>
      </c>
      <c r="BD588" s="6">
        <v>0</v>
      </c>
      <c r="BE588" s="6">
        <v>0</v>
      </c>
      <c r="BF588" s="6">
        <v>0</v>
      </c>
      <c r="BG588" s="6">
        <v>0</v>
      </c>
      <c r="BH588" s="6">
        <v>0</v>
      </c>
      <c r="BI588" s="6">
        <v>0</v>
      </c>
      <c r="BJ588" s="6">
        <v>0</v>
      </c>
      <c r="BK588" s="6">
        <v>0</v>
      </c>
      <c r="BL588" s="26">
        <f t="shared" si="81"/>
        <v>2009</v>
      </c>
    </row>
    <row r="589" spans="1:64" s="29" customFormat="1" ht="21">
      <c r="A589" s="28" t="s">
        <v>2294</v>
      </c>
      <c r="B589" s="28" t="s">
        <v>2292</v>
      </c>
      <c r="C589" s="28" t="s">
        <v>2216</v>
      </c>
      <c r="D589" s="28" t="s">
        <v>2291</v>
      </c>
      <c r="E589" s="28" t="s">
        <v>2293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6">
        <v>0</v>
      </c>
      <c r="X589" s="6">
        <v>0</v>
      </c>
      <c r="Y589" s="6">
        <v>3325.164</v>
      </c>
      <c r="Z589" s="6">
        <v>0</v>
      </c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0</v>
      </c>
      <c r="AG589" s="6">
        <v>0</v>
      </c>
      <c r="AH589" s="6">
        <v>0</v>
      </c>
      <c r="AI589" s="6">
        <v>0</v>
      </c>
      <c r="AJ589" s="6">
        <v>57.5</v>
      </c>
      <c r="AK589" s="6">
        <v>0</v>
      </c>
      <c r="AL589" s="6">
        <v>0</v>
      </c>
      <c r="AM589" s="6">
        <v>1719.798</v>
      </c>
      <c r="AN589" s="6">
        <v>0</v>
      </c>
      <c r="AO589" s="6">
        <v>0</v>
      </c>
      <c r="AP589" s="6">
        <v>0</v>
      </c>
      <c r="AQ589" s="6">
        <v>0</v>
      </c>
      <c r="AR589" s="6">
        <v>0</v>
      </c>
      <c r="AS589" s="6">
        <v>3662.7</v>
      </c>
      <c r="AT589" s="6">
        <v>0</v>
      </c>
      <c r="AU589" s="6">
        <v>0</v>
      </c>
      <c r="AV589" s="6">
        <v>0</v>
      </c>
      <c r="AW589" s="6">
        <v>0</v>
      </c>
      <c r="AX589" s="6">
        <v>0</v>
      </c>
      <c r="AY589" s="6">
        <v>0</v>
      </c>
      <c r="AZ589" s="6">
        <v>4344</v>
      </c>
      <c r="BA589" s="6">
        <v>0</v>
      </c>
      <c r="BB589" s="6">
        <v>0</v>
      </c>
      <c r="BC589" s="6">
        <v>0</v>
      </c>
      <c r="BD589" s="6">
        <v>0</v>
      </c>
      <c r="BE589" s="6">
        <v>0</v>
      </c>
      <c r="BF589" s="6">
        <v>0</v>
      </c>
      <c r="BG589" s="6">
        <v>0</v>
      </c>
      <c r="BH589" s="6">
        <v>0</v>
      </c>
      <c r="BI589" s="6">
        <v>0</v>
      </c>
      <c r="BJ589" s="6">
        <v>0</v>
      </c>
      <c r="BK589" s="6">
        <v>0</v>
      </c>
      <c r="BL589" s="26">
        <f t="shared" si="81"/>
        <v>13109.162</v>
      </c>
    </row>
    <row r="590" spans="1:64" s="29" customFormat="1" ht="21">
      <c r="A590" s="28" t="s">
        <v>2298</v>
      </c>
      <c r="B590" s="28" t="s">
        <v>2296</v>
      </c>
      <c r="C590" s="28" t="s">
        <v>2238</v>
      </c>
      <c r="D590" s="28" t="s">
        <v>2295</v>
      </c>
      <c r="E590" s="28" t="s">
        <v>2297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6.5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0</v>
      </c>
      <c r="AG590" s="6">
        <v>0</v>
      </c>
      <c r="AH590" s="6">
        <v>0</v>
      </c>
      <c r="AI590" s="6">
        <v>0</v>
      </c>
      <c r="AJ590" s="6">
        <v>0</v>
      </c>
      <c r="AK590" s="6">
        <v>0</v>
      </c>
      <c r="AL590" s="6">
        <v>0</v>
      </c>
      <c r="AM590" s="6">
        <v>0</v>
      </c>
      <c r="AN590" s="6">
        <v>0</v>
      </c>
      <c r="AO590" s="6">
        <v>0</v>
      </c>
      <c r="AP590" s="6">
        <v>0</v>
      </c>
      <c r="AQ590" s="6">
        <v>0</v>
      </c>
      <c r="AR590" s="6">
        <v>0</v>
      </c>
      <c r="AS590" s="6">
        <v>0</v>
      </c>
      <c r="AT590" s="6">
        <v>0</v>
      </c>
      <c r="AU590" s="6">
        <v>0</v>
      </c>
      <c r="AV590" s="6">
        <v>0</v>
      </c>
      <c r="AW590" s="6">
        <v>0</v>
      </c>
      <c r="AX590" s="6">
        <v>0</v>
      </c>
      <c r="AY590" s="6">
        <v>0</v>
      </c>
      <c r="AZ590" s="6">
        <v>0</v>
      </c>
      <c r="BA590" s="6">
        <v>0</v>
      </c>
      <c r="BB590" s="6">
        <v>0</v>
      </c>
      <c r="BC590" s="6">
        <v>0</v>
      </c>
      <c r="BD590" s="6">
        <v>0</v>
      </c>
      <c r="BE590" s="6">
        <v>0</v>
      </c>
      <c r="BF590" s="6">
        <v>0</v>
      </c>
      <c r="BG590" s="6">
        <v>0</v>
      </c>
      <c r="BH590" s="6">
        <v>0</v>
      </c>
      <c r="BI590" s="6">
        <v>0</v>
      </c>
      <c r="BJ590" s="6">
        <v>0</v>
      </c>
      <c r="BK590" s="6">
        <v>0</v>
      </c>
      <c r="BL590" s="26">
        <f t="shared" si="81"/>
        <v>6.5</v>
      </c>
    </row>
    <row r="591" spans="1:64" s="29" customFormat="1" ht="21">
      <c r="A591" s="28" t="s">
        <v>2303</v>
      </c>
      <c r="B591" s="28" t="s">
        <v>2300</v>
      </c>
      <c r="C591" s="28" t="s">
        <v>2301</v>
      </c>
      <c r="D591" s="28" t="s">
        <v>2299</v>
      </c>
      <c r="E591" s="28" t="s">
        <v>2302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0</v>
      </c>
      <c r="AG591" s="6">
        <v>0</v>
      </c>
      <c r="AH591" s="6">
        <v>0</v>
      </c>
      <c r="AI591" s="6">
        <v>0</v>
      </c>
      <c r="AJ591" s="6">
        <v>0</v>
      </c>
      <c r="AK591" s="6">
        <v>0</v>
      </c>
      <c r="AL591" s="6">
        <v>0</v>
      </c>
      <c r="AM591" s="6">
        <v>94.052</v>
      </c>
      <c r="AN591" s="6">
        <v>0</v>
      </c>
      <c r="AO591" s="6">
        <v>0</v>
      </c>
      <c r="AP591" s="6">
        <v>0</v>
      </c>
      <c r="AQ591" s="6">
        <v>0</v>
      </c>
      <c r="AR591" s="6">
        <v>0</v>
      </c>
      <c r="AS591" s="6">
        <v>256.5</v>
      </c>
      <c r="AT591" s="6">
        <v>0</v>
      </c>
      <c r="AU591" s="6">
        <v>0</v>
      </c>
      <c r="AV591" s="6">
        <v>0</v>
      </c>
      <c r="AW591" s="6">
        <v>0</v>
      </c>
      <c r="AX591" s="6">
        <v>0</v>
      </c>
      <c r="AY591" s="6">
        <v>0</v>
      </c>
      <c r="AZ591" s="6">
        <v>0</v>
      </c>
      <c r="BA591" s="6">
        <v>0</v>
      </c>
      <c r="BB591" s="6">
        <v>0</v>
      </c>
      <c r="BC591" s="6">
        <v>0</v>
      </c>
      <c r="BD591" s="6">
        <v>0</v>
      </c>
      <c r="BE591" s="6">
        <v>0</v>
      </c>
      <c r="BF591" s="6">
        <v>0</v>
      </c>
      <c r="BG591" s="6">
        <v>0</v>
      </c>
      <c r="BH591" s="6">
        <v>0</v>
      </c>
      <c r="BI591" s="6">
        <v>0</v>
      </c>
      <c r="BJ591" s="6">
        <v>0</v>
      </c>
      <c r="BK591" s="6">
        <v>0</v>
      </c>
      <c r="BL591" s="26">
        <f t="shared" si="81"/>
        <v>350.552</v>
      </c>
    </row>
    <row r="592" spans="1:64" s="29" customFormat="1" ht="10.5">
      <c r="A592" s="28" t="s">
        <v>2306</v>
      </c>
      <c r="B592" s="28" t="s">
        <v>2305</v>
      </c>
      <c r="C592" s="28"/>
      <c r="D592" s="28" t="s">
        <v>2304</v>
      </c>
      <c r="E592" s="28"/>
      <c r="F592" s="6">
        <v>0</v>
      </c>
      <c r="G592" s="6">
        <v>91.954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0</v>
      </c>
      <c r="AC592" s="6">
        <v>0</v>
      </c>
      <c r="AD592" s="6">
        <v>0</v>
      </c>
      <c r="AE592" s="6">
        <v>0</v>
      </c>
      <c r="AF592" s="6">
        <v>0</v>
      </c>
      <c r="AG592" s="6">
        <v>0</v>
      </c>
      <c r="AH592" s="6">
        <v>0</v>
      </c>
      <c r="AI592" s="6">
        <v>0</v>
      </c>
      <c r="AJ592" s="6">
        <v>0</v>
      </c>
      <c r="AK592" s="6">
        <v>0</v>
      </c>
      <c r="AL592" s="6">
        <v>0</v>
      </c>
      <c r="AM592" s="6">
        <v>0</v>
      </c>
      <c r="AN592" s="6">
        <v>0</v>
      </c>
      <c r="AO592" s="6">
        <v>0</v>
      </c>
      <c r="AP592" s="6">
        <v>0</v>
      </c>
      <c r="AQ592" s="6">
        <v>0</v>
      </c>
      <c r="AR592" s="6">
        <v>0</v>
      </c>
      <c r="AS592" s="6">
        <v>0</v>
      </c>
      <c r="AT592" s="6">
        <v>0</v>
      </c>
      <c r="AU592" s="6">
        <v>0</v>
      </c>
      <c r="AV592" s="6">
        <v>0</v>
      </c>
      <c r="AW592" s="6">
        <v>0</v>
      </c>
      <c r="AX592" s="6">
        <v>0</v>
      </c>
      <c r="AY592" s="6">
        <v>0</v>
      </c>
      <c r="AZ592" s="6">
        <v>0</v>
      </c>
      <c r="BA592" s="6">
        <v>0</v>
      </c>
      <c r="BB592" s="6">
        <v>0</v>
      </c>
      <c r="BC592" s="6">
        <v>0</v>
      </c>
      <c r="BD592" s="6">
        <v>0</v>
      </c>
      <c r="BE592" s="6">
        <v>0</v>
      </c>
      <c r="BF592" s="6">
        <v>0</v>
      </c>
      <c r="BG592" s="6">
        <v>0</v>
      </c>
      <c r="BH592" s="6">
        <v>0</v>
      </c>
      <c r="BI592" s="6">
        <v>0</v>
      </c>
      <c r="BJ592" s="6">
        <v>0</v>
      </c>
      <c r="BK592" s="6">
        <v>0</v>
      </c>
      <c r="BL592" s="26">
        <f t="shared" si="81"/>
        <v>91.954</v>
      </c>
    </row>
    <row r="593" spans="1:64" s="29" customFormat="1" ht="21">
      <c r="A593" s="28" t="s">
        <v>2311</v>
      </c>
      <c r="B593" s="28" t="s">
        <v>2308</v>
      </c>
      <c r="C593" s="28" t="s">
        <v>2309</v>
      </c>
      <c r="D593" s="28" t="s">
        <v>2307</v>
      </c>
      <c r="E593" s="28" t="s">
        <v>2310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33.25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0</v>
      </c>
      <c r="AG593" s="6">
        <v>0</v>
      </c>
      <c r="AH593" s="6">
        <v>0</v>
      </c>
      <c r="AI593" s="6">
        <v>0</v>
      </c>
      <c r="AJ593" s="6">
        <v>0</v>
      </c>
      <c r="AK593" s="6">
        <v>0</v>
      </c>
      <c r="AL593" s="6">
        <v>0</v>
      </c>
      <c r="AM593" s="6">
        <v>0</v>
      </c>
      <c r="AN593" s="6">
        <v>0</v>
      </c>
      <c r="AO593" s="6">
        <v>0</v>
      </c>
      <c r="AP593" s="6">
        <v>0</v>
      </c>
      <c r="AQ593" s="6">
        <v>0</v>
      </c>
      <c r="AR593" s="6">
        <v>0</v>
      </c>
      <c r="AS593" s="6">
        <v>0</v>
      </c>
      <c r="AT593" s="6">
        <v>0</v>
      </c>
      <c r="AU593" s="6">
        <v>0</v>
      </c>
      <c r="AV593" s="6">
        <v>0</v>
      </c>
      <c r="AW593" s="6">
        <v>0</v>
      </c>
      <c r="AX593" s="6">
        <v>0</v>
      </c>
      <c r="AY593" s="6">
        <v>0</v>
      </c>
      <c r="AZ593" s="6">
        <v>0</v>
      </c>
      <c r="BA593" s="6">
        <v>0</v>
      </c>
      <c r="BB593" s="6">
        <v>0</v>
      </c>
      <c r="BC593" s="6">
        <v>0</v>
      </c>
      <c r="BD593" s="6">
        <v>0</v>
      </c>
      <c r="BE593" s="6">
        <v>0</v>
      </c>
      <c r="BF593" s="6">
        <v>0</v>
      </c>
      <c r="BG593" s="6">
        <v>0</v>
      </c>
      <c r="BH593" s="6">
        <v>0</v>
      </c>
      <c r="BI593" s="6">
        <v>0</v>
      </c>
      <c r="BJ593" s="6">
        <v>0</v>
      </c>
      <c r="BK593" s="6">
        <v>0</v>
      </c>
      <c r="BL593" s="26">
        <f t="shared" si="81"/>
        <v>33.25</v>
      </c>
    </row>
    <row r="594" spans="1:64" s="29" customFormat="1" ht="21">
      <c r="A594" s="28" t="s">
        <v>2315</v>
      </c>
      <c r="B594" s="28" t="s">
        <v>2313</v>
      </c>
      <c r="C594" s="28"/>
      <c r="D594" s="28" t="s">
        <v>2312</v>
      </c>
      <c r="E594" s="28" t="s">
        <v>2314</v>
      </c>
      <c r="F594" s="6">
        <v>0</v>
      </c>
      <c r="G594" s="6">
        <v>91.954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0</v>
      </c>
      <c r="AC594" s="6">
        <v>0</v>
      </c>
      <c r="AD594" s="6">
        <v>0</v>
      </c>
      <c r="AE594" s="6">
        <v>0</v>
      </c>
      <c r="AF594" s="6">
        <v>0</v>
      </c>
      <c r="AG594" s="6">
        <v>0</v>
      </c>
      <c r="AH594" s="6">
        <v>0</v>
      </c>
      <c r="AI594" s="6">
        <v>0</v>
      </c>
      <c r="AJ594" s="6">
        <v>0</v>
      </c>
      <c r="AK594" s="6">
        <v>0</v>
      </c>
      <c r="AL594" s="6">
        <v>0</v>
      </c>
      <c r="AM594" s="6">
        <v>0</v>
      </c>
      <c r="AN594" s="6">
        <v>0</v>
      </c>
      <c r="AO594" s="6">
        <v>0</v>
      </c>
      <c r="AP594" s="6">
        <v>0</v>
      </c>
      <c r="AQ594" s="6">
        <v>0</v>
      </c>
      <c r="AR594" s="6">
        <v>0</v>
      </c>
      <c r="AS594" s="6">
        <v>0</v>
      </c>
      <c r="AT594" s="6">
        <v>0</v>
      </c>
      <c r="AU594" s="6">
        <v>0</v>
      </c>
      <c r="AV594" s="6">
        <v>0</v>
      </c>
      <c r="AW594" s="6">
        <v>0</v>
      </c>
      <c r="AX594" s="6">
        <v>0</v>
      </c>
      <c r="AY594" s="6">
        <v>0</v>
      </c>
      <c r="AZ594" s="6">
        <v>0</v>
      </c>
      <c r="BA594" s="6">
        <v>0</v>
      </c>
      <c r="BB594" s="6">
        <v>0</v>
      </c>
      <c r="BC594" s="6">
        <v>0</v>
      </c>
      <c r="BD594" s="6">
        <v>0</v>
      </c>
      <c r="BE594" s="6">
        <v>0</v>
      </c>
      <c r="BF594" s="6">
        <v>0</v>
      </c>
      <c r="BG594" s="6">
        <v>0</v>
      </c>
      <c r="BH594" s="6">
        <v>0</v>
      </c>
      <c r="BI594" s="6">
        <v>0</v>
      </c>
      <c r="BJ594" s="6">
        <v>0</v>
      </c>
      <c r="BK594" s="6">
        <v>0</v>
      </c>
      <c r="BL594" s="26">
        <f t="shared" si="81"/>
        <v>91.954</v>
      </c>
    </row>
    <row r="595" spans="1:64" s="29" customFormat="1" ht="21">
      <c r="A595" s="28" t="s">
        <v>2320</v>
      </c>
      <c r="B595" s="28" t="s">
        <v>2317</v>
      </c>
      <c r="C595" s="28" t="s">
        <v>2318</v>
      </c>
      <c r="D595" s="28" t="s">
        <v>2316</v>
      </c>
      <c r="E595" s="28" t="s">
        <v>2319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6">
        <v>0</v>
      </c>
      <c r="AI595" s="6">
        <v>0</v>
      </c>
      <c r="AJ595" s="6">
        <v>0</v>
      </c>
      <c r="AK595" s="6">
        <v>0</v>
      </c>
      <c r="AL595" s="6">
        <v>0</v>
      </c>
      <c r="AM595" s="6">
        <v>119.386</v>
      </c>
      <c r="AN595" s="6">
        <v>0</v>
      </c>
      <c r="AO595" s="6">
        <v>4413.67671</v>
      </c>
      <c r="AP595" s="6">
        <v>0</v>
      </c>
      <c r="AQ595" s="6">
        <v>0</v>
      </c>
      <c r="AR595" s="6">
        <v>0</v>
      </c>
      <c r="AS595" s="6">
        <v>3442.28</v>
      </c>
      <c r="AT595" s="6">
        <v>0</v>
      </c>
      <c r="AU595" s="6">
        <v>0</v>
      </c>
      <c r="AV595" s="6">
        <v>0</v>
      </c>
      <c r="AW595" s="6">
        <v>0</v>
      </c>
      <c r="AX595" s="6">
        <v>0</v>
      </c>
      <c r="AY595" s="6">
        <v>0</v>
      </c>
      <c r="AZ595" s="6">
        <v>0</v>
      </c>
      <c r="BA595" s="6">
        <v>0</v>
      </c>
      <c r="BB595" s="6">
        <v>0</v>
      </c>
      <c r="BC595" s="6">
        <v>0</v>
      </c>
      <c r="BD595" s="6">
        <v>5658.45</v>
      </c>
      <c r="BE595" s="6">
        <v>0</v>
      </c>
      <c r="BF595" s="6">
        <v>0</v>
      </c>
      <c r="BG595" s="6">
        <v>0</v>
      </c>
      <c r="BH595" s="6">
        <v>0</v>
      </c>
      <c r="BI595" s="6">
        <v>0</v>
      </c>
      <c r="BJ595" s="6">
        <v>0</v>
      </c>
      <c r="BK595" s="6">
        <v>0</v>
      </c>
      <c r="BL595" s="26">
        <f t="shared" si="81"/>
        <v>13633.792710000002</v>
      </c>
    </row>
    <row r="596" spans="1:64" s="29" customFormat="1" ht="21">
      <c r="A596" s="28" t="s">
        <v>2323</v>
      </c>
      <c r="B596" s="28" t="s">
        <v>2322</v>
      </c>
      <c r="C596" s="28" t="s">
        <v>2243</v>
      </c>
      <c r="D596" s="28" t="s">
        <v>2321</v>
      </c>
      <c r="E596" s="28" t="s">
        <v>1719</v>
      </c>
      <c r="F596" s="6">
        <v>148.8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545.34</v>
      </c>
      <c r="Z596" s="6">
        <v>0</v>
      </c>
      <c r="AA596" s="6">
        <v>0</v>
      </c>
      <c r="AB596" s="6">
        <v>0</v>
      </c>
      <c r="AC596" s="6">
        <v>0</v>
      </c>
      <c r="AD596" s="6">
        <v>0</v>
      </c>
      <c r="AE596" s="6">
        <v>3805.347</v>
      </c>
      <c r="AF596" s="6">
        <v>0</v>
      </c>
      <c r="AG596" s="6">
        <v>0</v>
      </c>
      <c r="AH596" s="6">
        <v>0</v>
      </c>
      <c r="AI596" s="6">
        <v>2716</v>
      </c>
      <c r="AJ596" s="6">
        <v>93.38</v>
      </c>
      <c r="AK596" s="6">
        <v>0</v>
      </c>
      <c r="AL596" s="6">
        <v>884.94</v>
      </c>
      <c r="AM596" s="6">
        <v>0</v>
      </c>
      <c r="AN596" s="6">
        <v>0</v>
      </c>
      <c r="AO596" s="6">
        <v>0</v>
      </c>
      <c r="AP596" s="6">
        <v>8954</v>
      </c>
      <c r="AQ596" s="6">
        <v>0</v>
      </c>
      <c r="AR596" s="6">
        <v>0</v>
      </c>
      <c r="AS596" s="6">
        <v>0</v>
      </c>
      <c r="AT596" s="6">
        <v>0</v>
      </c>
      <c r="AU596" s="6">
        <v>0</v>
      </c>
      <c r="AV596" s="6">
        <v>0</v>
      </c>
      <c r="AW596" s="6">
        <v>65.739</v>
      </c>
      <c r="AX596" s="6">
        <v>1697.59076</v>
      </c>
      <c r="AY596" s="6">
        <v>0</v>
      </c>
      <c r="AZ596" s="6">
        <v>0</v>
      </c>
      <c r="BA596" s="6">
        <v>0</v>
      </c>
      <c r="BB596" s="6">
        <v>0</v>
      </c>
      <c r="BC596" s="6">
        <v>902.82675</v>
      </c>
      <c r="BD596" s="6">
        <v>0</v>
      </c>
      <c r="BE596" s="6">
        <v>0</v>
      </c>
      <c r="BF596" s="6">
        <v>0</v>
      </c>
      <c r="BG596" s="6">
        <v>0</v>
      </c>
      <c r="BH596" s="6">
        <v>0</v>
      </c>
      <c r="BI596" s="6">
        <v>23402.89862</v>
      </c>
      <c r="BJ596" s="6">
        <v>0</v>
      </c>
      <c r="BK596" s="6">
        <v>0</v>
      </c>
      <c r="BL596" s="26">
        <f t="shared" si="81"/>
        <v>43216.86213</v>
      </c>
    </row>
    <row r="597" spans="1:64" s="29" customFormat="1" ht="21">
      <c r="A597" s="28" t="s">
        <v>2327</v>
      </c>
      <c r="B597" s="28" t="s">
        <v>2325</v>
      </c>
      <c r="C597" s="28" t="s">
        <v>2216</v>
      </c>
      <c r="D597" s="28" t="s">
        <v>2324</v>
      </c>
      <c r="E597" s="28" t="s">
        <v>2326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  <c r="AC597" s="6">
        <v>240</v>
      </c>
      <c r="AD597" s="6">
        <v>0</v>
      </c>
      <c r="AE597" s="6">
        <v>0</v>
      </c>
      <c r="AF597" s="6">
        <v>0</v>
      </c>
      <c r="AG597" s="6">
        <v>0</v>
      </c>
      <c r="AH597" s="6">
        <v>2914.027</v>
      </c>
      <c r="AI597" s="6">
        <v>2167.36</v>
      </c>
      <c r="AJ597" s="6">
        <v>0</v>
      </c>
      <c r="AK597" s="6">
        <v>0</v>
      </c>
      <c r="AL597" s="6">
        <v>0</v>
      </c>
      <c r="AM597" s="6">
        <v>0</v>
      </c>
      <c r="AN597" s="6">
        <v>0</v>
      </c>
      <c r="AO597" s="6">
        <v>0</v>
      </c>
      <c r="AP597" s="6">
        <v>0</v>
      </c>
      <c r="AQ597" s="6">
        <v>0</v>
      </c>
      <c r="AR597" s="6">
        <v>0</v>
      </c>
      <c r="AS597" s="6">
        <v>0</v>
      </c>
      <c r="AT597" s="6">
        <v>0</v>
      </c>
      <c r="AU597" s="6">
        <v>0</v>
      </c>
      <c r="AV597" s="6">
        <v>0</v>
      </c>
      <c r="AW597" s="6">
        <v>0</v>
      </c>
      <c r="AX597" s="6">
        <v>0</v>
      </c>
      <c r="AY597" s="6">
        <v>0</v>
      </c>
      <c r="AZ597" s="6">
        <v>0</v>
      </c>
      <c r="BA597" s="6">
        <v>0</v>
      </c>
      <c r="BB597" s="6">
        <v>0</v>
      </c>
      <c r="BC597" s="6">
        <v>0</v>
      </c>
      <c r="BD597" s="6">
        <v>0</v>
      </c>
      <c r="BE597" s="6">
        <v>0</v>
      </c>
      <c r="BF597" s="6">
        <v>8631.66683</v>
      </c>
      <c r="BG597" s="6">
        <v>0</v>
      </c>
      <c r="BH597" s="6">
        <v>0</v>
      </c>
      <c r="BI597" s="6">
        <v>0</v>
      </c>
      <c r="BJ597" s="6">
        <v>0</v>
      </c>
      <c r="BK597" s="6">
        <v>0</v>
      </c>
      <c r="BL597" s="26">
        <f t="shared" si="81"/>
        <v>13953.05383</v>
      </c>
    </row>
    <row r="598" spans="1:64" s="29" customFormat="1" ht="21">
      <c r="A598" s="28" t="s">
        <v>2331</v>
      </c>
      <c r="B598" s="28" t="s">
        <v>2329</v>
      </c>
      <c r="C598" s="28" t="s">
        <v>2209</v>
      </c>
      <c r="D598" s="28" t="s">
        <v>2328</v>
      </c>
      <c r="E598" s="28" t="s">
        <v>2330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3982.098</v>
      </c>
      <c r="Z598" s="6">
        <v>0</v>
      </c>
      <c r="AA598" s="6">
        <v>0</v>
      </c>
      <c r="AB598" s="6">
        <v>0</v>
      </c>
      <c r="AC598" s="6">
        <v>200</v>
      </c>
      <c r="AD598" s="6">
        <v>0</v>
      </c>
      <c r="AE598" s="6">
        <v>0</v>
      </c>
      <c r="AF598" s="6">
        <v>0</v>
      </c>
      <c r="AG598" s="6">
        <v>0</v>
      </c>
      <c r="AH598" s="6">
        <v>0</v>
      </c>
      <c r="AI598" s="6">
        <v>0</v>
      </c>
      <c r="AJ598" s="6">
        <v>0</v>
      </c>
      <c r="AK598" s="6">
        <v>0</v>
      </c>
      <c r="AL598" s="6">
        <v>0</v>
      </c>
      <c r="AM598" s="6">
        <v>0</v>
      </c>
      <c r="AN598" s="6">
        <v>0</v>
      </c>
      <c r="AO598" s="6">
        <v>0</v>
      </c>
      <c r="AP598" s="6">
        <v>0</v>
      </c>
      <c r="AQ598" s="6">
        <v>0</v>
      </c>
      <c r="AR598" s="6">
        <v>0</v>
      </c>
      <c r="AS598" s="6">
        <v>0</v>
      </c>
      <c r="AT598" s="6">
        <v>0</v>
      </c>
      <c r="AU598" s="6">
        <v>0</v>
      </c>
      <c r="AV598" s="6">
        <v>0</v>
      </c>
      <c r="AW598" s="6">
        <v>0</v>
      </c>
      <c r="AX598" s="6">
        <v>0</v>
      </c>
      <c r="AY598" s="6">
        <v>0</v>
      </c>
      <c r="AZ598" s="6">
        <v>0</v>
      </c>
      <c r="BA598" s="6">
        <v>0</v>
      </c>
      <c r="BB598" s="6">
        <v>0</v>
      </c>
      <c r="BC598" s="6">
        <v>0</v>
      </c>
      <c r="BD598" s="6">
        <v>0</v>
      </c>
      <c r="BE598" s="6">
        <v>0</v>
      </c>
      <c r="BF598" s="6">
        <v>0</v>
      </c>
      <c r="BG598" s="6">
        <v>0</v>
      </c>
      <c r="BH598" s="6">
        <v>0</v>
      </c>
      <c r="BI598" s="6">
        <v>0</v>
      </c>
      <c r="BJ598" s="6">
        <v>0</v>
      </c>
      <c r="BK598" s="6">
        <v>0</v>
      </c>
      <c r="BL598" s="26">
        <f t="shared" si="81"/>
        <v>4182.098</v>
      </c>
    </row>
    <row r="599" spans="1:64" s="29" customFormat="1" ht="31.5">
      <c r="A599" s="28" t="s">
        <v>2334</v>
      </c>
      <c r="B599" s="28" t="s">
        <v>2333</v>
      </c>
      <c r="C599" s="28" t="s">
        <v>2262</v>
      </c>
      <c r="D599" s="28" t="s">
        <v>2332</v>
      </c>
      <c r="E599" s="28" t="s">
        <v>2222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0</v>
      </c>
      <c r="AI599" s="6">
        <v>0</v>
      </c>
      <c r="AJ599" s="6">
        <v>0</v>
      </c>
      <c r="AK599" s="6">
        <v>0</v>
      </c>
      <c r="AL599" s="6">
        <v>241.6</v>
      </c>
      <c r="AM599" s="6">
        <v>343.08</v>
      </c>
      <c r="AN599" s="6">
        <v>0</v>
      </c>
      <c r="AO599" s="6">
        <v>14554.83564</v>
      </c>
      <c r="AP599" s="6">
        <v>0</v>
      </c>
      <c r="AQ599" s="6">
        <v>0</v>
      </c>
      <c r="AR599" s="6">
        <v>0</v>
      </c>
      <c r="AS599" s="6">
        <v>0</v>
      </c>
      <c r="AT599" s="6">
        <v>0</v>
      </c>
      <c r="AU599" s="6">
        <v>0</v>
      </c>
      <c r="AV599" s="6">
        <v>5937.28602</v>
      </c>
      <c r="AW599" s="6">
        <v>0</v>
      </c>
      <c r="AX599" s="6">
        <v>0</v>
      </c>
      <c r="AY599" s="6">
        <v>0</v>
      </c>
      <c r="AZ599" s="6">
        <v>0</v>
      </c>
      <c r="BA599" s="6">
        <v>0</v>
      </c>
      <c r="BB599" s="6">
        <v>0</v>
      </c>
      <c r="BC599" s="6">
        <v>0</v>
      </c>
      <c r="BD599" s="6">
        <v>0</v>
      </c>
      <c r="BE599" s="6">
        <v>0</v>
      </c>
      <c r="BF599" s="6">
        <v>0</v>
      </c>
      <c r="BG599" s="6">
        <v>0</v>
      </c>
      <c r="BH599" s="6">
        <v>0</v>
      </c>
      <c r="BI599" s="6">
        <v>0</v>
      </c>
      <c r="BJ599" s="6">
        <v>0</v>
      </c>
      <c r="BK599" s="6">
        <v>0</v>
      </c>
      <c r="BL599" s="26">
        <f t="shared" si="81"/>
        <v>21076.801659999997</v>
      </c>
    </row>
    <row r="600" spans="1:64" s="29" customFormat="1" ht="21">
      <c r="A600" s="28" t="s">
        <v>2338</v>
      </c>
      <c r="B600" s="28" t="s">
        <v>2336</v>
      </c>
      <c r="C600" s="28" t="s">
        <v>496</v>
      </c>
      <c r="D600" s="28" t="s">
        <v>2335</v>
      </c>
      <c r="E600" s="28" t="s">
        <v>2337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  <c r="Y600" s="6">
        <v>3280</v>
      </c>
      <c r="Z600" s="6">
        <v>0</v>
      </c>
      <c r="AA600" s="6">
        <v>0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0</v>
      </c>
      <c r="AI600" s="6">
        <v>0</v>
      </c>
      <c r="AJ600" s="6">
        <v>0</v>
      </c>
      <c r="AK600" s="6">
        <v>0</v>
      </c>
      <c r="AL600" s="6">
        <v>0</v>
      </c>
      <c r="AM600" s="6">
        <v>0</v>
      </c>
      <c r="AN600" s="6">
        <v>0</v>
      </c>
      <c r="AO600" s="6">
        <v>0</v>
      </c>
      <c r="AP600" s="6">
        <v>0</v>
      </c>
      <c r="AQ600" s="6">
        <v>0</v>
      </c>
      <c r="AR600" s="6">
        <v>0</v>
      </c>
      <c r="AS600" s="6">
        <v>0</v>
      </c>
      <c r="AT600" s="6">
        <v>0</v>
      </c>
      <c r="AU600" s="6">
        <v>0</v>
      </c>
      <c r="AV600" s="6">
        <v>0</v>
      </c>
      <c r="AW600" s="6">
        <v>0</v>
      </c>
      <c r="AX600" s="6">
        <v>0</v>
      </c>
      <c r="AY600" s="6">
        <v>0</v>
      </c>
      <c r="AZ600" s="6">
        <v>0</v>
      </c>
      <c r="BA600" s="6">
        <v>0</v>
      </c>
      <c r="BB600" s="6">
        <v>0</v>
      </c>
      <c r="BC600" s="6">
        <v>0</v>
      </c>
      <c r="BD600" s="6">
        <v>0</v>
      </c>
      <c r="BE600" s="6">
        <v>0</v>
      </c>
      <c r="BF600" s="6">
        <v>0</v>
      </c>
      <c r="BG600" s="6">
        <v>0</v>
      </c>
      <c r="BH600" s="6">
        <v>0</v>
      </c>
      <c r="BI600" s="6">
        <v>0</v>
      </c>
      <c r="BJ600" s="6">
        <v>0</v>
      </c>
      <c r="BK600" s="6">
        <v>0</v>
      </c>
      <c r="BL600" s="26">
        <f t="shared" si="81"/>
        <v>3280</v>
      </c>
    </row>
    <row r="601" spans="1:64" s="29" customFormat="1" ht="21">
      <c r="A601" s="28" t="s">
        <v>2342</v>
      </c>
      <c r="B601" s="28" t="s">
        <v>2340</v>
      </c>
      <c r="C601" s="28" t="s">
        <v>2252</v>
      </c>
      <c r="D601" s="28" t="s">
        <v>2339</v>
      </c>
      <c r="E601" s="28" t="s">
        <v>2341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0</v>
      </c>
      <c r="X601" s="6">
        <v>0</v>
      </c>
      <c r="Y601" s="6">
        <v>535.5</v>
      </c>
      <c r="Z601" s="6">
        <v>0</v>
      </c>
      <c r="AA601" s="6">
        <v>0</v>
      </c>
      <c r="AB601" s="6">
        <v>0</v>
      </c>
      <c r="AC601" s="6">
        <v>0</v>
      </c>
      <c r="AD601" s="6">
        <v>0</v>
      </c>
      <c r="AE601" s="6">
        <v>0</v>
      </c>
      <c r="AF601" s="6">
        <v>0</v>
      </c>
      <c r="AG601" s="6">
        <v>0</v>
      </c>
      <c r="AH601" s="6">
        <v>0</v>
      </c>
      <c r="AI601" s="6">
        <v>0</v>
      </c>
      <c r="AJ601" s="6">
        <v>0</v>
      </c>
      <c r="AK601" s="6">
        <v>0</v>
      </c>
      <c r="AL601" s="6">
        <v>508.347</v>
      </c>
      <c r="AM601" s="6">
        <v>0</v>
      </c>
      <c r="AN601" s="6">
        <v>0</v>
      </c>
      <c r="AO601" s="6">
        <v>0</v>
      </c>
      <c r="AP601" s="6">
        <v>0</v>
      </c>
      <c r="AQ601" s="6">
        <v>0</v>
      </c>
      <c r="AR601" s="6">
        <v>0</v>
      </c>
      <c r="AS601" s="6">
        <v>0</v>
      </c>
      <c r="AT601" s="6">
        <v>0</v>
      </c>
      <c r="AU601" s="6">
        <v>0</v>
      </c>
      <c r="AV601" s="6">
        <v>0</v>
      </c>
      <c r="AW601" s="6">
        <v>0</v>
      </c>
      <c r="AX601" s="6">
        <v>0</v>
      </c>
      <c r="AY601" s="6">
        <v>0</v>
      </c>
      <c r="AZ601" s="6">
        <v>0</v>
      </c>
      <c r="BA601" s="6">
        <v>0</v>
      </c>
      <c r="BB601" s="6">
        <v>0</v>
      </c>
      <c r="BC601" s="6">
        <v>0</v>
      </c>
      <c r="BD601" s="6">
        <v>0</v>
      </c>
      <c r="BE601" s="6">
        <v>0</v>
      </c>
      <c r="BF601" s="6">
        <v>0</v>
      </c>
      <c r="BG601" s="6">
        <v>0</v>
      </c>
      <c r="BH601" s="6">
        <v>0</v>
      </c>
      <c r="BI601" s="6">
        <v>0</v>
      </c>
      <c r="BJ601" s="6">
        <v>0</v>
      </c>
      <c r="BK601" s="6">
        <v>0</v>
      </c>
      <c r="BL601" s="26">
        <f t="shared" si="81"/>
        <v>1043.847</v>
      </c>
    </row>
    <row r="602" spans="1:64" s="29" customFormat="1" ht="18.75" customHeight="1">
      <c r="A602" s="28" t="s">
        <v>2346</v>
      </c>
      <c r="B602" s="28" t="s">
        <v>2344</v>
      </c>
      <c r="C602" s="28" t="s">
        <v>2238</v>
      </c>
      <c r="D602" s="28" t="s">
        <v>2343</v>
      </c>
      <c r="E602" s="28" t="s">
        <v>2345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0</v>
      </c>
      <c r="AG602" s="6">
        <v>0</v>
      </c>
      <c r="AH602" s="6">
        <v>0</v>
      </c>
      <c r="AI602" s="6">
        <v>0</v>
      </c>
      <c r="AJ602" s="6">
        <v>0</v>
      </c>
      <c r="AK602" s="6">
        <v>0</v>
      </c>
      <c r="AL602" s="6">
        <v>5058.427</v>
      </c>
      <c r="AM602" s="6">
        <v>306.152</v>
      </c>
      <c r="AN602" s="6">
        <v>0</v>
      </c>
      <c r="AO602" s="6">
        <v>5044.73704</v>
      </c>
      <c r="AP602" s="6">
        <v>0</v>
      </c>
      <c r="AQ602" s="6">
        <v>0</v>
      </c>
      <c r="AR602" s="6">
        <v>0</v>
      </c>
      <c r="AS602" s="6">
        <v>0</v>
      </c>
      <c r="AT602" s="6">
        <v>0</v>
      </c>
      <c r="AU602" s="6">
        <v>0</v>
      </c>
      <c r="AV602" s="6">
        <v>2552.4781</v>
      </c>
      <c r="AW602" s="6">
        <v>0</v>
      </c>
      <c r="AX602" s="6">
        <v>0</v>
      </c>
      <c r="AY602" s="6">
        <v>0</v>
      </c>
      <c r="AZ602" s="6">
        <v>0</v>
      </c>
      <c r="BA602" s="6">
        <v>0</v>
      </c>
      <c r="BB602" s="6">
        <v>0</v>
      </c>
      <c r="BC602" s="6">
        <v>0</v>
      </c>
      <c r="BD602" s="6">
        <v>0</v>
      </c>
      <c r="BE602" s="6">
        <v>0</v>
      </c>
      <c r="BF602" s="6">
        <v>0</v>
      </c>
      <c r="BG602" s="6">
        <v>0</v>
      </c>
      <c r="BH602" s="6">
        <v>0</v>
      </c>
      <c r="BI602" s="6">
        <v>0</v>
      </c>
      <c r="BJ602" s="6">
        <v>0</v>
      </c>
      <c r="BK602" s="6">
        <v>0</v>
      </c>
      <c r="BL602" s="26">
        <f t="shared" si="81"/>
        <v>12961.79414</v>
      </c>
    </row>
    <row r="603" spans="1:64" s="29" customFormat="1" ht="21">
      <c r="A603" s="28" t="s">
        <v>2349</v>
      </c>
      <c r="B603" s="28" t="s">
        <v>2348</v>
      </c>
      <c r="C603" s="28"/>
      <c r="D603" s="28" t="s">
        <v>2347</v>
      </c>
      <c r="E603" s="28"/>
      <c r="F603" s="6">
        <v>0</v>
      </c>
      <c r="G603" s="6">
        <v>91.954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0</v>
      </c>
      <c r="AI603" s="6">
        <v>0</v>
      </c>
      <c r="AJ603" s="6">
        <v>0</v>
      </c>
      <c r="AK603" s="6">
        <v>0</v>
      </c>
      <c r="AL603" s="6">
        <v>0</v>
      </c>
      <c r="AM603" s="6">
        <v>0</v>
      </c>
      <c r="AN603" s="6">
        <v>0</v>
      </c>
      <c r="AO603" s="6">
        <v>0</v>
      </c>
      <c r="AP603" s="6">
        <v>0</v>
      </c>
      <c r="AQ603" s="6">
        <v>0</v>
      </c>
      <c r="AR603" s="6">
        <v>0</v>
      </c>
      <c r="AS603" s="6">
        <v>0</v>
      </c>
      <c r="AT603" s="6">
        <v>0</v>
      </c>
      <c r="AU603" s="6">
        <v>0</v>
      </c>
      <c r="AV603" s="6">
        <v>0</v>
      </c>
      <c r="AW603" s="6">
        <v>0</v>
      </c>
      <c r="AX603" s="6">
        <v>0</v>
      </c>
      <c r="AY603" s="6">
        <v>0</v>
      </c>
      <c r="AZ603" s="6">
        <v>0</v>
      </c>
      <c r="BA603" s="6">
        <v>0</v>
      </c>
      <c r="BB603" s="6">
        <v>0</v>
      </c>
      <c r="BC603" s="6">
        <v>0</v>
      </c>
      <c r="BD603" s="6">
        <v>0</v>
      </c>
      <c r="BE603" s="6">
        <v>0</v>
      </c>
      <c r="BF603" s="6">
        <v>0</v>
      </c>
      <c r="BG603" s="6">
        <v>0</v>
      </c>
      <c r="BH603" s="6">
        <v>0</v>
      </c>
      <c r="BI603" s="6">
        <v>0</v>
      </c>
      <c r="BJ603" s="6">
        <v>0</v>
      </c>
      <c r="BK603" s="6">
        <v>0</v>
      </c>
      <c r="BL603" s="26">
        <f t="shared" si="81"/>
        <v>91.954</v>
      </c>
    </row>
    <row r="604" spans="1:64" s="29" customFormat="1" ht="10.5">
      <c r="A604" s="28" t="s">
        <v>2352</v>
      </c>
      <c r="B604" s="28" t="s">
        <v>2351</v>
      </c>
      <c r="C604" s="28"/>
      <c r="D604" s="28" t="s">
        <v>2350</v>
      </c>
      <c r="E604" s="28"/>
      <c r="F604" s="6">
        <v>0</v>
      </c>
      <c r="G604" s="6">
        <v>91.954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0</v>
      </c>
      <c r="AI604" s="6">
        <v>0</v>
      </c>
      <c r="AJ604" s="6">
        <v>0</v>
      </c>
      <c r="AK604" s="6">
        <v>0</v>
      </c>
      <c r="AL604" s="6">
        <v>0</v>
      </c>
      <c r="AM604" s="6">
        <v>0</v>
      </c>
      <c r="AN604" s="6">
        <v>0</v>
      </c>
      <c r="AO604" s="6">
        <v>0</v>
      </c>
      <c r="AP604" s="6">
        <v>0</v>
      </c>
      <c r="AQ604" s="6">
        <v>0</v>
      </c>
      <c r="AR604" s="6">
        <v>0</v>
      </c>
      <c r="AS604" s="6">
        <v>0</v>
      </c>
      <c r="AT604" s="6">
        <v>0</v>
      </c>
      <c r="AU604" s="6">
        <v>0</v>
      </c>
      <c r="AV604" s="6">
        <v>0</v>
      </c>
      <c r="AW604" s="6">
        <v>0</v>
      </c>
      <c r="AX604" s="6">
        <v>0</v>
      </c>
      <c r="AY604" s="6">
        <v>0</v>
      </c>
      <c r="AZ604" s="6">
        <v>0</v>
      </c>
      <c r="BA604" s="6">
        <v>0</v>
      </c>
      <c r="BB604" s="6">
        <v>0</v>
      </c>
      <c r="BC604" s="6">
        <v>0</v>
      </c>
      <c r="BD604" s="6">
        <v>0</v>
      </c>
      <c r="BE604" s="6">
        <v>0</v>
      </c>
      <c r="BF604" s="6">
        <v>0</v>
      </c>
      <c r="BG604" s="6">
        <v>0</v>
      </c>
      <c r="BH604" s="6">
        <v>0</v>
      </c>
      <c r="BI604" s="6">
        <v>0</v>
      </c>
      <c r="BJ604" s="6">
        <v>0</v>
      </c>
      <c r="BK604" s="6">
        <v>0</v>
      </c>
      <c r="BL604" s="26">
        <f t="shared" si="81"/>
        <v>91.954</v>
      </c>
    </row>
    <row r="605" spans="1:64" s="29" customFormat="1" ht="21">
      <c r="A605" s="28" t="s">
        <v>2357</v>
      </c>
      <c r="B605" s="28" t="s">
        <v>2354</v>
      </c>
      <c r="C605" s="28" t="s">
        <v>2355</v>
      </c>
      <c r="D605" s="28" t="s">
        <v>2353</v>
      </c>
      <c r="E605" s="28" t="s">
        <v>2356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1832</v>
      </c>
      <c r="U605" s="6">
        <v>0</v>
      </c>
      <c r="V605" s="6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  <c r="AB605" s="6">
        <v>0</v>
      </c>
      <c r="AC605" s="6">
        <v>0</v>
      </c>
      <c r="AD605" s="6">
        <v>0</v>
      </c>
      <c r="AE605" s="6">
        <v>0</v>
      </c>
      <c r="AF605" s="6">
        <v>0</v>
      </c>
      <c r="AG605" s="6">
        <v>0</v>
      </c>
      <c r="AH605" s="6">
        <v>0</v>
      </c>
      <c r="AI605" s="6">
        <v>0</v>
      </c>
      <c r="AJ605" s="6">
        <v>0</v>
      </c>
      <c r="AK605" s="6">
        <v>0</v>
      </c>
      <c r="AL605" s="6">
        <v>0</v>
      </c>
      <c r="AM605" s="6">
        <v>0</v>
      </c>
      <c r="AN605" s="6">
        <v>0</v>
      </c>
      <c r="AO605" s="6">
        <v>0</v>
      </c>
      <c r="AP605" s="6">
        <v>0</v>
      </c>
      <c r="AQ605" s="6">
        <v>0</v>
      </c>
      <c r="AR605" s="6">
        <v>0</v>
      </c>
      <c r="AS605" s="6">
        <v>0</v>
      </c>
      <c r="AT605" s="6">
        <v>0</v>
      </c>
      <c r="AU605" s="6">
        <v>0</v>
      </c>
      <c r="AV605" s="6">
        <v>0</v>
      </c>
      <c r="AW605" s="6">
        <v>0</v>
      </c>
      <c r="AX605" s="6">
        <v>0</v>
      </c>
      <c r="AY605" s="6">
        <v>0</v>
      </c>
      <c r="AZ605" s="6">
        <v>0</v>
      </c>
      <c r="BA605" s="6">
        <v>0</v>
      </c>
      <c r="BB605" s="6">
        <v>0</v>
      </c>
      <c r="BC605" s="6">
        <v>0</v>
      </c>
      <c r="BD605" s="6">
        <v>0</v>
      </c>
      <c r="BE605" s="6">
        <v>0</v>
      </c>
      <c r="BF605" s="6">
        <v>0</v>
      </c>
      <c r="BG605" s="6">
        <v>0</v>
      </c>
      <c r="BH605" s="6">
        <v>0</v>
      </c>
      <c r="BI605" s="6">
        <v>0</v>
      </c>
      <c r="BJ605" s="6">
        <v>0</v>
      </c>
      <c r="BK605" s="6">
        <v>0</v>
      </c>
      <c r="BL605" s="26">
        <f t="shared" si="81"/>
        <v>1832</v>
      </c>
    </row>
    <row r="606" spans="1:64" s="29" customFormat="1" ht="21">
      <c r="A606" s="28" t="s">
        <v>2361</v>
      </c>
      <c r="B606" s="28" t="s">
        <v>2359</v>
      </c>
      <c r="C606" s="28" t="s">
        <v>2360</v>
      </c>
      <c r="D606" s="28" t="s">
        <v>2358</v>
      </c>
      <c r="E606" s="28"/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1360</v>
      </c>
      <c r="U606" s="6">
        <v>0</v>
      </c>
      <c r="V606" s="6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0</v>
      </c>
      <c r="AH606" s="6">
        <v>0</v>
      </c>
      <c r="AI606" s="6">
        <v>0</v>
      </c>
      <c r="AJ606" s="6">
        <v>0</v>
      </c>
      <c r="AK606" s="6">
        <v>0</v>
      </c>
      <c r="AL606" s="6">
        <v>0</v>
      </c>
      <c r="AM606" s="6">
        <v>0</v>
      </c>
      <c r="AN606" s="6">
        <v>0</v>
      </c>
      <c r="AO606" s="6">
        <v>0</v>
      </c>
      <c r="AP606" s="6">
        <v>0</v>
      </c>
      <c r="AQ606" s="6">
        <v>0</v>
      </c>
      <c r="AR606" s="6">
        <v>0</v>
      </c>
      <c r="AS606" s="6">
        <v>0</v>
      </c>
      <c r="AT606" s="6">
        <v>0</v>
      </c>
      <c r="AU606" s="6">
        <v>0</v>
      </c>
      <c r="AV606" s="6">
        <v>0</v>
      </c>
      <c r="AW606" s="6">
        <v>0</v>
      </c>
      <c r="AX606" s="6">
        <v>0</v>
      </c>
      <c r="AY606" s="6">
        <v>0</v>
      </c>
      <c r="AZ606" s="6">
        <v>0</v>
      </c>
      <c r="BA606" s="6">
        <v>0</v>
      </c>
      <c r="BB606" s="6">
        <v>0</v>
      </c>
      <c r="BC606" s="6">
        <v>0</v>
      </c>
      <c r="BD606" s="6">
        <v>0</v>
      </c>
      <c r="BE606" s="6">
        <v>0</v>
      </c>
      <c r="BF606" s="6">
        <v>0</v>
      </c>
      <c r="BG606" s="6">
        <v>0</v>
      </c>
      <c r="BH606" s="6">
        <v>0</v>
      </c>
      <c r="BI606" s="6">
        <v>0</v>
      </c>
      <c r="BJ606" s="6">
        <v>0</v>
      </c>
      <c r="BK606" s="6">
        <v>0</v>
      </c>
      <c r="BL606" s="26">
        <f t="shared" si="81"/>
        <v>1360</v>
      </c>
    </row>
    <row r="607" spans="1:64" s="29" customFormat="1" ht="10.5">
      <c r="A607" s="28" t="s">
        <v>2365</v>
      </c>
      <c r="B607" s="28" t="s">
        <v>2363</v>
      </c>
      <c r="C607" s="28" t="s">
        <v>2364</v>
      </c>
      <c r="D607" s="28" t="s">
        <v>2362</v>
      </c>
      <c r="E607" s="28"/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2402.4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0</v>
      </c>
      <c r="AG607" s="6">
        <v>0</v>
      </c>
      <c r="AH607" s="6">
        <v>0</v>
      </c>
      <c r="AI607" s="6">
        <v>0</v>
      </c>
      <c r="AJ607" s="6">
        <v>0</v>
      </c>
      <c r="AK607" s="6">
        <v>0</v>
      </c>
      <c r="AL607" s="6">
        <v>0</v>
      </c>
      <c r="AM607" s="6">
        <v>0</v>
      </c>
      <c r="AN607" s="6">
        <v>0</v>
      </c>
      <c r="AO607" s="6">
        <v>0</v>
      </c>
      <c r="AP607" s="6">
        <v>0</v>
      </c>
      <c r="AQ607" s="6">
        <v>0</v>
      </c>
      <c r="AR607" s="6">
        <v>0</v>
      </c>
      <c r="AS607" s="6">
        <v>0</v>
      </c>
      <c r="AT607" s="6">
        <v>0</v>
      </c>
      <c r="AU607" s="6">
        <v>0</v>
      </c>
      <c r="AV607" s="6">
        <v>0</v>
      </c>
      <c r="AW607" s="6">
        <v>0</v>
      </c>
      <c r="AX607" s="6">
        <v>0</v>
      </c>
      <c r="AY607" s="6">
        <v>0</v>
      </c>
      <c r="AZ607" s="6">
        <v>0</v>
      </c>
      <c r="BA607" s="6">
        <v>0</v>
      </c>
      <c r="BB607" s="6">
        <v>0</v>
      </c>
      <c r="BC607" s="6">
        <v>0</v>
      </c>
      <c r="BD607" s="6">
        <v>0</v>
      </c>
      <c r="BE607" s="6">
        <v>0</v>
      </c>
      <c r="BF607" s="6">
        <v>0</v>
      </c>
      <c r="BG607" s="6">
        <v>0</v>
      </c>
      <c r="BH607" s="6">
        <v>0</v>
      </c>
      <c r="BI607" s="6">
        <v>0</v>
      </c>
      <c r="BJ607" s="6">
        <v>0</v>
      </c>
      <c r="BK607" s="6">
        <v>0</v>
      </c>
      <c r="BL607" s="26">
        <f t="shared" si="81"/>
        <v>2402.4</v>
      </c>
    </row>
    <row r="608" spans="1:64" s="29" customFormat="1" ht="21">
      <c r="A608" s="28" t="s">
        <v>2369</v>
      </c>
      <c r="B608" s="28" t="s">
        <v>2367</v>
      </c>
      <c r="C608" s="28"/>
      <c r="D608" s="28" t="s">
        <v>2366</v>
      </c>
      <c r="E608" s="28" t="s">
        <v>2368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4128</v>
      </c>
      <c r="U608" s="6">
        <v>0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0</v>
      </c>
      <c r="AC608" s="6">
        <v>0</v>
      </c>
      <c r="AD608" s="6">
        <v>0</v>
      </c>
      <c r="AE608" s="6">
        <v>0</v>
      </c>
      <c r="AF608" s="6">
        <v>0</v>
      </c>
      <c r="AG608" s="6">
        <v>0</v>
      </c>
      <c r="AH608" s="6">
        <v>0</v>
      </c>
      <c r="AI608" s="6">
        <v>0</v>
      </c>
      <c r="AJ608" s="6">
        <v>0</v>
      </c>
      <c r="AK608" s="6">
        <v>0</v>
      </c>
      <c r="AL608" s="6">
        <v>0</v>
      </c>
      <c r="AM608" s="6">
        <v>0</v>
      </c>
      <c r="AN608" s="6">
        <v>0</v>
      </c>
      <c r="AO608" s="6">
        <v>0</v>
      </c>
      <c r="AP608" s="6">
        <v>0</v>
      </c>
      <c r="AQ608" s="6">
        <v>0</v>
      </c>
      <c r="AR608" s="6">
        <v>0</v>
      </c>
      <c r="AS608" s="6">
        <v>0</v>
      </c>
      <c r="AT608" s="6">
        <v>0</v>
      </c>
      <c r="AU608" s="6">
        <v>0</v>
      </c>
      <c r="AV608" s="6">
        <v>0</v>
      </c>
      <c r="AW608" s="6">
        <v>0</v>
      </c>
      <c r="AX608" s="6">
        <v>0</v>
      </c>
      <c r="AY608" s="6">
        <v>0</v>
      </c>
      <c r="AZ608" s="6">
        <v>0</v>
      </c>
      <c r="BA608" s="6">
        <v>0</v>
      </c>
      <c r="BB608" s="6">
        <v>0</v>
      </c>
      <c r="BC608" s="6">
        <v>0</v>
      </c>
      <c r="BD608" s="6">
        <v>0</v>
      </c>
      <c r="BE608" s="6">
        <v>0</v>
      </c>
      <c r="BF608" s="6">
        <v>0</v>
      </c>
      <c r="BG608" s="6">
        <v>0</v>
      </c>
      <c r="BH608" s="6">
        <v>0</v>
      </c>
      <c r="BI608" s="6">
        <v>0</v>
      </c>
      <c r="BJ608" s="6">
        <v>0</v>
      </c>
      <c r="BK608" s="6">
        <v>0</v>
      </c>
      <c r="BL608" s="26">
        <f t="shared" si="81"/>
        <v>4128</v>
      </c>
    </row>
    <row r="609" spans="1:64" s="29" customFormat="1" ht="21">
      <c r="A609" s="28" t="s">
        <v>2373</v>
      </c>
      <c r="B609" s="28" t="s">
        <v>2371</v>
      </c>
      <c r="C609" s="28" t="s">
        <v>2372</v>
      </c>
      <c r="D609" s="28" t="s">
        <v>2370</v>
      </c>
      <c r="E609" s="28"/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572.8</v>
      </c>
      <c r="U609" s="6">
        <v>0</v>
      </c>
      <c r="V609" s="6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  <c r="AB609" s="6">
        <v>0</v>
      </c>
      <c r="AC609" s="6">
        <v>0</v>
      </c>
      <c r="AD609" s="6">
        <v>0</v>
      </c>
      <c r="AE609" s="6">
        <v>0</v>
      </c>
      <c r="AF609" s="6">
        <v>0</v>
      </c>
      <c r="AG609" s="6">
        <v>0</v>
      </c>
      <c r="AH609" s="6">
        <v>0</v>
      </c>
      <c r="AI609" s="6">
        <v>0</v>
      </c>
      <c r="AJ609" s="6">
        <v>0</v>
      </c>
      <c r="AK609" s="6">
        <v>0</v>
      </c>
      <c r="AL609" s="6">
        <v>0</v>
      </c>
      <c r="AM609" s="6">
        <v>0</v>
      </c>
      <c r="AN609" s="6">
        <v>0</v>
      </c>
      <c r="AO609" s="6">
        <v>0</v>
      </c>
      <c r="AP609" s="6">
        <v>0</v>
      </c>
      <c r="AQ609" s="6">
        <v>0</v>
      </c>
      <c r="AR609" s="6">
        <v>0</v>
      </c>
      <c r="AS609" s="6">
        <v>0</v>
      </c>
      <c r="AT609" s="6">
        <v>0</v>
      </c>
      <c r="AU609" s="6">
        <v>0</v>
      </c>
      <c r="AV609" s="6">
        <v>0</v>
      </c>
      <c r="AW609" s="6">
        <v>0</v>
      </c>
      <c r="AX609" s="6">
        <v>0</v>
      </c>
      <c r="AY609" s="6">
        <v>0</v>
      </c>
      <c r="AZ609" s="6">
        <v>0</v>
      </c>
      <c r="BA609" s="6">
        <v>0</v>
      </c>
      <c r="BB609" s="6">
        <v>0</v>
      </c>
      <c r="BC609" s="6">
        <v>0</v>
      </c>
      <c r="BD609" s="6">
        <v>0</v>
      </c>
      <c r="BE609" s="6">
        <v>0</v>
      </c>
      <c r="BF609" s="6">
        <v>0</v>
      </c>
      <c r="BG609" s="6">
        <v>0</v>
      </c>
      <c r="BH609" s="6">
        <v>0</v>
      </c>
      <c r="BI609" s="6">
        <v>0</v>
      </c>
      <c r="BJ609" s="6">
        <v>0</v>
      </c>
      <c r="BK609" s="6">
        <v>0</v>
      </c>
      <c r="BL609" s="26">
        <f t="shared" si="81"/>
        <v>572.8</v>
      </c>
    </row>
    <row r="610" spans="1:64" s="29" customFormat="1" ht="31.5">
      <c r="A610" s="28" t="s">
        <v>2377</v>
      </c>
      <c r="B610" s="28" t="s">
        <v>2375</v>
      </c>
      <c r="C610" s="28" t="s">
        <v>2376</v>
      </c>
      <c r="D610" s="28" t="s">
        <v>2374</v>
      </c>
      <c r="E610" s="28"/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113.53855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6256.2</v>
      </c>
      <c r="AC610" s="6">
        <v>0</v>
      </c>
      <c r="AD610" s="6">
        <v>0</v>
      </c>
      <c r="AE610" s="6">
        <v>0</v>
      </c>
      <c r="AF610" s="6">
        <v>0</v>
      </c>
      <c r="AG610" s="6">
        <v>0</v>
      </c>
      <c r="AH610" s="6">
        <v>0</v>
      </c>
      <c r="AI610" s="6">
        <v>0</v>
      </c>
      <c r="AJ610" s="6">
        <v>0</v>
      </c>
      <c r="AK610" s="6">
        <v>0</v>
      </c>
      <c r="AL610" s="6">
        <v>0</v>
      </c>
      <c r="AM610" s="6">
        <v>0</v>
      </c>
      <c r="AN610" s="6">
        <v>0</v>
      </c>
      <c r="AO610" s="6">
        <v>0</v>
      </c>
      <c r="AP610" s="6">
        <v>0</v>
      </c>
      <c r="AQ610" s="6">
        <v>0</v>
      </c>
      <c r="AR610" s="6">
        <v>0</v>
      </c>
      <c r="AS610" s="6">
        <v>0</v>
      </c>
      <c r="AT610" s="6">
        <v>0</v>
      </c>
      <c r="AU610" s="6">
        <v>0</v>
      </c>
      <c r="AV610" s="6">
        <v>0</v>
      </c>
      <c r="AW610" s="6">
        <v>0</v>
      </c>
      <c r="AX610" s="6">
        <v>0</v>
      </c>
      <c r="AY610" s="6">
        <v>0</v>
      </c>
      <c r="AZ610" s="6">
        <v>0</v>
      </c>
      <c r="BA610" s="6">
        <v>0</v>
      </c>
      <c r="BB610" s="6">
        <v>0</v>
      </c>
      <c r="BC610" s="6">
        <v>0</v>
      </c>
      <c r="BD610" s="6">
        <v>0</v>
      </c>
      <c r="BE610" s="6">
        <v>0</v>
      </c>
      <c r="BF610" s="6">
        <v>0</v>
      </c>
      <c r="BG610" s="6">
        <v>0</v>
      </c>
      <c r="BH610" s="6">
        <v>0</v>
      </c>
      <c r="BI610" s="6">
        <v>0</v>
      </c>
      <c r="BJ610" s="6">
        <v>0</v>
      </c>
      <c r="BK610" s="6">
        <v>0</v>
      </c>
      <c r="BL610" s="26">
        <f t="shared" si="81"/>
        <v>6369.73855</v>
      </c>
    </row>
    <row r="611" spans="1:64" s="29" customFormat="1" ht="45.75" customHeight="1">
      <c r="A611" s="28" t="s">
        <v>2379</v>
      </c>
      <c r="B611" s="28" t="s">
        <v>2378</v>
      </c>
      <c r="C611" s="28"/>
      <c r="D611" s="28"/>
      <c r="E611" s="28"/>
      <c r="F611" s="6">
        <v>0</v>
      </c>
      <c r="G611" s="6">
        <v>0</v>
      </c>
      <c r="H611" s="6">
        <v>0</v>
      </c>
      <c r="I611" s="6">
        <v>474.64919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0</v>
      </c>
      <c r="AG611" s="6">
        <v>0</v>
      </c>
      <c r="AH611" s="6">
        <v>0</v>
      </c>
      <c r="AI611" s="6">
        <v>0</v>
      </c>
      <c r="AJ611" s="6">
        <v>0</v>
      </c>
      <c r="AK611" s="6">
        <v>0</v>
      </c>
      <c r="AL611" s="6">
        <v>0</v>
      </c>
      <c r="AM611" s="6">
        <v>0</v>
      </c>
      <c r="AN611" s="6">
        <v>0</v>
      </c>
      <c r="AO611" s="6">
        <v>0</v>
      </c>
      <c r="AP611" s="6">
        <v>0</v>
      </c>
      <c r="AQ611" s="6">
        <v>0</v>
      </c>
      <c r="AR611" s="6">
        <v>0</v>
      </c>
      <c r="AS611" s="6">
        <v>0</v>
      </c>
      <c r="AT611" s="6">
        <v>0</v>
      </c>
      <c r="AU611" s="6">
        <v>0</v>
      </c>
      <c r="AV611" s="6">
        <v>0</v>
      </c>
      <c r="AW611" s="6">
        <v>0</v>
      </c>
      <c r="AX611" s="6">
        <v>0</v>
      </c>
      <c r="AY611" s="6">
        <v>0</v>
      </c>
      <c r="AZ611" s="6">
        <v>0</v>
      </c>
      <c r="BA611" s="6">
        <v>0</v>
      </c>
      <c r="BB611" s="6">
        <v>0</v>
      </c>
      <c r="BC611" s="6">
        <v>0</v>
      </c>
      <c r="BD611" s="6">
        <v>0</v>
      </c>
      <c r="BE611" s="6">
        <v>0</v>
      </c>
      <c r="BF611" s="6">
        <v>0</v>
      </c>
      <c r="BG611" s="6">
        <v>0</v>
      </c>
      <c r="BH611" s="6">
        <v>0</v>
      </c>
      <c r="BI611" s="6">
        <v>0</v>
      </c>
      <c r="BJ611" s="6">
        <v>0</v>
      </c>
      <c r="BK611" s="6">
        <v>0</v>
      </c>
      <c r="BL611" s="26">
        <f t="shared" si="81"/>
        <v>474.64919</v>
      </c>
    </row>
    <row r="612" spans="1:64" s="29" customFormat="1" ht="41.25" customHeight="1">
      <c r="A612" s="28" t="s">
        <v>2382</v>
      </c>
      <c r="B612" s="28" t="s">
        <v>2381</v>
      </c>
      <c r="C612" s="28" t="s">
        <v>2252</v>
      </c>
      <c r="D612" s="28" t="s">
        <v>2380</v>
      </c>
      <c r="E612" s="28"/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333.53027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0</v>
      </c>
      <c r="AC612" s="6">
        <v>0</v>
      </c>
      <c r="AD612" s="6">
        <v>0</v>
      </c>
      <c r="AE612" s="6">
        <v>0</v>
      </c>
      <c r="AF612" s="6">
        <v>0</v>
      </c>
      <c r="AG612" s="6">
        <v>0</v>
      </c>
      <c r="AH612" s="6">
        <v>0</v>
      </c>
      <c r="AI612" s="6">
        <v>0</v>
      </c>
      <c r="AJ612" s="6">
        <v>0</v>
      </c>
      <c r="AK612" s="6">
        <v>0</v>
      </c>
      <c r="AL612" s="6">
        <v>0</v>
      </c>
      <c r="AM612" s="6">
        <v>0</v>
      </c>
      <c r="AN612" s="6">
        <v>0</v>
      </c>
      <c r="AO612" s="6">
        <v>0</v>
      </c>
      <c r="AP612" s="6">
        <v>0</v>
      </c>
      <c r="AQ612" s="6">
        <v>0</v>
      </c>
      <c r="AR612" s="6">
        <v>0</v>
      </c>
      <c r="AS612" s="6">
        <v>0</v>
      </c>
      <c r="AT612" s="6">
        <v>0</v>
      </c>
      <c r="AU612" s="6">
        <v>0</v>
      </c>
      <c r="AV612" s="6">
        <v>0</v>
      </c>
      <c r="AW612" s="6">
        <v>0</v>
      </c>
      <c r="AX612" s="6">
        <v>0</v>
      </c>
      <c r="AY612" s="6">
        <v>0</v>
      </c>
      <c r="AZ612" s="6">
        <v>0</v>
      </c>
      <c r="BA612" s="6">
        <v>0</v>
      </c>
      <c r="BB612" s="6">
        <v>0</v>
      </c>
      <c r="BC612" s="6">
        <v>0</v>
      </c>
      <c r="BD612" s="6">
        <v>0</v>
      </c>
      <c r="BE612" s="6">
        <v>0</v>
      </c>
      <c r="BF612" s="6">
        <v>0</v>
      </c>
      <c r="BG612" s="6">
        <v>0</v>
      </c>
      <c r="BH612" s="6">
        <v>0</v>
      </c>
      <c r="BI612" s="6">
        <v>0</v>
      </c>
      <c r="BJ612" s="6">
        <v>0</v>
      </c>
      <c r="BK612" s="6">
        <v>0</v>
      </c>
      <c r="BL612" s="26">
        <f t="shared" si="81"/>
        <v>333.53027</v>
      </c>
    </row>
    <row r="613" spans="1:64" s="14" customFormat="1" ht="0.75" customHeight="1" thickBot="1">
      <c r="A613" s="21"/>
      <c r="B613" s="21"/>
      <c r="C613" s="21"/>
      <c r="D613" s="21"/>
      <c r="E613" s="21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>
        <v>0</v>
      </c>
      <c r="X613" s="30"/>
      <c r="Y613" s="30"/>
      <c r="Z613" s="30"/>
      <c r="AA613" s="30"/>
      <c r="AB613" s="30"/>
      <c r="AC613" s="30"/>
      <c r="AD613" s="30"/>
      <c r="AE613" s="30"/>
      <c r="AF613" s="30"/>
      <c r="AG613" s="30">
        <v>0</v>
      </c>
      <c r="AH613" s="30"/>
      <c r="AI613" s="30">
        <v>0</v>
      </c>
      <c r="AJ613" s="30"/>
      <c r="AK613" s="30"/>
      <c r="AL613" s="30"/>
      <c r="AM613" s="30">
        <v>0</v>
      </c>
      <c r="AN613" s="30"/>
      <c r="AO613" s="30">
        <v>0</v>
      </c>
      <c r="AP613" s="30">
        <v>0</v>
      </c>
      <c r="AQ613" s="30">
        <v>0</v>
      </c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1" t="e">
        <f>SUM(F613:AB613)+#REF!+#REF!+AC613+AF613</f>
        <v>#REF!</v>
      </c>
    </row>
    <row r="614" spans="1:64" s="14" customFormat="1" ht="2.25" customHeight="1" hidden="1" thickBot="1">
      <c r="A614" s="33"/>
      <c r="B614" s="33"/>
      <c r="C614" s="33"/>
      <c r="D614" s="33"/>
      <c r="E614" s="33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>
        <v>0</v>
      </c>
      <c r="X614" s="34"/>
      <c r="Y614" s="34"/>
      <c r="Z614" s="34"/>
      <c r="AA614" s="34"/>
      <c r="AB614" s="34"/>
      <c r="AC614" s="34"/>
      <c r="AD614" s="34"/>
      <c r="AE614" s="34"/>
      <c r="AF614" s="34"/>
      <c r="AG614" s="34">
        <v>0</v>
      </c>
      <c r="AH614" s="34"/>
      <c r="AI614" s="34">
        <v>0</v>
      </c>
      <c r="AJ614" s="34"/>
      <c r="AK614" s="34"/>
      <c r="AL614" s="34"/>
      <c r="AM614" s="34">
        <v>0</v>
      </c>
      <c r="AN614" s="34"/>
      <c r="AO614" s="34">
        <v>0</v>
      </c>
      <c r="AP614" s="34">
        <v>0</v>
      </c>
      <c r="AQ614" s="34">
        <v>0</v>
      </c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5"/>
    </row>
    <row r="615" spans="1:64" s="14" customFormat="1" ht="12" thickBot="1">
      <c r="A615" s="7" t="s">
        <v>0</v>
      </c>
      <c r="B615" s="8"/>
      <c r="C615" s="8"/>
      <c r="D615" s="8"/>
      <c r="E615" s="9"/>
      <c r="F615" s="36">
        <f aca="true" t="shared" si="82" ref="F615:V615">SUM(F8:F614)/2</f>
        <v>1754.4680000000003</v>
      </c>
      <c r="G615" s="37">
        <f t="shared" si="82"/>
        <v>5057.469999999996</v>
      </c>
      <c r="H615" s="37">
        <f t="shared" si="82"/>
        <v>189999.85499999998</v>
      </c>
      <c r="I615" s="37">
        <f t="shared" si="82"/>
        <v>32271.555129999997</v>
      </c>
      <c r="J615" s="37">
        <f t="shared" si="82"/>
        <v>15093.499999999998</v>
      </c>
      <c r="K615" s="37">
        <f t="shared" si="82"/>
        <v>14100.944370000001</v>
      </c>
      <c r="L615" s="37">
        <f t="shared" si="82"/>
        <v>112973.15696999998</v>
      </c>
      <c r="M615" s="37">
        <f t="shared" si="82"/>
        <v>38024.40003</v>
      </c>
      <c r="N615" s="37">
        <f t="shared" si="82"/>
        <v>27000</v>
      </c>
      <c r="O615" s="37">
        <f t="shared" si="82"/>
        <v>18793</v>
      </c>
      <c r="P615" s="37">
        <f t="shared" si="82"/>
        <v>2571.206</v>
      </c>
      <c r="Q615" s="37">
        <f t="shared" si="82"/>
        <v>1833.956</v>
      </c>
      <c r="R615" s="37">
        <f t="shared" si="82"/>
        <v>478.94571</v>
      </c>
      <c r="S615" s="37">
        <f t="shared" si="82"/>
        <v>36346.91824</v>
      </c>
      <c r="T615" s="37">
        <f t="shared" si="82"/>
        <v>52503.07399999999</v>
      </c>
      <c r="U615" s="37">
        <f t="shared" si="82"/>
        <v>29487.16418</v>
      </c>
      <c r="V615" s="37">
        <f t="shared" si="82"/>
        <v>2000</v>
      </c>
      <c r="W615" s="37">
        <v>126438.35894</v>
      </c>
      <c r="X615" s="37">
        <f aca="true" t="shared" si="83" ref="X615:AF615">SUM(X8:X614)/2</f>
        <v>212025.197</v>
      </c>
      <c r="Y615" s="37">
        <f t="shared" si="83"/>
        <v>389999.9999999998</v>
      </c>
      <c r="Z615" s="37">
        <f t="shared" si="83"/>
        <v>96.179</v>
      </c>
      <c r="AA615" s="37">
        <f t="shared" si="83"/>
        <v>60000</v>
      </c>
      <c r="AB615" s="37">
        <f t="shared" si="83"/>
        <v>111154.45113000002</v>
      </c>
      <c r="AC615" s="37">
        <f t="shared" si="83"/>
        <v>5356.5</v>
      </c>
      <c r="AD615" s="37">
        <f t="shared" si="83"/>
        <v>3000</v>
      </c>
      <c r="AE615" s="37">
        <f t="shared" si="83"/>
        <v>31527.929700000008</v>
      </c>
      <c r="AF615" s="37">
        <f t="shared" si="83"/>
        <v>13458.128400000001</v>
      </c>
      <c r="AG615" s="37">
        <v>409149.677</v>
      </c>
      <c r="AH615" s="37">
        <f>SUM(AH8:AH614)/2</f>
        <v>60382.421000000024</v>
      </c>
      <c r="AI615" s="37">
        <v>59379.283999999985</v>
      </c>
      <c r="AJ615" s="37">
        <f>SUM(AJ8:AJ614)/2</f>
        <v>4330.7159999999985</v>
      </c>
      <c r="AK615" s="37">
        <f>SUM(AK8:AK614)/2</f>
        <v>12470.341999999997</v>
      </c>
      <c r="AL615" s="37">
        <f>SUM(AL8:AL614)/2</f>
        <v>477208.6939999998</v>
      </c>
      <c r="AM615" s="37">
        <v>72007.70499999997</v>
      </c>
      <c r="AN615" s="37">
        <f>SUM(AN8:AN614)/2</f>
        <v>9150</v>
      </c>
      <c r="AO615" s="37">
        <v>596284.6789799999</v>
      </c>
      <c r="AP615" s="37">
        <v>170367.772</v>
      </c>
      <c r="AQ615" s="37">
        <v>61592.19128</v>
      </c>
      <c r="AR615" s="37">
        <f aca="true" t="shared" si="84" ref="AR615:BK615">SUM(AR8:AR614)/2</f>
        <v>32900</v>
      </c>
      <c r="AS615" s="37">
        <f t="shared" si="84"/>
        <v>99999.99999999999</v>
      </c>
      <c r="AT615" s="37">
        <f t="shared" si="84"/>
        <v>1181.25</v>
      </c>
      <c r="AU615" s="37">
        <f t="shared" si="84"/>
        <v>33151.992</v>
      </c>
      <c r="AV615" s="37">
        <f t="shared" si="84"/>
        <v>532500.1352599999</v>
      </c>
      <c r="AW615" s="37">
        <f t="shared" si="84"/>
        <v>5498.480069999999</v>
      </c>
      <c r="AX615" s="37">
        <f t="shared" si="84"/>
        <v>10618.699589999998</v>
      </c>
      <c r="AY615" s="37">
        <f t="shared" si="84"/>
        <v>56223</v>
      </c>
      <c r="AZ615" s="37">
        <f t="shared" si="84"/>
        <v>29879.040820000002</v>
      </c>
      <c r="BA615" s="37">
        <f t="shared" si="84"/>
        <v>18000</v>
      </c>
      <c r="BB615" s="37">
        <f t="shared" si="84"/>
        <v>14920.78503</v>
      </c>
      <c r="BC615" s="37">
        <f t="shared" si="84"/>
        <v>80158.16325999997</v>
      </c>
      <c r="BD615" s="37">
        <f t="shared" si="84"/>
        <v>298760.1333399999</v>
      </c>
      <c r="BE615" s="37">
        <f t="shared" si="84"/>
        <v>905</v>
      </c>
      <c r="BF615" s="37">
        <f t="shared" si="84"/>
        <v>439999.99994</v>
      </c>
      <c r="BG615" s="37">
        <f t="shared" si="84"/>
        <v>4000</v>
      </c>
      <c r="BH615" s="37">
        <f t="shared" si="84"/>
        <v>91585.422</v>
      </c>
      <c r="BI615" s="37">
        <f t="shared" si="84"/>
        <v>33133.45477</v>
      </c>
      <c r="BJ615" s="37">
        <f t="shared" si="84"/>
        <v>586.807</v>
      </c>
      <c r="BK615" s="37">
        <f t="shared" si="84"/>
        <v>1580.6</v>
      </c>
      <c r="BL615" s="38">
        <f>SUM(F615:BK615)</f>
        <v>5251252.802139998</v>
      </c>
    </row>
    <row r="616" s="14" customFormat="1" ht="11.25"/>
    <row r="617" s="14" customFormat="1" ht="11.25"/>
    <row r="618" s="14" customFormat="1" ht="11.25"/>
    <row r="619" s="14" customFormat="1" ht="11.25"/>
    <row r="620" s="14" customFormat="1" ht="11.25"/>
    <row r="621" s="14" customFormat="1" ht="11.25"/>
    <row r="622" s="14" customFormat="1" ht="11.25"/>
    <row r="623" s="14" customFormat="1" ht="11.25"/>
    <row r="624" s="14" customFormat="1" ht="11.25"/>
    <row r="625" s="14" customFormat="1" ht="11.25"/>
    <row r="626" s="14" customFormat="1" ht="11.25"/>
    <row r="627" s="14" customFormat="1" ht="11.25"/>
    <row r="628" s="14" customFormat="1" ht="11.25"/>
    <row r="629" s="14" customFormat="1" ht="11.25"/>
    <row r="630" s="14" customFormat="1" ht="11.25"/>
    <row r="631" s="14" customFormat="1" ht="11.25"/>
    <row r="632" s="14" customFormat="1" ht="11.25"/>
    <row r="633" s="14" customFormat="1" ht="11.25"/>
    <row r="634" s="14" customFormat="1" ht="11.25"/>
    <row r="635" s="14" customFormat="1" ht="11.25"/>
    <row r="636" s="14" customFormat="1" ht="11.25"/>
  </sheetData>
  <sheetProtection/>
  <mergeCells count="2">
    <mergeCell ref="B3:P3"/>
    <mergeCell ref="B4:P4"/>
  </mergeCells>
  <printOptions/>
  <pageMargins left="0.3937007874015748" right="0.3937007874015748" top="0.3937007874015748" bottom="0.5905511811023623" header="0.31496062992125984" footer="0.31496062992125984"/>
  <pageSetup horizontalDpi="600" verticalDpi="600" orientation="landscape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Кульчицкая</cp:lastModifiedBy>
  <cp:lastPrinted>2021-01-13T10:55:46Z</cp:lastPrinted>
  <dcterms:created xsi:type="dcterms:W3CDTF">2006-08-25T09:40:47Z</dcterms:created>
  <dcterms:modified xsi:type="dcterms:W3CDTF">2021-01-14T07:13:50Z</dcterms:modified>
  <cp:category/>
  <cp:version/>
  <cp:contentType/>
  <cp:contentStatus/>
</cp:coreProperties>
</file>