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<sst xmlns="http://schemas.openxmlformats.org/spreadsheetml/2006/main" count="73" uniqueCount="37">
  <si>
    <t>тыс. руб.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</si>
  <si>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</si>
  <si>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</si>
  <si>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</si>
  <si>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</si>
  <si>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</si>
  <si>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</si>
  <si>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</si>
  <si>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</si>
  <si>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</si>
  <si>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</si>
  <si>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</si>
  <si>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</si>
  <si>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</si>
  <si>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</si>
  <si>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</si>
  <si>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</si>
  <si>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</si>
  <si>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</si>
  <si>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ИТОГО</t>
  </si>
  <si>
    <t xml:space="preserve">Сравнительный анализ </t>
  </si>
  <si>
    <t xml:space="preserve"> финансирования сельскохозяйственных товаропроизводителей Ленинградской области</t>
  </si>
  <si>
    <t>за 2007 год и 9 месяцев 2008 года</t>
  </si>
  <si>
    <t>Федеральный бюджет</t>
  </si>
  <si>
    <t>Областной бюджет</t>
  </si>
  <si>
    <t>2007 год</t>
  </si>
  <si>
    <t>9 мес. 2008 года</t>
  </si>
  <si>
    <t>Прочие</t>
  </si>
  <si>
    <t>Всего</t>
  </si>
  <si>
    <t>Вывод: по итогу объема полученного финансирования следует, что не вполном объеме предоставлены документы Волховским, Выборгским, Всеволожским, Лодейнопольским,Тихвинским районами</t>
  </si>
  <si>
    <t>Приложение 3</t>
  </si>
  <si>
    <t>Местный бюджет</t>
  </si>
  <si>
    <t xml:space="preserve"> </t>
  </si>
  <si>
    <t>% роста</t>
  </si>
  <si>
    <t>за  9 месяцев   2010  и  2011 годов</t>
  </si>
  <si>
    <t>2010 год</t>
  </si>
  <si>
    <t>2011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</si>
</sst>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9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80" fontId="6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B1">
      <selection activeCell="H1" sqref="H1"/>
    </sheetView>
  </sheetViews>
  <sheetFormatPr defaultColWidth="9.140625" defaultRowHeight="12.75"/>
  <cols>
    <col min="1" max="1" width="19.28125" style="0" customWidth="1"/>
    <col min="2" max="2" width="13.00390625" style="0" customWidth="1"/>
    <col min="3" max="3" width="15.28125" style="0" customWidth="1"/>
    <col min="4" max="4" width="13.57421875" style="0" customWidth="1"/>
    <col min="5" max="5" width="15.28125" style="0" customWidth="1"/>
    <col min="6" max="6" width="14.00390625" style="0" customWidth="1"/>
    <col min="7" max="7" width="13.57421875" style="0" customWidth="1"/>
    <col min="8" max="8" width="13.7109375" style="0" customWidth="1"/>
    <col min="9" max="9" width="14.421875" style="0" customWidth="1"/>
    <col min="10" max="10" width="12.28125" style="0" customWidth="1"/>
  </cols>
  <sheetData>
    <row r="2" spans="1:7" ht="18">
      <c r="A2" s="20" t="s">
        <v>20</v>
      </c>
      <c r="B2" s="20"/>
      <c r="C2" s="20"/>
      <c r="D2" s="20"/>
      <c r="E2" s="20"/>
      <c r="F2" s="20"/>
      <c r="G2" s="20"/>
    </row>
    <row r="3" spans="1:7" ht="15.75">
      <c r="A3" s="21" t="s">
        <v>21</v>
      </c>
      <c r="B3" s="21"/>
      <c r="C3" s="21"/>
      <c r="D3" s="21"/>
      <c r="E3" s="21"/>
      <c r="F3" s="21"/>
      <c r="G3" s="21"/>
    </row>
    <row r="4" spans="1:7" ht="15.75">
      <c r="A4" s="21" t="s">
        <v>34</v>
      </c>
      <c r="B4" s="21"/>
      <c r="C4" s="21"/>
      <c r="D4" s="21"/>
      <c r="E4" s="21"/>
      <c r="F4" s="21"/>
      <c r="G4" s="21"/>
    </row>
    <row r="5" spans="1:5" ht="15">
      <c r="A5" s="22" t="s">
        <v>0</v>
      </c>
      <c r="B5" s="22"/>
      <c r="C5" s="22"/>
      <c r="D5" s="22"/>
      <c r="E5" s="22"/>
    </row>
    <row r="7" spans="1:10" ht="15.75">
      <c r="A7" s="1"/>
      <c r="B7" s="18" t="s">
        <v>23</v>
      </c>
      <c r="C7" s="19"/>
      <c r="D7" s="18" t="s">
        <v>24</v>
      </c>
      <c r="E7" s="19"/>
      <c r="F7" s="17" t="s">
        <v>31</v>
      </c>
      <c r="G7" s="17"/>
      <c r="H7" s="17" t="s">
        <v>28</v>
      </c>
      <c r="I7" s="17"/>
      <c r="J7" s="13" t="s">
        <v>33</v>
      </c>
    </row>
    <row r="8" spans="1:10" ht="15.75">
      <c r="A8" s="1"/>
      <c r="B8" s="2" t="s">
        <v>35</v>
      </c>
      <c r="C8" s="2" t="s">
        <v>36</v>
      </c>
      <c r="D8" s="2" t="s">
        <v>35</v>
      </c>
      <c r="E8" s="2" t="s">
        <v>36</v>
      </c>
      <c r="F8" s="2" t="s">
        <v>35</v>
      </c>
      <c r="G8" s="2" t="s">
        <v>36</v>
      </c>
      <c r="H8" s="2" t="s">
        <v>35</v>
      </c>
      <c r="I8" s="2" t="s">
        <v>36</v>
      </c>
      <c r="J8" s="14"/>
    </row>
    <row r="9" spans="1:10" ht="15">
      <c r="A9" s="3" t="s">
        <v>1</v>
      </c>
      <c r="B9" s="4">
        <v>661</v>
      </c>
      <c r="C9" s="4">
        <v>419.7</v>
      </c>
      <c r="D9" s="4">
        <v>674.4</v>
      </c>
      <c r="E9" s="4">
        <v>317.4</v>
      </c>
      <c r="F9" s="12">
        <v>0</v>
      </c>
      <c r="G9" s="12">
        <v>0</v>
      </c>
      <c r="H9" s="12">
        <f>B9+D9+F9</f>
        <v>1335.4</v>
      </c>
      <c r="I9" s="12">
        <f>C9+E9+G9</f>
        <v>737.0999999999999</v>
      </c>
      <c r="J9" s="15">
        <f>I9/H9*100</f>
        <v>55.19694473565971</v>
      </c>
    </row>
    <row r="10" spans="1:10" ht="15">
      <c r="A10" s="3" t="s">
        <v>2</v>
      </c>
      <c r="B10" s="4">
        <v>107632.6</v>
      </c>
      <c r="C10" s="4">
        <v>116013.7</v>
      </c>
      <c r="D10" s="4">
        <v>95629.3</v>
      </c>
      <c r="E10" s="4">
        <v>108461.9</v>
      </c>
      <c r="F10" s="12">
        <v>100</v>
      </c>
      <c r="G10" s="12">
        <v>350</v>
      </c>
      <c r="H10" s="12">
        <f aca="true" t="shared" si="0" ref="H10:H27">B10+D10+F10</f>
        <v>203361.90000000002</v>
      </c>
      <c r="I10" s="12">
        <f aca="true" t="shared" si="1" ref="I10:I27">C10+E10+G10</f>
        <v>224825.59999999998</v>
      </c>
      <c r="J10" s="15">
        <f aca="true" t="shared" si="2" ref="J10:J28">I10/H10*100</f>
        <v>110.55443522115004</v>
      </c>
    </row>
    <row r="11" spans="1:10" ht="15">
      <c r="A11" s="3" t="s">
        <v>3</v>
      </c>
      <c r="B11" s="4">
        <v>34156.5</v>
      </c>
      <c r="C11" s="4">
        <v>45895.8</v>
      </c>
      <c r="D11" s="4">
        <v>29316.1</v>
      </c>
      <c r="E11" s="4">
        <v>34475.5</v>
      </c>
      <c r="F11" s="12">
        <v>1000</v>
      </c>
      <c r="G11" s="12">
        <v>0</v>
      </c>
      <c r="H11" s="12">
        <f t="shared" si="0"/>
        <v>64472.6</v>
      </c>
      <c r="I11" s="12">
        <f t="shared" si="1"/>
        <v>80371.3</v>
      </c>
      <c r="J11" s="15">
        <f t="shared" si="2"/>
        <v>124.65962284753525</v>
      </c>
    </row>
    <row r="12" spans="1:10" ht="15">
      <c r="A12" s="3" t="s">
        <v>4</v>
      </c>
      <c r="B12" s="4">
        <v>75563.4</v>
      </c>
      <c r="C12" s="4">
        <v>92001.8</v>
      </c>
      <c r="D12" s="4">
        <v>43783.3</v>
      </c>
      <c r="E12" s="4">
        <v>62559.3</v>
      </c>
      <c r="F12" s="12">
        <v>0</v>
      </c>
      <c r="G12" s="12">
        <v>11500</v>
      </c>
      <c r="H12" s="12">
        <f t="shared" si="0"/>
        <v>119346.7</v>
      </c>
      <c r="I12" s="12">
        <f t="shared" si="1"/>
        <v>166061.1</v>
      </c>
      <c r="J12" s="15">
        <f t="shared" si="2"/>
        <v>139.1417609368336</v>
      </c>
    </row>
    <row r="13" spans="1:10" ht="15">
      <c r="A13" s="3" t="s">
        <v>5</v>
      </c>
      <c r="B13" s="4">
        <v>139825.3</v>
      </c>
      <c r="C13" s="4">
        <v>130433.9</v>
      </c>
      <c r="D13" s="4">
        <v>47627.2</v>
      </c>
      <c r="E13" s="4">
        <v>139044.5</v>
      </c>
      <c r="F13" s="12">
        <v>14300</v>
      </c>
      <c r="G13" s="12">
        <v>10960</v>
      </c>
      <c r="H13" s="12">
        <f t="shared" si="0"/>
        <v>201752.5</v>
      </c>
      <c r="I13" s="12">
        <f t="shared" si="1"/>
        <v>280438.4</v>
      </c>
      <c r="J13" s="15">
        <f t="shared" si="2"/>
        <v>139.00120196775754</v>
      </c>
    </row>
    <row r="14" spans="1:10" ht="15">
      <c r="A14" s="1" t="s">
        <v>6</v>
      </c>
      <c r="B14" s="4">
        <v>192717.3</v>
      </c>
      <c r="C14" s="4">
        <v>264324.2</v>
      </c>
      <c r="D14" s="4">
        <v>78131</v>
      </c>
      <c r="E14" s="4">
        <v>159092.8</v>
      </c>
      <c r="F14" s="12">
        <v>2100</v>
      </c>
      <c r="G14" s="12">
        <v>2020</v>
      </c>
      <c r="H14" s="12">
        <f t="shared" si="0"/>
        <v>272948.3</v>
      </c>
      <c r="I14" s="12">
        <f t="shared" si="1"/>
        <v>425437</v>
      </c>
      <c r="J14" s="15">
        <f t="shared" si="2"/>
        <v>155.86724665440306</v>
      </c>
    </row>
    <row r="15" spans="1:10" ht="15">
      <c r="A15" s="1" t="s">
        <v>7</v>
      </c>
      <c r="B15" s="4">
        <v>34224.6</v>
      </c>
      <c r="C15" s="4">
        <v>22072</v>
      </c>
      <c r="D15" s="4">
        <v>31294.3</v>
      </c>
      <c r="E15" s="4">
        <v>33154.9</v>
      </c>
      <c r="F15" s="12">
        <v>0</v>
      </c>
      <c r="G15" s="12">
        <v>0</v>
      </c>
      <c r="H15" s="12">
        <f t="shared" si="0"/>
        <v>65518.899999999994</v>
      </c>
      <c r="I15" s="12">
        <f t="shared" si="1"/>
        <v>55226.9</v>
      </c>
      <c r="J15" s="15">
        <f t="shared" si="2"/>
        <v>84.29155556640909</v>
      </c>
    </row>
    <row r="16" spans="1:10" ht="15">
      <c r="A16" s="1" t="s">
        <v>8</v>
      </c>
      <c r="B16" s="4">
        <v>5439.7</v>
      </c>
      <c r="C16" s="4">
        <v>3740</v>
      </c>
      <c r="D16" s="4">
        <v>7302.8</v>
      </c>
      <c r="E16" s="4">
        <v>8900.8</v>
      </c>
      <c r="F16" s="12">
        <v>5000</v>
      </c>
      <c r="G16" s="12">
        <v>5000</v>
      </c>
      <c r="H16" s="12">
        <f t="shared" si="0"/>
        <v>17742.5</v>
      </c>
      <c r="I16" s="12">
        <f t="shared" si="1"/>
        <v>17640.8</v>
      </c>
      <c r="J16" s="15">
        <f t="shared" si="2"/>
        <v>99.42680005636184</v>
      </c>
    </row>
    <row r="17" spans="1:10" ht="15">
      <c r="A17" s="1" t="s">
        <v>9</v>
      </c>
      <c r="B17" s="4">
        <v>186724.4</v>
      </c>
      <c r="C17" s="4">
        <v>214461.5</v>
      </c>
      <c r="D17" s="4">
        <v>37967.9</v>
      </c>
      <c r="E17" s="4">
        <v>214844.1</v>
      </c>
      <c r="F17" s="12">
        <v>1600</v>
      </c>
      <c r="G17" s="12">
        <v>350</v>
      </c>
      <c r="H17" s="12">
        <f t="shared" si="0"/>
        <v>226292.3</v>
      </c>
      <c r="I17" s="12">
        <f t="shared" si="1"/>
        <v>429655.6</v>
      </c>
      <c r="J17" s="15">
        <f t="shared" si="2"/>
        <v>189.8675297391913</v>
      </c>
    </row>
    <row r="18" spans="1:10" ht="15">
      <c r="A18" s="1" t="s">
        <v>10</v>
      </c>
      <c r="B18" s="4">
        <v>16085.6</v>
      </c>
      <c r="C18" s="4">
        <v>9170.5</v>
      </c>
      <c r="D18" s="4">
        <v>10356.4</v>
      </c>
      <c r="E18" s="4">
        <v>16247.5</v>
      </c>
      <c r="F18" s="12">
        <v>120</v>
      </c>
      <c r="G18" s="12">
        <v>120</v>
      </c>
      <c r="H18" s="12">
        <f t="shared" si="0"/>
        <v>26562</v>
      </c>
      <c r="I18" s="12">
        <f t="shared" si="1"/>
        <v>25538</v>
      </c>
      <c r="J18" s="15">
        <f t="shared" si="2"/>
        <v>96.14486860929146</v>
      </c>
    </row>
    <row r="19" spans="1:10" ht="15">
      <c r="A19" s="1" t="s">
        <v>11</v>
      </c>
      <c r="B19" s="4">
        <v>48914.2</v>
      </c>
      <c r="C19" s="4">
        <v>49381.5</v>
      </c>
      <c r="D19" s="4">
        <v>42691</v>
      </c>
      <c r="E19" s="4">
        <v>158186.6</v>
      </c>
      <c r="F19" s="12">
        <v>0</v>
      </c>
      <c r="G19" s="12">
        <v>0</v>
      </c>
      <c r="H19" s="12">
        <f t="shared" si="0"/>
        <v>91605.2</v>
      </c>
      <c r="I19" s="12">
        <f t="shared" si="1"/>
        <v>207568.1</v>
      </c>
      <c r="J19" s="15">
        <f t="shared" si="2"/>
        <v>226.58986607747158</v>
      </c>
    </row>
    <row r="20" spans="1:10" ht="15">
      <c r="A20" s="1" t="s">
        <v>12</v>
      </c>
      <c r="B20" s="4">
        <v>56132.2</v>
      </c>
      <c r="C20" s="4">
        <v>49199.2</v>
      </c>
      <c r="D20" s="4">
        <v>60545.9</v>
      </c>
      <c r="E20" s="4">
        <v>63665.7</v>
      </c>
      <c r="F20" s="12">
        <v>4000</v>
      </c>
      <c r="G20" s="12">
        <v>7300</v>
      </c>
      <c r="H20" s="12">
        <f t="shared" si="0"/>
        <v>120678.1</v>
      </c>
      <c r="I20" s="12">
        <f t="shared" si="1"/>
        <v>120164.9</v>
      </c>
      <c r="J20" s="15">
        <f t="shared" si="2"/>
        <v>99.5747364269076</v>
      </c>
    </row>
    <row r="21" spans="1:10" ht="15">
      <c r="A21" s="1" t="s">
        <v>13</v>
      </c>
      <c r="B21" s="4">
        <v>203.9</v>
      </c>
      <c r="C21" s="4">
        <v>170.2</v>
      </c>
      <c r="D21" s="4">
        <v>871.6</v>
      </c>
      <c r="E21" s="4">
        <v>537</v>
      </c>
      <c r="F21" s="12">
        <v>700</v>
      </c>
      <c r="G21" s="12">
        <v>680</v>
      </c>
      <c r="H21" s="12">
        <f t="shared" si="0"/>
        <v>1775.5</v>
      </c>
      <c r="I21" s="12">
        <f t="shared" si="1"/>
        <v>1387.2</v>
      </c>
      <c r="J21" s="15">
        <f t="shared" si="2"/>
        <v>78.13010419600113</v>
      </c>
    </row>
    <row r="22" spans="1:10" ht="15">
      <c r="A22" s="1" t="s">
        <v>14</v>
      </c>
      <c r="B22" s="4">
        <v>95684.6</v>
      </c>
      <c r="C22" s="4">
        <v>78863.4</v>
      </c>
      <c r="D22" s="4">
        <v>60140.5</v>
      </c>
      <c r="E22" s="4">
        <v>78432.5</v>
      </c>
      <c r="F22" s="12">
        <v>185</v>
      </c>
      <c r="G22" s="12">
        <v>1300</v>
      </c>
      <c r="H22" s="12">
        <f t="shared" si="0"/>
        <v>156010.1</v>
      </c>
      <c r="I22" s="12">
        <f t="shared" si="1"/>
        <v>158595.9</v>
      </c>
      <c r="J22" s="15">
        <f t="shared" si="2"/>
        <v>101.6574567928615</v>
      </c>
    </row>
    <row r="23" spans="1:10" ht="15">
      <c r="A23" s="1" t="s">
        <v>15</v>
      </c>
      <c r="B23" s="4">
        <v>22914.9</v>
      </c>
      <c r="C23" s="4">
        <v>20370.1</v>
      </c>
      <c r="D23" s="4">
        <v>15901.5</v>
      </c>
      <c r="E23" s="4">
        <v>14802.1</v>
      </c>
      <c r="F23" s="12">
        <v>10</v>
      </c>
      <c r="G23" s="12">
        <v>100</v>
      </c>
      <c r="H23" s="12">
        <f t="shared" si="0"/>
        <v>38826.4</v>
      </c>
      <c r="I23" s="12">
        <f t="shared" si="1"/>
        <v>35272.2</v>
      </c>
      <c r="J23" s="15">
        <f t="shared" si="2"/>
        <v>90.84591927142355</v>
      </c>
    </row>
    <row r="24" spans="1:10" ht="15">
      <c r="A24" s="1" t="s">
        <v>16</v>
      </c>
      <c r="B24" s="4">
        <v>16168.1</v>
      </c>
      <c r="C24" s="4">
        <v>13872.8</v>
      </c>
      <c r="D24" s="4">
        <v>22098.8</v>
      </c>
      <c r="E24" s="4">
        <v>22717.6</v>
      </c>
      <c r="F24" s="12">
        <v>174</v>
      </c>
      <c r="G24" s="12">
        <v>9750</v>
      </c>
      <c r="H24" s="12">
        <f t="shared" si="0"/>
        <v>38440.9</v>
      </c>
      <c r="I24" s="12">
        <f t="shared" si="1"/>
        <v>46340.399999999994</v>
      </c>
      <c r="J24" s="15">
        <f t="shared" si="2"/>
        <v>120.54972698349933</v>
      </c>
    </row>
    <row r="25" spans="1:10" ht="15">
      <c r="A25" s="3" t="s">
        <v>17</v>
      </c>
      <c r="B25" s="4">
        <v>162269.6</v>
      </c>
      <c r="C25" s="4">
        <v>98110.9</v>
      </c>
      <c r="D25" s="4">
        <v>65394.2</v>
      </c>
      <c r="E25" s="4">
        <v>92505.6</v>
      </c>
      <c r="F25" s="12">
        <v>0</v>
      </c>
      <c r="G25" s="12">
        <v>770</v>
      </c>
      <c r="H25" s="12">
        <f t="shared" si="0"/>
        <v>227663.8</v>
      </c>
      <c r="I25" s="12">
        <f t="shared" si="1"/>
        <v>191386.5</v>
      </c>
      <c r="J25" s="15">
        <f t="shared" si="2"/>
        <v>84.06540697291356</v>
      </c>
    </row>
    <row r="26" spans="1:10" ht="15">
      <c r="A26" s="3" t="s">
        <v>18</v>
      </c>
      <c r="B26" s="4">
        <v>25718.7</v>
      </c>
      <c r="C26" s="4">
        <v>9418.6</v>
      </c>
      <c r="D26" s="4">
        <v>8139.2</v>
      </c>
      <c r="E26" s="4">
        <v>7492</v>
      </c>
      <c r="F26" s="12">
        <v>0</v>
      </c>
      <c r="G26" s="12">
        <v>0</v>
      </c>
      <c r="H26" s="12">
        <f t="shared" si="0"/>
        <v>33857.9</v>
      </c>
      <c r="I26" s="12">
        <f t="shared" si="1"/>
        <v>16910.6</v>
      </c>
      <c r="J26" s="15">
        <f t="shared" si="2"/>
        <v>49.94580289976637</v>
      </c>
    </row>
    <row r="27" spans="1:10" ht="15">
      <c r="A27" s="3" t="s">
        <v>27</v>
      </c>
      <c r="B27" s="4"/>
      <c r="C27" s="4"/>
      <c r="D27" s="4">
        <v>18409.4</v>
      </c>
      <c r="E27" s="4">
        <v>10033.9</v>
      </c>
      <c r="F27" s="12"/>
      <c r="G27" s="12"/>
      <c r="H27" s="12">
        <f t="shared" si="0"/>
        <v>18409.4</v>
      </c>
      <c r="I27" s="12">
        <f t="shared" si="1"/>
        <v>10033.9</v>
      </c>
      <c r="J27" s="15">
        <f t="shared" si="2"/>
        <v>54.50422066987517</v>
      </c>
    </row>
    <row r="28" spans="1:10" ht="15.75">
      <c r="A28" s="5" t="s">
        <v>19</v>
      </c>
      <c r="B28" s="6">
        <f aca="true" t="shared" si="3" ref="B28:I28">SUM(B9:B27)</f>
        <v>1221036.5999999999</v>
      </c>
      <c r="C28" s="6">
        <f t="shared" si="3"/>
        <v>1217919.8</v>
      </c>
      <c r="D28" s="6">
        <f t="shared" si="3"/>
        <v>676274.7999999999</v>
      </c>
      <c r="E28" s="6">
        <f t="shared" si="3"/>
        <v>1225471.7000000002</v>
      </c>
      <c r="F28" s="6">
        <f t="shared" si="3"/>
        <v>29289</v>
      </c>
      <c r="G28" s="6">
        <f t="shared" si="3"/>
        <v>50200</v>
      </c>
      <c r="H28" s="6">
        <f t="shared" si="3"/>
        <v>1926600.4</v>
      </c>
      <c r="I28" s="6">
        <f t="shared" si="3"/>
        <v>2493591.5</v>
      </c>
      <c r="J28" s="16">
        <f t="shared" si="2"/>
        <v>129.4296160220874</v>
      </c>
    </row>
    <row r="29" spans="1:5" ht="12.75">
      <c r="A29" s="7"/>
      <c r="B29" s="7"/>
      <c r="C29" s="7"/>
      <c r="D29" s="8"/>
      <c r="E29" s="8"/>
    </row>
    <row r="30" spans="1:5" ht="12.75">
      <c r="A30" s="8"/>
      <c r="B30" s="8"/>
      <c r="C30" s="8"/>
      <c r="D30" s="8"/>
      <c r="E30" s="8"/>
    </row>
    <row r="35" ht="12.75">
      <c r="G35" s="9"/>
    </row>
    <row r="37" ht="12.75">
      <c r="C37" t="s">
        <v>32</v>
      </c>
    </row>
  </sheetData>
  <mergeCells count="8">
    <mergeCell ref="A2:G2"/>
    <mergeCell ref="A3:G3"/>
    <mergeCell ref="A4:G4"/>
    <mergeCell ref="A5:E5"/>
    <mergeCell ref="H7:I7"/>
    <mergeCell ref="B7:C7"/>
    <mergeCell ref="D7:E7"/>
    <mergeCell ref="F7:G7"/>
  </mergeCells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15.57421875" style="0" customWidth="1"/>
    <col min="3" max="3" width="22.28125" style="0" customWidth="1"/>
    <col min="4" max="4" width="13.57421875" style="0" customWidth="1"/>
    <col min="5" max="5" width="19.57421875" style="0" customWidth="1"/>
    <col min="6" max="6" width="14.00390625" style="0" customWidth="1"/>
    <col min="7" max="7" width="20.140625" style="0" customWidth="1"/>
  </cols>
  <sheetData>
    <row r="1" ht="12.75">
      <c r="F1" t="s">
        <v>30</v>
      </c>
    </row>
    <row r="2" spans="1:7" ht="18">
      <c r="A2" s="20" t="s">
        <v>20</v>
      </c>
      <c r="B2" s="20"/>
      <c r="C2" s="20"/>
      <c r="D2" s="20"/>
      <c r="E2" s="20"/>
      <c r="F2" s="20"/>
      <c r="G2" s="20"/>
    </row>
    <row r="3" spans="1:7" ht="15.75">
      <c r="A3" s="21" t="s">
        <v>21</v>
      </c>
      <c r="B3" s="21"/>
      <c r="C3" s="21"/>
      <c r="D3" s="21"/>
      <c r="E3" s="21"/>
      <c r="F3" s="21"/>
      <c r="G3" s="21"/>
    </row>
    <row r="4" spans="1:7" ht="15.75">
      <c r="A4" s="21" t="s">
        <v>22</v>
      </c>
      <c r="B4" s="21"/>
      <c r="C4" s="21"/>
      <c r="D4" s="21"/>
      <c r="E4" s="21"/>
      <c r="F4" s="21"/>
      <c r="G4" s="21"/>
    </row>
    <row r="5" spans="1:5" ht="15">
      <c r="A5" s="22" t="s">
        <v>0</v>
      </c>
      <c r="B5" s="22"/>
      <c r="C5" s="22"/>
      <c r="D5" s="22"/>
      <c r="E5" s="22"/>
    </row>
    <row r="7" spans="1:7" ht="15.75">
      <c r="A7" s="1"/>
      <c r="B7" s="18" t="s">
        <v>23</v>
      </c>
      <c r="C7" s="19"/>
      <c r="D7" s="18" t="s">
        <v>24</v>
      </c>
      <c r="E7" s="19"/>
      <c r="F7" s="17" t="s">
        <v>28</v>
      </c>
      <c r="G7" s="17"/>
    </row>
    <row r="8" spans="1:7" ht="15.75">
      <c r="A8" s="1"/>
      <c r="B8" s="2" t="s">
        <v>25</v>
      </c>
      <c r="C8" s="2" t="s">
        <v>26</v>
      </c>
      <c r="D8" s="2" t="s">
        <v>25</v>
      </c>
      <c r="E8" s="2" t="s">
        <v>26</v>
      </c>
      <c r="F8" s="2" t="s">
        <v>25</v>
      </c>
      <c r="G8" s="10" t="s">
        <v>26</v>
      </c>
    </row>
    <row r="9" spans="1:7" ht="15">
      <c r="A9" s="3" t="s">
        <v>1</v>
      </c>
      <c r="B9" s="4">
        <v>1215.4</v>
      </c>
      <c r="C9" s="4">
        <v>698.4</v>
      </c>
      <c r="D9" s="4">
        <v>759.8</v>
      </c>
      <c r="E9" s="4">
        <v>493.5</v>
      </c>
      <c r="F9" s="12">
        <f>B9+D9</f>
        <v>1975.2</v>
      </c>
      <c r="G9" s="12">
        <f>C9+E9</f>
        <v>1191.9</v>
      </c>
    </row>
    <row r="10" spans="1:7" ht="15">
      <c r="A10" s="3" t="s">
        <v>2</v>
      </c>
      <c r="B10" s="4">
        <v>71111.3</v>
      </c>
      <c r="C10" s="4">
        <v>97693.3</v>
      </c>
      <c r="D10" s="4">
        <v>62157.2</v>
      </c>
      <c r="E10" s="4">
        <v>86709.2</v>
      </c>
      <c r="F10" s="12">
        <f aca="true" t="shared" si="0" ref="F10:F28">B10+D10</f>
        <v>133268.5</v>
      </c>
      <c r="G10" s="12">
        <f aca="true" t="shared" si="1" ref="G10:G28">C10+E10</f>
        <v>184402.5</v>
      </c>
    </row>
    <row r="11" spans="1:7" ht="15">
      <c r="A11" s="3" t="s">
        <v>3</v>
      </c>
      <c r="B11" s="4">
        <v>21923.9</v>
      </c>
      <c r="C11" s="4">
        <v>33558.5</v>
      </c>
      <c r="D11" s="4">
        <v>25606.1</v>
      </c>
      <c r="E11" s="4">
        <v>26236.1</v>
      </c>
      <c r="F11" s="12">
        <f t="shared" si="0"/>
        <v>47530</v>
      </c>
      <c r="G11" s="12">
        <f t="shared" si="1"/>
        <v>59794.6</v>
      </c>
    </row>
    <row r="12" spans="1:7" ht="15">
      <c r="A12" s="3" t="s">
        <v>4</v>
      </c>
      <c r="B12" s="4">
        <v>20278.7</v>
      </c>
      <c r="C12" s="4">
        <v>13844.4</v>
      </c>
      <c r="D12" s="4">
        <v>25829.3</v>
      </c>
      <c r="E12" s="4">
        <v>28690</v>
      </c>
      <c r="F12" s="12">
        <f t="shared" si="0"/>
        <v>46108</v>
      </c>
      <c r="G12" s="12">
        <f t="shared" si="1"/>
        <v>42534.4</v>
      </c>
    </row>
    <row r="13" spans="1:7" ht="15">
      <c r="A13" s="3" t="s">
        <v>5</v>
      </c>
      <c r="B13" s="4">
        <v>50851.6</v>
      </c>
      <c r="C13" s="4">
        <v>32897.7</v>
      </c>
      <c r="D13" s="4">
        <v>22329.4</v>
      </c>
      <c r="E13" s="4">
        <v>15766.1</v>
      </c>
      <c r="F13" s="12">
        <f t="shared" si="0"/>
        <v>73181</v>
      </c>
      <c r="G13" s="12">
        <f t="shared" si="1"/>
        <v>48663.799999999996</v>
      </c>
    </row>
    <row r="14" spans="1:7" ht="15">
      <c r="A14" s="1" t="s">
        <v>6</v>
      </c>
      <c r="B14" s="4">
        <v>89966.5</v>
      </c>
      <c r="C14" s="4">
        <v>102188.6</v>
      </c>
      <c r="D14" s="4">
        <v>63797</v>
      </c>
      <c r="E14" s="4">
        <v>75374.6</v>
      </c>
      <c r="F14" s="12">
        <f t="shared" si="0"/>
        <v>153763.5</v>
      </c>
      <c r="G14" s="12">
        <f t="shared" si="1"/>
        <v>177563.2</v>
      </c>
    </row>
    <row r="15" spans="1:7" ht="15">
      <c r="A15" s="1" t="s">
        <v>7</v>
      </c>
      <c r="B15" s="4">
        <v>11550.1</v>
      </c>
      <c r="C15" s="4">
        <v>15808.1</v>
      </c>
      <c r="D15" s="4">
        <v>16793.2</v>
      </c>
      <c r="E15" s="4">
        <v>22858</v>
      </c>
      <c r="F15" s="12">
        <f t="shared" si="0"/>
        <v>28343.300000000003</v>
      </c>
      <c r="G15" s="12">
        <f t="shared" si="1"/>
        <v>38666.1</v>
      </c>
    </row>
    <row r="16" spans="1:7" ht="15">
      <c r="A16" s="1" t="s">
        <v>8</v>
      </c>
      <c r="B16" s="4">
        <v>2024.8</v>
      </c>
      <c r="C16" s="4">
        <v>1070.4</v>
      </c>
      <c r="D16" s="4">
        <v>7467.9</v>
      </c>
      <c r="E16" s="4">
        <v>9711</v>
      </c>
      <c r="F16" s="12">
        <f t="shared" si="0"/>
        <v>9492.699999999999</v>
      </c>
      <c r="G16" s="12">
        <f t="shared" si="1"/>
        <v>10781.4</v>
      </c>
    </row>
    <row r="17" spans="1:7" ht="15">
      <c r="A17" s="1" t="s">
        <v>9</v>
      </c>
      <c r="B17" s="4">
        <v>16419.5</v>
      </c>
      <c r="C17" s="4">
        <v>30727</v>
      </c>
      <c r="D17" s="4">
        <v>6432.8</v>
      </c>
      <c r="E17" s="4">
        <v>16437.2</v>
      </c>
      <c r="F17" s="12">
        <f t="shared" si="0"/>
        <v>22852.3</v>
      </c>
      <c r="G17" s="12">
        <f t="shared" si="1"/>
        <v>47164.2</v>
      </c>
    </row>
    <row r="18" spans="1:7" ht="15">
      <c r="A18" s="1" t="s">
        <v>10</v>
      </c>
      <c r="B18" s="4">
        <v>7366.7</v>
      </c>
      <c r="C18" s="4">
        <v>9637.2</v>
      </c>
      <c r="D18" s="4">
        <v>10445.5</v>
      </c>
      <c r="E18" s="4">
        <v>11339.6</v>
      </c>
      <c r="F18" s="12">
        <f t="shared" si="0"/>
        <v>17812.2</v>
      </c>
      <c r="G18" s="12">
        <f t="shared" si="1"/>
        <v>20976.800000000003</v>
      </c>
    </row>
    <row r="19" spans="1:7" ht="15">
      <c r="A19" s="1" t="s">
        <v>11</v>
      </c>
      <c r="B19" s="4">
        <v>35159.9</v>
      </c>
      <c r="C19" s="4">
        <v>38813.5</v>
      </c>
      <c r="D19" s="4">
        <v>24880.1</v>
      </c>
      <c r="E19" s="4">
        <v>25984.4</v>
      </c>
      <c r="F19" s="12">
        <f t="shared" si="0"/>
        <v>60040</v>
      </c>
      <c r="G19" s="12">
        <f t="shared" si="1"/>
        <v>64797.9</v>
      </c>
    </row>
    <row r="20" spans="1:7" ht="15">
      <c r="A20" s="1" t="s">
        <v>12</v>
      </c>
      <c r="B20" s="4">
        <v>31025.9</v>
      </c>
      <c r="C20" s="4">
        <v>44848.6</v>
      </c>
      <c r="D20" s="4">
        <v>62775.2</v>
      </c>
      <c r="E20" s="4">
        <v>63364.1</v>
      </c>
      <c r="F20" s="12">
        <f t="shared" si="0"/>
        <v>93801.1</v>
      </c>
      <c r="G20" s="12">
        <f t="shared" si="1"/>
        <v>108212.7</v>
      </c>
    </row>
    <row r="21" spans="1:7" ht="15">
      <c r="A21" s="1" t="s">
        <v>13</v>
      </c>
      <c r="B21" s="4">
        <v>227.3</v>
      </c>
      <c r="C21" s="4">
        <v>147.2</v>
      </c>
      <c r="D21" s="4">
        <v>1183.5</v>
      </c>
      <c r="E21" s="4">
        <v>996.9</v>
      </c>
      <c r="F21" s="12">
        <f t="shared" si="0"/>
        <v>1410.8</v>
      </c>
      <c r="G21" s="12">
        <f t="shared" si="1"/>
        <v>1144.1</v>
      </c>
    </row>
    <row r="22" spans="1:7" ht="15">
      <c r="A22" s="1" t="s">
        <v>14</v>
      </c>
      <c r="B22" s="4">
        <v>41275.7</v>
      </c>
      <c r="C22" s="4">
        <v>56585.4</v>
      </c>
      <c r="D22" s="4">
        <v>43024.7</v>
      </c>
      <c r="E22" s="4">
        <v>50380</v>
      </c>
      <c r="F22" s="12">
        <f t="shared" si="0"/>
        <v>84300.4</v>
      </c>
      <c r="G22" s="12">
        <f t="shared" si="1"/>
        <v>106965.4</v>
      </c>
    </row>
    <row r="23" spans="1:7" ht="15">
      <c r="A23" s="1" t="s">
        <v>15</v>
      </c>
      <c r="B23" s="4">
        <v>3906</v>
      </c>
      <c r="C23" s="4">
        <v>3083.1</v>
      </c>
      <c r="D23" s="4">
        <v>6224.4</v>
      </c>
      <c r="E23" s="4">
        <v>11209.4</v>
      </c>
      <c r="F23" s="12">
        <f t="shared" si="0"/>
        <v>10130.4</v>
      </c>
      <c r="G23" s="12">
        <f t="shared" si="1"/>
        <v>14292.5</v>
      </c>
    </row>
    <row r="24" spans="1:7" ht="15">
      <c r="A24" s="1" t="s">
        <v>16</v>
      </c>
      <c r="B24" s="4">
        <v>8171.8</v>
      </c>
      <c r="C24" s="4">
        <v>8830.6</v>
      </c>
      <c r="D24" s="4">
        <v>12127.6</v>
      </c>
      <c r="E24" s="4">
        <v>13380.9</v>
      </c>
      <c r="F24" s="12">
        <f t="shared" si="0"/>
        <v>20299.4</v>
      </c>
      <c r="G24" s="12">
        <f t="shared" si="1"/>
        <v>22211.5</v>
      </c>
    </row>
    <row r="25" spans="1:7" ht="15">
      <c r="A25" s="3" t="s">
        <v>17</v>
      </c>
      <c r="B25" s="4">
        <v>27248.2</v>
      </c>
      <c r="C25" s="4">
        <v>52383.6</v>
      </c>
      <c r="D25" s="4">
        <v>21636.2</v>
      </c>
      <c r="E25" s="4">
        <v>46738.6</v>
      </c>
      <c r="F25" s="12">
        <f t="shared" si="0"/>
        <v>48884.4</v>
      </c>
      <c r="G25" s="12">
        <f t="shared" si="1"/>
        <v>99122.2</v>
      </c>
    </row>
    <row r="26" spans="1:7" ht="15">
      <c r="A26" s="3" t="s">
        <v>18</v>
      </c>
      <c r="B26" s="4">
        <v>0</v>
      </c>
      <c r="C26" s="4">
        <v>105</v>
      </c>
      <c r="D26" s="4">
        <v>11215.9</v>
      </c>
      <c r="E26" s="4">
        <v>9664.7</v>
      </c>
      <c r="F26" s="12">
        <f t="shared" si="0"/>
        <v>11215.9</v>
      </c>
      <c r="G26" s="12">
        <f t="shared" si="1"/>
        <v>9769.7</v>
      </c>
    </row>
    <row r="27" spans="1:7" ht="15">
      <c r="A27" s="3" t="s">
        <v>27</v>
      </c>
      <c r="B27" s="4">
        <v>3012.1</v>
      </c>
      <c r="C27" s="4">
        <v>6000</v>
      </c>
      <c r="D27" s="4">
        <v>29119.6</v>
      </c>
      <c r="E27" s="4">
        <v>13723.2</v>
      </c>
      <c r="F27" s="12">
        <f t="shared" si="0"/>
        <v>32131.699999999997</v>
      </c>
      <c r="G27" s="12">
        <f t="shared" si="1"/>
        <v>19723.2</v>
      </c>
    </row>
    <row r="28" spans="1:7" ht="15.75">
      <c r="A28" s="5" t="s">
        <v>19</v>
      </c>
      <c r="B28" s="6">
        <f>SUM(B9:B27)</f>
        <v>442735.4</v>
      </c>
      <c r="C28" s="6">
        <f>SUM(C9:C27)</f>
        <v>548920.6</v>
      </c>
      <c r="D28" s="6">
        <f>SUM(D9:D27)</f>
        <v>453805.4</v>
      </c>
      <c r="E28" s="6">
        <f>SUM(E9:E27)</f>
        <v>529057.5</v>
      </c>
      <c r="F28" s="11">
        <f t="shared" si="0"/>
        <v>896540.8</v>
      </c>
      <c r="G28" s="11">
        <f t="shared" si="1"/>
        <v>1077978.1</v>
      </c>
    </row>
    <row r="29" spans="1:5" ht="12.75">
      <c r="A29" s="7"/>
      <c r="B29" s="7"/>
      <c r="C29" s="7"/>
      <c r="D29" s="8"/>
      <c r="E29" s="8"/>
    </row>
    <row r="30" spans="1:7" ht="40.5" customHeight="1">
      <c r="A30" s="23" t="s">
        <v>29</v>
      </c>
      <c r="B30" s="23"/>
      <c r="C30" s="23"/>
      <c r="D30" s="23"/>
      <c r="E30" s="23"/>
      <c r="F30" s="23"/>
      <c r="G30" s="23"/>
    </row>
    <row r="31" spans="1:5" ht="12.75">
      <c r="A31" s="8"/>
      <c r="B31" s="8"/>
      <c r="C31" s="8"/>
      <c r="D31" s="8"/>
      <c r="E31" s="8"/>
    </row>
    <row r="36" ht="12.75">
      <c r="G36" s="9"/>
    </row>
  </sheetData>
  <mergeCells count="8">
    <mergeCell ref="A30:G30"/>
    <mergeCell ref="B7:C7"/>
    <mergeCell ref="D7:E7"/>
    <mergeCell ref="F7:G7"/>
    <mergeCell ref="A2:G2"/>
    <mergeCell ref="A3:G3"/>
    <mergeCell ref="A4:G4"/>
    <mergeCell ref="A5:E5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gorbacheva_nv</cp:lastModifiedBy>
  <cp:lastPrinted>2011-10-25T13:36:20Z</cp:lastPrinted>
  <dcterms:created xsi:type="dcterms:W3CDTF">1996-10-08T23:32:33Z</dcterms:created>
  <dcterms:modified xsi:type="dcterms:W3CDTF">2011-11-16T11:32:50Z</dcterms:modified>
  <cp:category/>
  <cp:version/>
  <cp:contentType/>
  <cp:contentStatus/>
</cp:coreProperties>
</file>