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<sst xmlns="http://schemas.openxmlformats.org/spreadsheetml/2006/main" count="37" uniqueCount="31">
  <si>
    <t xml:space="preserve">Сравнительный анализ </t>
  </si>
  <si>
    <t>Наименование хозяйств</t>
  </si>
  <si>
    <t>Федеральный бюджет</t>
  </si>
  <si>
    <t>Областной бюджет</t>
  </si>
  <si>
    <t>Местный бюджет</t>
  </si>
  <si>
    <t>Всего</t>
  </si>
  <si>
    <t>% роста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</si>
  <si>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</si>
  <si>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</si>
  <si>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</si>
  <si>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</si>
  <si>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</si>
  <si>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</si>
  <si>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</si>
  <si>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</si>
  <si>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</si>
  <si>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</si>
  <si>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</si>
  <si>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</si>
  <si>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</si>
  <si>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</si>
  <si>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</si>
  <si>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</si>
  <si>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</si>
  <si>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</si>
  <si>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Прочие</t>
  </si>
  <si>
    <t>Итого</t>
  </si>
  <si>
    <t>исп. Т. Кульчицкая</t>
  </si>
  <si>
    <t>1 полугодие 2015 года</t>
  </si>
  <si>
    <t>1 полугодие 2016 года</t>
  </si>
  <si>
    <t>финансирования сельскохозяйственных товаропроизводителей Ленинградской области за 1 полугодие 2015 и 2016 гг, тыс. рублей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</si>
</sst>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</numFmts>
  <fonts count="4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2" fontId="5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81" fontId="5" fillId="0" borderId="10" xfId="0" applyNumberFormat="1" applyFont="1" applyBorder="1" applyAlignment="1" applyProtection="1">
      <alignment horizontal="right" vertical="top" wrapText="1"/>
      <protection locked="0"/>
    </xf>
    <xf numFmtId="180" fontId="5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180" fontId="3" fillId="0" borderId="1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="126" zoomScaleNormal="126" zoomScalePageLayoutView="0" workbookViewId="0" topLeftCell="A9">
      <selection activeCell="G17" sqref="G17"/>
    </sheetView>
  </sheetViews>
  <sheetFormatPr defaultColWidth="9.140625" defaultRowHeight="12.75"/>
  <cols>
    <col min="1" max="1" width="15.57421875" style="17" customWidth="1"/>
    <col min="2" max="2" width="12.421875" style="17" customWidth="1"/>
    <col min="3" max="3" width="11.7109375" style="17" customWidth="1"/>
    <col min="4" max="9" width="12.421875" style="17" customWidth="1"/>
    <col min="10" max="10" width="8.7109375" style="17" customWidth="1"/>
    <col min="11" max="16384" width="8.8515625" style="17" customWidth="1"/>
  </cols>
  <sheetData>
    <row r="1" s="2" customFormat="1" ht="9.75"/>
    <row r="2" spans="1:4" s="2" customFormat="1" ht="9.75">
      <c r="A2" s="3"/>
      <c r="B2" s="3"/>
      <c r="C2" s="3"/>
      <c r="D2" s="3"/>
    </row>
    <row r="3" spans="1:10" s="2" customFormat="1" ht="13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5" customFormat="1" ht="12">
      <c r="A4" s="19" t="s">
        <v>30</v>
      </c>
      <c r="B4" s="20"/>
      <c r="C4" s="20"/>
      <c r="D4" s="20"/>
      <c r="E4" s="20"/>
      <c r="F4" s="20"/>
      <c r="G4" s="20"/>
      <c r="H4" s="20"/>
      <c r="I4" s="20"/>
      <c r="J4" s="20"/>
    </row>
    <row r="5" spans="1:4" s="5" customFormat="1" ht="12">
      <c r="A5" s="4"/>
      <c r="B5" s="4"/>
      <c r="C5" s="4"/>
      <c r="D5" s="4"/>
    </row>
    <row r="6" spans="1:4" s="5" customFormat="1" ht="12">
      <c r="A6" s="4"/>
      <c r="B6" s="4"/>
      <c r="C6" s="4"/>
      <c r="D6" s="4"/>
    </row>
    <row r="7" spans="1:4" s="2" customFormat="1" ht="9.75" customHeight="1">
      <c r="A7" s="6"/>
      <c r="B7" s="6"/>
      <c r="C7" s="6"/>
      <c r="D7" s="6"/>
    </row>
    <row r="8" s="2" customFormat="1" ht="3.75" customHeight="1" hidden="1"/>
    <row r="9" spans="1:10" s="8" customFormat="1" ht="35.25" customHeight="1">
      <c r="A9" s="21" t="s">
        <v>1</v>
      </c>
      <c r="B9" s="21" t="s">
        <v>2</v>
      </c>
      <c r="C9" s="21"/>
      <c r="D9" s="21" t="s">
        <v>3</v>
      </c>
      <c r="E9" s="21"/>
      <c r="F9" s="21" t="s">
        <v>4</v>
      </c>
      <c r="G9" s="21"/>
      <c r="H9" s="21" t="s">
        <v>5</v>
      </c>
      <c r="I9" s="21"/>
      <c r="J9" s="7" t="s">
        <v>6</v>
      </c>
    </row>
    <row r="10" spans="1:10" s="2" customFormat="1" ht="33" customHeight="1">
      <c r="A10" s="21"/>
      <c r="B10" s="9" t="s">
        <v>28</v>
      </c>
      <c r="C10" s="9" t="s">
        <v>29</v>
      </c>
      <c r="D10" s="9" t="s">
        <v>28</v>
      </c>
      <c r="E10" s="9" t="s">
        <v>29</v>
      </c>
      <c r="F10" s="9" t="s">
        <v>28</v>
      </c>
      <c r="G10" s="9" t="s">
        <v>29</v>
      </c>
      <c r="H10" s="9" t="s">
        <v>28</v>
      </c>
      <c r="I10" s="9" t="s">
        <v>29</v>
      </c>
      <c r="J10" s="10"/>
    </row>
    <row r="11" spans="1:10" s="2" customFormat="1" ht="12" customHeight="1" hidden="1">
      <c r="A11" s="7"/>
      <c r="B11" s="7"/>
      <c r="C11" s="7"/>
      <c r="D11" s="7"/>
      <c r="E11" s="7"/>
      <c r="F11" s="7"/>
      <c r="G11" s="7"/>
      <c r="H11" s="7"/>
      <c r="I11" s="7"/>
      <c r="J11" s="10"/>
    </row>
    <row r="12" spans="1:10" s="2" customFormat="1" ht="13.5" customHeight="1">
      <c r="A12" s="11" t="s">
        <v>7</v>
      </c>
      <c r="B12" s="12">
        <v>17981.329</v>
      </c>
      <c r="C12" s="12">
        <v>36700.6892</v>
      </c>
      <c r="D12" s="12">
        <v>39515.95</v>
      </c>
      <c r="E12" s="12">
        <v>17896.555500000002</v>
      </c>
      <c r="F12" s="1"/>
      <c r="G12" s="1"/>
      <c r="H12" s="13">
        <f aca="true" t="shared" si="0" ref="H12:H30">B12+D12+F12</f>
        <v>57497.278999999995</v>
      </c>
      <c r="I12" s="13">
        <f aca="true" t="shared" si="1" ref="I12:I30">C12+E12+G12</f>
        <v>54597.2447</v>
      </c>
      <c r="J12" s="14">
        <f>I12/H12*100</f>
        <v>94.95622340667636</v>
      </c>
    </row>
    <row r="13" spans="1:10" s="2" customFormat="1" ht="13.5" customHeight="1">
      <c r="A13" s="11" t="s">
        <v>8</v>
      </c>
      <c r="B13" s="12">
        <v>84324.942</v>
      </c>
      <c r="C13" s="12">
        <v>90209.55036999998</v>
      </c>
      <c r="D13" s="12">
        <v>153416.983</v>
      </c>
      <c r="E13" s="12">
        <v>174301.80314000003</v>
      </c>
      <c r="F13" s="10">
        <v>1280</v>
      </c>
      <c r="G13" s="10">
        <v>1360</v>
      </c>
      <c r="H13" s="13">
        <f t="shared" si="0"/>
        <v>239021.925</v>
      </c>
      <c r="I13" s="13">
        <f t="shared" si="1"/>
        <v>265871.35351000004</v>
      </c>
      <c r="J13" s="14">
        <f aca="true" t="shared" si="2" ref="J13:J31">I13/H13*100</f>
        <v>111.23304002760419</v>
      </c>
    </row>
    <row r="14" spans="1:10" s="2" customFormat="1" ht="13.5" customHeight="1">
      <c r="A14" s="11" t="s">
        <v>9</v>
      </c>
      <c r="B14" s="12">
        <v>38202.813</v>
      </c>
      <c r="C14" s="12">
        <v>34161.289600000004</v>
      </c>
      <c r="D14" s="12">
        <v>57246.298</v>
      </c>
      <c r="E14" s="12">
        <v>72733.861</v>
      </c>
      <c r="F14" s="10">
        <v>3966.3</v>
      </c>
      <c r="G14" s="10">
        <v>4075</v>
      </c>
      <c r="H14" s="13">
        <f t="shared" si="0"/>
        <v>99415.41100000001</v>
      </c>
      <c r="I14" s="13">
        <f t="shared" si="1"/>
        <v>110970.15060000001</v>
      </c>
      <c r="J14" s="14">
        <f t="shared" si="2"/>
        <v>111.62268453529805</v>
      </c>
    </row>
    <row r="15" spans="1:10" s="2" customFormat="1" ht="13.5" customHeight="1">
      <c r="A15" s="11" t="s">
        <v>10</v>
      </c>
      <c r="B15" s="12">
        <v>88802.818</v>
      </c>
      <c r="C15" s="12">
        <v>69798.29694</v>
      </c>
      <c r="D15" s="12">
        <v>121408.96</v>
      </c>
      <c r="E15" s="12">
        <v>137640.3355</v>
      </c>
      <c r="F15" s="10">
        <v>21478</v>
      </c>
      <c r="G15" s="10">
        <v>12248.3</v>
      </c>
      <c r="H15" s="13">
        <f t="shared" si="0"/>
        <v>231689.778</v>
      </c>
      <c r="I15" s="13">
        <f t="shared" si="1"/>
        <v>219686.93243999998</v>
      </c>
      <c r="J15" s="14">
        <f t="shared" si="2"/>
        <v>94.81943240499803</v>
      </c>
    </row>
    <row r="16" spans="1:10" s="2" customFormat="1" ht="13.5" customHeight="1">
      <c r="A16" s="11" t="s">
        <v>11</v>
      </c>
      <c r="B16" s="12">
        <v>87803.909</v>
      </c>
      <c r="C16" s="12">
        <v>54324.740209999996</v>
      </c>
      <c r="D16" s="12">
        <v>78363.803</v>
      </c>
      <c r="E16" s="12">
        <v>103608.41464999998</v>
      </c>
      <c r="F16" s="10">
        <v>5720.62</v>
      </c>
      <c r="G16" s="10">
        <v>11651.6</v>
      </c>
      <c r="H16" s="13">
        <f t="shared" si="0"/>
        <v>171888.332</v>
      </c>
      <c r="I16" s="13">
        <f t="shared" si="1"/>
        <v>169584.75486</v>
      </c>
      <c r="J16" s="14">
        <f t="shared" si="2"/>
        <v>98.6598408901891</v>
      </c>
    </row>
    <row r="17" spans="1:10" s="2" customFormat="1" ht="13.5" customHeight="1">
      <c r="A17" s="11" t="s">
        <v>12</v>
      </c>
      <c r="B17" s="12">
        <v>103612.381</v>
      </c>
      <c r="C17" s="12">
        <v>63105.73639999999</v>
      </c>
      <c r="D17" s="12">
        <v>143829.659</v>
      </c>
      <c r="E17" s="12">
        <v>188098.14519999997</v>
      </c>
      <c r="F17" s="10">
        <v>2300</v>
      </c>
      <c r="G17" s="10">
        <v>2300</v>
      </c>
      <c r="H17" s="13">
        <f t="shared" si="0"/>
        <v>249742.04</v>
      </c>
      <c r="I17" s="13">
        <f t="shared" si="1"/>
        <v>253503.88159999996</v>
      </c>
      <c r="J17" s="14">
        <f t="shared" si="2"/>
        <v>101.50629089119315</v>
      </c>
    </row>
    <row r="18" spans="1:10" s="2" customFormat="1" ht="13.5" customHeight="1">
      <c r="A18" s="11" t="s">
        <v>13</v>
      </c>
      <c r="B18" s="12">
        <v>38643.334</v>
      </c>
      <c r="C18" s="12">
        <v>37756.9844</v>
      </c>
      <c r="D18" s="12">
        <v>57044.635</v>
      </c>
      <c r="E18" s="12">
        <v>55277.41100000001</v>
      </c>
      <c r="F18" s="10"/>
      <c r="G18" s="10"/>
      <c r="H18" s="13">
        <f t="shared" si="0"/>
        <v>95687.96900000001</v>
      </c>
      <c r="I18" s="13">
        <f t="shared" si="1"/>
        <v>93034.39540000001</v>
      </c>
      <c r="J18" s="14">
        <f t="shared" si="2"/>
        <v>97.22684719120748</v>
      </c>
    </row>
    <row r="19" spans="1:10" s="2" customFormat="1" ht="13.5" customHeight="1">
      <c r="A19" s="11" t="s">
        <v>14</v>
      </c>
      <c r="B19" s="12">
        <v>15907.616</v>
      </c>
      <c r="C19" s="12">
        <v>14596.0668</v>
      </c>
      <c r="D19" s="12">
        <v>22645.707</v>
      </c>
      <c r="E19" s="12">
        <v>42052.26775</v>
      </c>
      <c r="F19" s="10">
        <v>6081</v>
      </c>
      <c r="G19" s="10">
        <v>6059.5</v>
      </c>
      <c r="H19" s="13">
        <f t="shared" si="0"/>
        <v>44634.323</v>
      </c>
      <c r="I19" s="13">
        <f t="shared" si="1"/>
        <v>62707.83455</v>
      </c>
      <c r="J19" s="14">
        <f t="shared" si="2"/>
        <v>140.49240659480822</v>
      </c>
    </row>
    <row r="20" spans="1:10" s="2" customFormat="1" ht="13.5" customHeight="1">
      <c r="A20" s="11" t="s">
        <v>15</v>
      </c>
      <c r="B20" s="12">
        <v>448490.844</v>
      </c>
      <c r="C20" s="12">
        <v>202584.9704</v>
      </c>
      <c r="D20" s="12">
        <v>140599.948</v>
      </c>
      <c r="E20" s="12">
        <v>69712.984</v>
      </c>
      <c r="F20" s="10">
        <v>636.34</v>
      </c>
      <c r="G20" s="10">
        <v>1113.5</v>
      </c>
      <c r="H20" s="13">
        <f t="shared" si="0"/>
        <v>589727.132</v>
      </c>
      <c r="I20" s="13">
        <f t="shared" si="1"/>
        <v>273411.4544</v>
      </c>
      <c r="J20" s="14">
        <f t="shared" si="2"/>
        <v>46.362366519029344</v>
      </c>
    </row>
    <row r="21" spans="1:10" s="2" customFormat="1" ht="13.5" customHeight="1">
      <c r="A21" s="11" t="s">
        <v>16</v>
      </c>
      <c r="B21" s="12">
        <v>8203.481</v>
      </c>
      <c r="C21" s="12">
        <v>11929.4596</v>
      </c>
      <c r="D21" s="12">
        <v>26499.827</v>
      </c>
      <c r="E21" s="12">
        <v>39429.4005</v>
      </c>
      <c r="F21" s="10">
        <v>35</v>
      </c>
      <c r="G21" s="10"/>
      <c r="H21" s="13">
        <f t="shared" si="0"/>
        <v>34738.308000000005</v>
      </c>
      <c r="I21" s="13">
        <f t="shared" si="1"/>
        <v>51358.860100000005</v>
      </c>
      <c r="J21" s="14">
        <f t="shared" si="2"/>
        <v>147.84502486419316</v>
      </c>
    </row>
    <row r="22" spans="1:10" s="2" customFormat="1" ht="13.5" customHeight="1">
      <c r="A22" s="11" t="s">
        <v>17</v>
      </c>
      <c r="B22" s="12">
        <v>41376.207</v>
      </c>
      <c r="C22" s="12">
        <v>49535.97176</v>
      </c>
      <c r="D22" s="12">
        <v>55691.271</v>
      </c>
      <c r="E22" s="12">
        <v>63500.3654</v>
      </c>
      <c r="F22" s="10"/>
      <c r="G22" s="10"/>
      <c r="H22" s="13">
        <f t="shared" si="0"/>
        <v>97067.478</v>
      </c>
      <c r="I22" s="13">
        <f t="shared" si="1"/>
        <v>113036.33716</v>
      </c>
      <c r="J22" s="14">
        <f t="shared" si="2"/>
        <v>116.45129706573812</v>
      </c>
    </row>
    <row r="23" spans="1:10" s="2" customFormat="1" ht="13.5" customHeight="1">
      <c r="A23" s="11" t="s">
        <v>18</v>
      </c>
      <c r="B23" s="12">
        <v>70319.728</v>
      </c>
      <c r="C23" s="12">
        <v>74388.2177</v>
      </c>
      <c r="D23" s="12">
        <v>129896.923</v>
      </c>
      <c r="E23" s="12">
        <v>206919.4841</v>
      </c>
      <c r="F23" s="10">
        <v>10681.89</v>
      </c>
      <c r="G23" s="10">
        <v>12128</v>
      </c>
      <c r="H23" s="13">
        <f t="shared" si="0"/>
        <v>210898.54100000003</v>
      </c>
      <c r="I23" s="13">
        <f t="shared" si="1"/>
        <v>293435.7018</v>
      </c>
      <c r="J23" s="14">
        <f t="shared" si="2"/>
        <v>139.13595627956474</v>
      </c>
    </row>
    <row r="24" spans="1:10" s="2" customFormat="1" ht="13.5" customHeight="1">
      <c r="A24" s="11" t="s">
        <v>19</v>
      </c>
      <c r="B24" s="12">
        <v>15.765</v>
      </c>
      <c r="C24" s="12">
        <v>5.654</v>
      </c>
      <c r="D24" s="12">
        <v>341.503</v>
      </c>
      <c r="E24" s="12">
        <v>2052.395</v>
      </c>
      <c r="F24" s="10">
        <v>45.3</v>
      </c>
      <c r="G24" s="10"/>
      <c r="H24" s="13">
        <f t="shared" si="0"/>
        <v>402.568</v>
      </c>
      <c r="I24" s="13">
        <f t="shared" si="1"/>
        <v>2058.049</v>
      </c>
      <c r="J24" s="14">
        <f t="shared" si="2"/>
        <v>511.23015242145425</v>
      </c>
    </row>
    <row r="25" spans="1:10" s="2" customFormat="1" ht="13.5" customHeight="1">
      <c r="A25" s="11" t="s">
        <v>20</v>
      </c>
      <c r="B25" s="12">
        <v>119734.576</v>
      </c>
      <c r="C25" s="12">
        <v>108619.84685</v>
      </c>
      <c r="D25" s="12">
        <v>144198.049</v>
      </c>
      <c r="E25" s="12">
        <v>210224.3285</v>
      </c>
      <c r="F25" s="10">
        <v>4000</v>
      </c>
      <c r="G25" s="10">
        <v>5723.4</v>
      </c>
      <c r="H25" s="13">
        <f t="shared" si="0"/>
        <v>267932.625</v>
      </c>
      <c r="I25" s="13">
        <f t="shared" si="1"/>
        <v>324567.57535000006</v>
      </c>
      <c r="J25" s="14">
        <f t="shared" si="2"/>
        <v>121.13775817707906</v>
      </c>
    </row>
    <row r="26" spans="1:10" s="2" customFormat="1" ht="13.5" customHeight="1">
      <c r="A26" s="11" t="s">
        <v>21</v>
      </c>
      <c r="B26" s="12">
        <v>18478.208</v>
      </c>
      <c r="C26" s="12">
        <v>14632.5249</v>
      </c>
      <c r="D26" s="12">
        <v>32387.192</v>
      </c>
      <c r="E26" s="12">
        <v>38598.9775</v>
      </c>
      <c r="F26" s="10">
        <v>1374.5</v>
      </c>
      <c r="G26" s="10">
        <v>258.3</v>
      </c>
      <c r="H26" s="13">
        <f t="shared" si="0"/>
        <v>52239.899999999994</v>
      </c>
      <c r="I26" s="13">
        <f t="shared" si="1"/>
        <v>53489.8024</v>
      </c>
      <c r="J26" s="14">
        <f t="shared" si="2"/>
        <v>102.39262020026838</v>
      </c>
    </row>
    <row r="27" spans="1:10" s="2" customFormat="1" ht="13.5" customHeight="1">
      <c r="A27" s="11" t="s">
        <v>22</v>
      </c>
      <c r="B27" s="12">
        <v>9864.367</v>
      </c>
      <c r="C27" s="12">
        <v>7072.449340000001</v>
      </c>
      <c r="D27" s="12">
        <v>18275.86</v>
      </c>
      <c r="E27" s="12">
        <v>31949.138239999997</v>
      </c>
      <c r="F27" s="10">
        <v>2769</v>
      </c>
      <c r="G27" s="10">
        <v>3870.8</v>
      </c>
      <c r="H27" s="13">
        <f t="shared" si="0"/>
        <v>30909.227</v>
      </c>
      <c r="I27" s="13">
        <f t="shared" si="1"/>
        <v>42892.38758</v>
      </c>
      <c r="J27" s="14">
        <f t="shared" si="2"/>
        <v>138.76887823820377</v>
      </c>
    </row>
    <row r="28" spans="1:10" s="2" customFormat="1" ht="13.5" customHeight="1">
      <c r="A28" s="11" t="s">
        <v>23</v>
      </c>
      <c r="B28" s="12">
        <v>85794.01</v>
      </c>
      <c r="C28" s="12">
        <v>163651.9315</v>
      </c>
      <c r="D28" s="12">
        <v>70536.004</v>
      </c>
      <c r="E28" s="12">
        <v>98888.78841999997</v>
      </c>
      <c r="F28" s="10">
        <v>28</v>
      </c>
      <c r="G28" s="10"/>
      <c r="H28" s="13">
        <f t="shared" si="0"/>
        <v>156358.014</v>
      </c>
      <c r="I28" s="13">
        <f t="shared" si="1"/>
        <v>262540.71991999994</v>
      </c>
      <c r="J28" s="14">
        <f t="shared" si="2"/>
        <v>167.90998632151977</v>
      </c>
    </row>
    <row r="29" spans="1:10" s="2" customFormat="1" ht="13.5" customHeight="1">
      <c r="A29" s="11" t="s">
        <v>24</v>
      </c>
      <c r="B29" s="12">
        <v>410.246</v>
      </c>
      <c r="C29" s="12"/>
      <c r="D29" s="12">
        <v>4141.911</v>
      </c>
      <c r="E29" s="12">
        <v>3381.088</v>
      </c>
      <c r="F29" s="10"/>
      <c r="G29" s="10"/>
      <c r="H29" s="13">
        <f t="shared" si="0"/>
        <v>4552.157</v>
      </c>
      <c r="I29" s="13">
        <f t="shared" si="1"/>
        <v>3381.088</v>
      </c>
      <c r="J29" s="14">
        <f t="shared" si="2"/>
        <v>74.2744154035109</v>
      </c>
    </row>
    <row r="30" spans="1:10" s="2" customFormat="1" ht="13.5" customHeight="1">
      <c r="A30" s="11" t="s">
        <v>25</v>
      </c>
      <c r="B30" s="12">
        <v>0</v>
      </c>
      <c r="C30" s="12"/>
      <c r="D30" s="12">
        <v>2546.543</v>
      </c>
      <c r="E30" s="12">
        <v>1441.154</v>
      </c>
      <c r="F30" s="10"/>
      <c r="G30" s="10"/>
      <c r="H30" s="13">
        <f t="shared" si="0"/>
        <v>2546.543</v>
      </c>
      <c r="I30" s="13">
        <f t="shared" si="1"/>
        <v>1441.154</v>
      </c>
      <c r="J30" s="14">
        <f t="shared" si="2"/>
        <v>56.592564900730125</v>
      </c>
    </row>
    <row r="31" spans="1:10" s="2" customFormat="1" ht="13.5" customHeight="1">
      <c r="A31" s="15" t="s">
        <v>26</v>
      </c>
      <c r="B31" s="16">
        <f>SUM(B12:B30)</f>
        <v>1277966.5740000003</v>
      </c>
      <c r="C31" s="16">
        <f>SUM(C12:C30)</f>
        <v>1033074.3799699999</v>
      </c>
      <c r="D31" s="16">
        <f aca="true" t="shared" si="3" ref="D31:I31">SUM(D12:D30)</f>
        <v>1298587.0260000003</v>
      </c>
      <c r="E31" s="16">
        <f t="shared" si="3"/>
        <v>1557706.8974</v>
      </c>
      <c r="F31" s="16">
        <f t="shared" si="3"/>
        <v>60395.95</v>
      </c>
      <c r="G31" s="16">
        <f t="shared" si="3"/>
        <v>60788.40000000001</v>
      </c>
      <c r="H31" s="16">
        <f t="shared" si="3"/>
        <v>2636949.5500000003</v>
      </c>
      <c r="I31" s="16">
        <f t="shared" si="3"/>
        <v>2651569.67737</v>
      </c>
      <c r="J31" s="14">
        <f t="shared" si="2"/>
        <v>100.55443333642845</v>
      </c>
    </row>
    <row r="32" s="2" customFormat="1" ht="9.75"/>
    <row r="33" s="2" customFormat="1" ht="9.75"/>
    <row r="34" s="2" customFormat="1" ht="9.75"/>
    <row r="35" s="2" customFormat="1" ht="9.75">
      <c r="A35" s="2" t="s">
        <v>27</v>
      </c>
    </row>
    <row r="36" s="2" customFormat="1" ht="9.75"/>
    <row r="37" s="2" customFormat="1" ht="9.75"/>
    <row r="38" s="2" customFormat="1" ht="9.75"/>
    <row r="39" s="2" customFormat="1" ht="9.75"/>
    <row r="40" s="2" customFormat="1" ht="9.75"/>
    <row r="41" s="2" customFormat="1" ht="9.75"/>
    <row r="42" s="2" customFormat="1" ht="9.75"/>
    <row r="43" s="2" customFormat="1" ht="9.75"/>
    <row r="44" s="2" customFormat="1" ht="9.75"/>
    <row r="45" s="2" customFormat="1" ht="9.75"/>
    <row r="46" s="2" customFormat="1" ht="9.75"/>
    <row r="47" s="2" customFormat="1" ht="9.75"/>
    <row r="48" s="2" customFormat="1" ht="9.75"/>
    <row r="49" s="2" customFormat="1" ht="9.75"/>
    <row r="50" s="2" customFormat="1" ht="9.75"/>
    <row r="51" s="2" customFormat="1" ht="9.75"/>
    <row r="52" s="2" customFormat="1" ht="9.75"/>
    <row r="53" s="2" customFormat="1" ht="9.75"/>
  </sheetData>
  <sheetProtection/>
  <mergeCells count="7">
    <mergeCell ref="A3:J3"/>
    <mergeCell ref="A4:J4"/>
    <mergeCell ref="A9:A10"/>
    <mergeCell ref="B9:C9"/>
    <mergeCell ref="D9:E9"/>
    <mergeCell ref="F9:G9"/>
    <mergeCell ref="H9:I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Э. Кульчицкая</cp:lastModifiedBy>
  <cp:lastPrinted>2015-08-18T08:32:04Z</cp:lastPrinted>
  <dcterms:created xsi:type="dcterms:W3CDTF">1996-10-08T23:32:33Z</dcterms:created>
  <dcterms:modified xsi:type="dcterms:W3CDTF">2016-10-27T14:40:52Z</dcterms:modified>
  <cp:category/>
  <cp:version/>
  <cp:contentType/>
  <cp:contentStatus/>
</cp:coreProperties>
</file>