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4220" windowHeight="8400" activeTab="0"/>
  </bookViews>
  <sheets>
    <sheet name="анализ за 9 мес. 2014-2015" sheetId="1" r:id="rId1"/>
    <sheet name="Лист1" sheetId="2" r:id="rId2"/>
  </sheets>
  <definedNames>
    <definedName name="Район_delme">#REF!</definedName>
  </definedNames>
  <calcPr fullCalcOnLoad="1"/>
</workbook>
</file>

<file path=xl/sharedStrings.xml><?xml version="1.0" encoding="utf-8"?>
<sst xmlns="http://schemas.openxmlformats.org/spreadsheetml/2006/main" count="37" uniqueCount="31">
  <si>
    <t>Сланцевский</t>
  </si>
  <si>
    <t>Тихвинский</t>
  </si>
  <si>
    <t>Тосненский</t>
  </si>
  <si>
    <t>г. Сосновый Бор</t>
  </si>
  <si>
    <t>Итого</t>
  </si>
  <si>
    <t>Местный бюджет</t>
  </si>
  <si>
    <t>Сравнительный анализ</t>
  </si>
  <si>
    <t>% роста</t>
  </si>
  <si>
    <t>Федеральный бюджет</t>
  </si>
  <si>
    <t>Всего</t>
  </si>
  <si>
    <t>Областной бюджет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</si>
  <si>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</si>
  <si>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</si>
  <si>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</si>
  <si>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</si>
  <si>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</si>
  <si>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</si>
  <si>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</si>
  <si>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</si>
  <si>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</si>
  <si>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</si>
  <si>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</si>
  <si>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</si>
  <si>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</si>
  <si>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</si>
  <si>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</si>
  <si>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прочие</t>
  </si>
  <si>
    <t>Наименование хозяйства</t>
  </si>
  <si>
    <t>за 2014 год</t>
  </si>
  <si>
    <t>финансирования сельскохозяйственных товаропроизводителей из федерального и областного бюджетов за  2014 и 2015 гг, тысяч рублей</t>
  </si>
  <si>
    <t>за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</si>
</sst>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 quotePrefix="1">
      <alignment horizontal="left"/>
    </xf>
    <xf numFmtId="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showZeros="0" tabSelected="1" zoomScalePageLayoutView="0" workbookViewId="0" topLeftCell="A1">
      <selection activeCell="I33" sqref="I33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5" width="10.50390625" style="0" customWidth="1"/>
    <col min="6" max="6" width="10.625" style="0" customWidth="1"/>
    <col min="7" max="8" width="10.00390625" style="0" customWidth="1"/>
    <col min="9" max="9" width="10.875" style="0" customWidth="1"/>
    <col min="10" max="10" width="10.50390625" style="0" customWidth="1"/>
    <col min="11" max="11" width="15.50390625" style="0" customWidth="1"/>
  </cols>
  <sheetData>
    <row r="1" spans="2:8" ht="12.75">
      <c r="B1" s="16"/>
      <c r="C1" s="16"/>
      <c r="D1" s="16"/>
      <c r="E1" s="16"/>
      <c r="F1" s="16"/>
      <c r="G1" s="16"/>
      <c r="H1" s="16"/>
    </row>
    <row r="2" spans="2:11" ht="13.5"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7" customHeight="1">
      <c r="B3" s="19" t="s">
        <v>29</v>
      </c>
      <c r="C3" s="20"/>
      <c r="D3" s="20"/>
      <c r="E3" s="20"/>
      <c r="F3" s="20"/>
      <c r="G3" s="20"/>
      <c r="H3" s="20"/>
      <c r="I3" s="20"/>
      <c r="J3" s="20"/>
      <c r="K3" s="20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11" s="4" customFormat="1" ht="17.25" customHeight="1">
      <c r="B6" s="18" t="s">
        <v>27</v>
      </c>
      <c r="C6" s="6" t="s">
        <v>8</v>
      </c>
      <c r="D6" s="6"/>
      <c r="E6" s="6" t="s">
        <v>10</v>
      </c>
      <c r="F6" s="6"/>
      <c r="G6" s="6" t="s">
        <v>5</v>
      </c>
      <c r="H6" s="6"/>
      <c r="I6" s="13" t="s">
        <v>9</v>
      </c>
      <c r="J6" s="13"/>
      <c r="K6" s="14" t="s">
        <v>7</v>
      </c>
    </row>
    <row r="7" spans="2:11" s="4" customFormat="1" ht="35.25" customHeight="1">
      <c r="B7" s="18"/>
      <c r="C7" s="12" t="s">
        <v>28</v>
      </c>
      <c r="D7" s="12" t="s">
        <v>30</v>
      </c>
      <c r="E7" s="12" t="s">
        <v>28</v>
      </c>
      <c r="F7" s="12" t="s">
        <v>30</v>
      </c>
      <c r="G7" s="12" t="s">
        <v>28</v>
      </c>
      <c r="H7" s="12" t="s">
        <v>30</v>
      </c>
      <c r="I7" s="12" t="s">
        <v>28</v>
      </c>
      <c r="J7" s="12" t="s">
        <v>30</v>
      </c>
      <c r="K7" s="15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7"/>
    </row>
    <row r="9" spans="2:11" s="4" customFormat="1" ht="13.5" customHeight="1">
      <c r="B9" s="3" t="s">
        <v>11</v>
      </c>
      <c r="C9" s="8">
        <v>179238.47926</v>
      </c>
      <c r="D9" s="1">
        <v>120597.61308000001</v>
      </c>
      <c r="E9" s="8">
        <v>27856.40194</v>
      </c>
      <c r="F9" s="22">
        <v>60002.0785</v>
      </c>
      <c r="G9" s="8">
        <v>262.9</v>
      </c>
      <c r="H9" s="8">
        <v>281</v>
      </c>
      <c r="I9" s="8">
        <f aca="true" t="shared" si="0" ref="I9:J28">C9+E9+G9</f>
        <v>207357.7812</v>
      </c>
      <c r="J9" s="8">
        <f t="shared" si="0"/>
        <v>180880.69158</v>
      </c>
      <c r="K9" s="9">
        <f>J9/I9*100</f>
        <v>87.23120518228231</v>
      </c>
    </row>
    <row r="10" spans="2:11" s="4" customFormat="1" ht="13.5" customHeight="1">
      <c r="B10" s="3" t="s">
        <v>12</v>
      </c>
      <c r="C10" s="8">
        <v>177419.58456</v>
      </c>
      <c r="D10" s="1">
        <v>142051.90118000002</v>
      </c>
      <c r="E10" s="8">
        <v>315281.23430000007</v>
      </c>
      <c r="F10" s="22">
        <v>298268.6822500002</v>
      </c>
      <c r="G10" s="8">
        <v>7330</v>
      </c>
      <c r="H10" s="8">
        <v>8330</v>
      </c>
      <c r="I10" s="8">
        <f t="shared" si="0"/>
        <v>500030.81886000006</v>
      </c>
      <c r="J10" s="8">
        <f t="shared" si="0"/>
        <v>448650.58343000023</v>
      </c>
      <c r="K10" s="9">
        <f aca="true" t="shared" si="1" ref="K10:K28">J10/I10*100</f>
        <v>89.72458626707459</v>
      </c>
    </row>
    <row r="11" spans="2:11" s="4" customFormat="1" ht="13.5" customHeight="1">
      <c r="B11" s="3" t="s">
        <v>13</v>
      </c>
      <c r="C11" s="8">
        <v>52116.547060000004</v>
      </c>
      <c r="D11" s="1">
        <v>47383.27528</v>
      </c>
      <c r="E11" s="8">
        <v>145026.89555000002</v>
      </c>
      <c r="F11" s="22">
        <v>136174.38038000002</v>
      </c>
      <c r="G11" s="8">
        <v>8100</v>
      </c>
      <c r="H11" s="8">
        <v>8500.7</v>
      </c>
      <c r="I11" s="8">
        <f t="shared" si="0"/>
        <v>205243.44261000003</v>
      </c>
      <c r="J11" s="8">
        <f t="shared" si="0"/>
        <v>192058.35566000003</v>
      </c>
      <c r="K11" s="9">
        <f t="shared" si="1"/>
        <v>93.57587907202762</v>
      </c>
    </row>
    <row r="12" spans="2:11" s="4" customFormat="1" ht="13.5" customHeight="1">
      <c r="B12" s="3" t="s">
        <v>14</v>
      </c>
      <c r="C12" s="8">
        <v>786066.9959399999</v>
      </c>
      <c r="D12" s="1">
        <v>327730.01943999995</v>
      </c>
      <c r="E12" s="8">
        <v>246031.40271999995</v>
      </c>
      <c r="F12" s="22">
        <v>303598.90074</v>
      </c>
      <c r="G12" s="8">
        <v>29247</v>
      </c>
      <c r="H12" s="8">
        <v>35000</v>
      </c>
      <c r="I12" s="8">
        <f t="shared" si="0"/>
        <v>1061345.39866</v>
      </c>
      <c r="J12" s="8">
        <f t="shared" si="0"/>
        <v>666328.9201799999</v>
      </c>
      <c r="K12" s="9">
        <f t="shared" si="1"/>
        <v>62.78153379863638</v>
      </c>
    </row>
    <row r="13" spans="2:11" s="4" customFormat="1" ht="13.5" customHeight="1">
      <c r="B13" s="3" t="s">
        <v>15</v>
      </c>
      <c r="C13" s="8">
        <v>167562.87187000003</v>
      </c>
      <c r="D13" s="1">
        <v>172846.62086999998</v>
      </c>
      <c r="E13" s="8">
        <v>141547.5305</v>
      </c>
      <c r="F13" s="22">
        <v>198295.91733</v>
      </c>
      <c r="G13" s="8">
        <v>17650.7</v>
      </c>
      <c r="H13" s="8">
        <v>14533.81</v>
      </c>
      <c r="I13" s="8">
        <f t="shared" si="0"/>
        <v>326761.10237000004</v>
      </c>
      <c r="J13" s="8">
        <f t="shared" si="0"/>
        <v>385676.34819999995</v>
      </c>
      <c r="K13" s="9">
        <f t="shared" si="1"/>
        <v>118.03006704368644</v>
      </c>
    </row>
    <row r="14" spans="2:11" s="4" customFormat="1" ht="13.5" customHeight="1">
      <c r="B14" s="3" t="s">
        <v>16</v>
      </c>
      <c r="C14" s="8">
        <v>205192.83156000002</v>
      </c>
      <c r="D14" s="1">
        <v>187817.82798</v>
      </c>
      <c r="E14" s="8">
        <v>257963.59585</v>
      </c>
      <c r="F14" s="22">
        <v>285203.4645399999</v>
      </c>
      <c r="G14" s="8">
        <v>2722</v>
      </c>
      <c r="H14" s="8">
        <v>3750</v>
      </c>
      <c r="I14" s="8">
        <f t="shared" si="0"/>
        <v>465878.42741</v>
      </c>
      <c r="J14" s="8">
        <f t="shared" si="0"/>
        <v>476771.2925199999</v>
      </c>
      <c r="K14" s="9">
        <f t="shared" si="1"/>
        <v>102.33813468688764</v>
      </c>
    </row>
    <row r="15" spans="2:11" s="4" customFormat="1" ht="13.5" customHeight="1">
      <c r="B15" s="3" t="s">
        <v>17</v>
      </c>
      <c r="C15" s="8">
        <v>74698.73300000001</v>
      </c>
      <c r="D15" s="1">
        <v>66210.97517999998</v>
      </c>
      <c r="E15" s="8">
        <v>100677.48151000003</v>
      </c>
      <c r="F15" s="22">
        <v>107385.01227999998</v>
      </c>
      <c r="G15" s="8">
        <v>5528</v>
      </c>
      <c r="H15" s="8">
        <v>6129.7</v>
      </c>
      <c r="I15" s="8">
        <f t="shared" si="0"/>
        <v>180904.21451000002</v>
      </c>
      <c r="J15" s="8">
        <f t="shared" si="0"/>
        <v>179725.68746</v>
      </c>
      <c r="K15" s="9">
        <f t="shared" si="1"/>
        <v>99.34853532672403</v>
      </c>
    </row>
    <row r="16" spans="2:11" s="4" customFormat="1" ht="13.5" customHeight="1">
      <c r="B16" s="3" t="s">
        <v>18</v>
      </c>
      <c r="C16" s="8">
        <v>20472.22092</v>
      </c>
      <c r="D16" s="1">
        <v>19761.999979999997</v>
      </c>
      <c r="E16" s="8">
        <v>47299.11201999999</v>
      </c>
      <c r="F16" s="22">
        <v>45409.842970000005</v>
      </c>
      <c r="G16" s="8">
        <v>6760.2</v>
      </c>
      <c r="H16" s="8">
        <v>7359.7</v>
      </c>
      <c r="I16" s="8">
        <f t="shared" si="0"/>
        <v>74531.53293999999</v>
      </c>
      <c r="J16" s="8">
        <f t="shared" si="0"/>
        <v>72531.54295</v>
      </c>
      <c r="K16" s="9">
        <f t="shared" si="1"/>
        <v>97.31658546241087</v>
      </c>
    </row>
    <row r="17" spans="2:11" s="4" customFormat="1" ht="13.5" customHeight="1">
      <c r="B17" s="3" t="s">
        <v>19</v>
      </c>
      <c r="C17" s="8">
        <v>637199.0327099999</v>
      </c>
      <c r="D17" s="1">
        <v>908430.1860699997</v>
      </c>
      <c r="E17" s="8">
        <v>191795.18388</v>
      </c>
      <c r="F17" s="22">
        <v>215835.51330999998</v>
      </c>
      <c r="G17" s="8">
        <v>3351.1</v>
      </c>
      <c r="H17" s="8">
        <v>3229.4</v>
      </c>
      <c r="I17" s="8">
        <f t="shared" si="0"/>
        <v>832345.31659</v>
      </c>
      <c r="J17" s="8">
        <f t="shared" si="0"/>
        <v>1127495.0993799996</v>
      </c>
      <c r="K17" s="9">
        <f t="shared" si="1"/>
        <v>135.46001604228232</v>
      </c>
    </row>
    <row r="18" spans="2:11" s="4" customFormat="1" ht="13.5" customHeight="1">
      <c r="B18" s="3" t="s">
        <v>20</v>
      </c>
      <c r="C18" s="8">
        <v>21360.52634</v>
      </c>
      <c r="D18" s="1">
        <v>10409.97908</v>
      </c>
      <c r="E18" s="8">
        <v>48334.20450000001</v>
      </c>
      <c r="F18" s="22">
        <v>41344.537679999994</v>
      </c>
      <c r="G18" s="8">
        <v>324.2</v>
      </c>
      <c r="H18" s="8">
        <v>644.5</v>
      </c>
      <c r="I18" s="8">
        <f t="shared" si="0"/>
        <v>70018.93084</v>
      </c>
      <c r="J18" s="8">
        <f t="shared" si="0"/>
        <v>52399.01675999999</v>
      </c>
      <c r="K18" s="9">
        <f t="shared" si="1"/>
        <v>74.83549967327663</v>
      </c>
    </row>
    <row r="19" spans="2:11" s="4" customFormat="1" ht="13.5" customHeight="1">
      <c r="B19" s="3" t="s">
        <v>21</v>
      </c>
      <c r="C19" s="8">
        <v>71644.90319999999</v>
      </c>
      <c r="D19" s="1">
        <v>61215.77251</v>
      </c>
      <c r="E19" s="8">
        <v>94544.34045</v>
      </c>
      <c r="F19" s="22">
        <v>91022.92847</v>
      </c>
      <c r="G19" s="8">
        <v>1556</v>
      </c>
      <c r="H19" s="8">
        <v>2000</v>
      </c>
      <c r="I19" s="8">
        <f t="shared" si="0"/>
        <v>167745.24365</v>
      </c>
      <c r="J19" s="8">
        <f t="shared" si="0"/>
        <v>154238.70098</v>
      </c>
      <c r="K19" s="9">
        <f t="shared" si="1"/>
        <v>91.94818143506866</v>
      </c>
    </row>
    <row r="20" spans="2:11" s="4" customFormat="1" ht="13.5" customHeight="1">
      <c r="B20" s="3" t="s">
        <v>22</v>
      </c>
      <c r="C20" s="8">
        <v>198224.39229999998</v>
      </c>
      <c r="D20" s="1">
        <v>133283.22452000002</v>
      </c>
      <c r="E20" s="8">
        <v>283595.08265</v>
      </c>
      <c r="F20" s="22">
        <v>331290.31682999997</v>
      </c>
      <c r="G20" s="8">
        <v>15000</v>
      </c>
      <c r="H20" s="8">
        <v>18400</v>
      </c>
      <c r="I20" s="8">
        <f t="shared" si="0"/>
        <v>496819.47494999995</v>
      </c>
      <c r="J20" s="8">
        <f t="shared" si="0"/>
        <v>482973.54134999996</v>
      </c>
      <c r="K20" s="9">
        <f t="shared" si="1"/>
        <v>97.21308557773557</v>
      </c>
    </row>
    <row r="21" spans="2:11" s="4" customFormat="1" ht="13.5" customHeight="1">
      <c r="B21" s="3" t="s">
        <v>23</v>
      </c>
      <c r="C21" s="8">
        <v>55.009</v>
      </c>
      <c r="D21" s="1">
        <v>31.04</v>
      </c>
      <c r="E21" s="8">
        <v>689.1769999999999</v>
      </c>
      <c r="F21" s="22">
        <v>4.6259999999999994</v>
      </c>
      <c r="G21" s="8"/>
      <c r="H21" s="8">
        <v>200</v>
      </c>
      <c r="I21" s="8">
        <f t="shared" si="0"/>
        <v>744.1859999999999</v>
      </c>
      <c r="J21" s="8">
        <f t="shared" si="0"/>
        <v>235.666</v>
      </c>
      <c r="K21" s="9">
        <f t="shared" si="1"/>
        <v>31.667620729226297</v>
      </c>
    </row>
    <row r="22" spans="2:11" s="4" customFormat="1" ht="13.5" customHeight="1">
      <c r="B22" s="3" t="s">
        <v>24</v>
      </c>
      <c r="C22" s="8">
        <v>233068.38166</v>
      </c>
      <c r="D22" s="1">
        <v>202158.57181000002</v>
      </c>
      <c r="E22" s="8">
        <v>385014.84419000003</v>
      </c>
      <c r="F22" s="22">
        <v>351661.7559800001</v>
      </c>
      <c r="G22" s="8">
        <v>5962.5</v>
      </c>
      <c r="H22" s="8">
        <v>6704</v>
      </c>
      <c r="I22" s="8">
        <f t="shared" si="0"/>
        <v>624045.72585</v>
      </c>
      <c r="J22" s="8">
        <f t="shared" si="0"/>
        <v>560524.3277900001</v>
      </c>
      <c r="K22" s="9">
        <f t="shared" si="1"/>
        <v>89.82103467282326</v>
      </c>
    </row>
    <row r="23" spans="2:11" s="4" customFormat="1" ht="13.5" customHeight="1">
      <c r="B23" s="3" t="s">
        <v>25</v>
      </c>
      <c r="C23" s="8">
        <v>0</v>
      </c>
      <c r="D23" s="8"/>
      <c r="E23" s="8">
        <v>533.985</v>
      </c>
      <c r="F23" s="22">
        <v>12876.68952</v>
      </c>
      <c r="G23" s="8"/>
      <c r="H23" s="8">
        <v>0</v>
      </c>
      <c r="I23" s="8">
        <f t="shared" si="0"/>
        <v>533.985</v>
      </c>
      <c r="J23" s="8">
        <f>D23+F23+H23</f>
        <v>12876.68952</v>
      </c>
      <c r="K23" s="9">
        <f t="shared" si="1"/>
        <v>2411.432815528526</v>
      </c>
    </row>
    <row r="24" spans="2:11" s="4" customFormat="1" ht="13.5" customHeight="1">
      <c r="B24" s="3" t="s">
        <v>0</v>
      </c>
      <c r="C24" s="8">
        <v>41732.20965</v>
      </c>
      <c r="D24" s="1">
        <v>30420.05011</v>
      </c>
      <c r="E24" s="8">
        <v>44176.2291</v>
      </c>
      <c r="F24" s="22">
        <v>55407.895729999975</v>
      </c>
      <c r="G24" s="8">
        <v>2868</v>
      </c>
      <c r="H24" s="8">
        <v>2533.3</v>
      </c>
      <c r="I24" s="8">
        <f t="shared" si="0"/>
        <v>88776.43875</v>
      </c>
      <c r="J24" s="8">
        <f>D24+F24+H24</f>
        <v>88361.24583999997</v>
      </c>
      <c r="K24" s="9">
        <f t="shared" si="1"/>
        <v>99.53231632644194</v>
      </c>
    </row>
    <row r="25" spans="2:11" s="4" customFormat="1" ht="13.5" customHeight="1">
      <c r="B25" s="3" t="s">
        <v>1</v>
      </c>
      <c r="C25" s="8">
        <v>24819.52848</v>
      </c>
      <c r="D25" s="1">
        <v>15671.57842</v>
      </c>
      <c r="E25" s="8">
        <v>61468.93973</v>
      </c>
      <c r="F25" s="22">
        <v>54979.82604</v>
      </c>
      <c r="G25" s="8">
        <v>5000</v>
      </c>
      <c r="H25" s="8">
        <v>6500</v>
      </c>
      <c r="I25" s="8">
        <f t="shared" si="0"/>
        <v>91288.46820999999</v>
      </c>
      <c r="J25" s="8">
        <f>D25+F25+H25</f>
        <v>77151.40446</v>
      </c>
      <c r="K25" s="9">
        <f t="shared" si="1"/>
        <v>84.51385588212622</v>
      </c>
    </row>
    <row r="26" spans="2:11" s="4" customFormat="1" ht="13.5" customHeight="1">
      <c r="B26" s="3" t="s">
        <v>2</v>
      </c>
      <c r="C26" s="8">
        <v>161974.84849</v>
      </c>
      <c r="D26" s="1">
        <v>142889.92049000002</v>
      </c>
      <c r="E26" s="8">
        <v>210085.20681</v>
      </c>
      <c r="F26" s="22">
        <v>183454.28709999996</v>
      </c>
      <c r="G26" s="8">
        <v>2567.4</v>
      </c>
      <c r="H26" s="8">
        <v>2683.2</v>
      </c>
      <c r="I26" s="8">
        <f t="shared" si="0"/>
        <v>374627.45530000003</v>
      </c>
      <c r="J26" s="8">
        <f>D26+F26+H26</f>
        <v>329027.40759</v>
      </c>
      <c r="K26" s="9">
        <f t="shared" si="1"/>
        <v>87.8278948686546</v>
      </c>
    </row>
    <row r="27" spans="2:11" s="4" customFormat="1" ht="13.5" customHeight="1">
      <c r="B27" s="3" t="s">
        <v>3</v>
      </c>
      <c r="C27" s="8">
        <v>3982.7059999999997</v>
      </c>
      <c r="D27" s="1">
        <v>410.2459999999999</v>
      </c>
      <c r="E27" s="8">
        <v>6871.21</v>
      </c>
      <c r="F27" s="22">
        <v>5619.2480000000005</v>
      </c>
      <c r="G27" s="8">
        <v>400</v>
      </c>
      <c r="H27" s="8">
        <v>440</v>
      </c>
      <c r="I27" s="8">
        <f t="shared" si="0"/>
        <v>11253.916</v>
      </c>
      <c r="J27" s="8">
        <f>D27+F27+H27</f>
        <v>6469.494000000001</v>
      </c>
      <c r="K27" s="9">
        <f t="shared" si="1"/>
        <v>57.486602885608896</v>
      </c>
    </row>
    <row r="28" spans="2:11" s="4" customFormat="1" ht="13.5" customHeight="1">
      <c r="B28" s="3" t="s">
        <v>26</v>
      </c>
      <c r="C28" s="8">
        <v>0</v>
      </c>
      <c r="D28" s="8">
        <v>0</v>
      </c>
      <c r="E28" s="8">
        <v>77162.35514999999</v>
      </c>
      <c r="F28" s="22">
        <v>42527.621100000004</v>
      </c>
      <c r="G28" s="8"/>
      <c r="H28" s="8"/>
      <c r="I28" s="8">
        <f t="shared" si="0"/>
        <v>77162.35514999999</v>
      </c>
      <c r="J28" s="8">
        <f t="shared" si="0"/>
        <v>42527.621100000004</v>
      </c>
      <c r="K28" s="9">
        <f t="shared" si="1"/>
        <v>55.11446743341142</v>
      </c>
    </row>
    <row r="29" spans="2:11" ht="13.5">
      <c r="B29" s="2" t="s">
        <v>4</v>
      </c>
      <c r="C29" s="10">
        <f>SUM(C9:C28)</f>
        <v>3056829.8019999997</v>
      </c>
      <c r="D29" s="10">
        <f>SUM(D9:D28)</f>
        <v>2589320.802</v>
      </c>
      <c r="E29" s="10">
        <f aca="true" t="shared" si="2" ref="E29:J29">SUM(E9:E28)</f>
        <v>2685954.41285</v>
      </c>
      <c r="F29" s="10">
        <f t="shared" si="2"/>
        <v>2820363.524750001</v>
      </c>
      <c r="G29" s="10">
        <f t="shared" si="2"/>
        <v>114630</v>
      </c>
      <c r="H29" s="10">
        <f t="shared" si="2"/>
        <v>127219.30999999998</v>
      </c>
      <c r="I29" s="10">
        <f t="shared" si="2"/>
        <v>5857414.214849999</v>
      </c>
      <c r="J29" s="10">
        <f t="shared" si="2"/>
        <v>5536903.63675</v>
      </c>
      <c r="K29" s="11">
        <f>J29/I29*100</f>
        <v>94.52812168742607</v>
      </c>
    </row>
    <row r="31" ht="12.75">
      <c r="D31" s="21"/>
    </row>
  </sheetData>
  <sheetProtection/>
  <mergeCells count="6">
    <mergeCell ref="I6:J6"/>
    <mergeCell ref="K6:K7"/>
    <mergeCell ref="B3:K3"/>
    <mergeCell ref="B2:K2"/>
    <mergeCell ref="B1:H1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22" sqref="I22:I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2015-11-16T09:40:18Z</cp:lastPrinted>
  <dcterms:created xsi:type="dcterms:W3CDTF">2008-10-31T16:00:43Z</dcterms:created>
  <dcterms:modified xsi:type="dcterms:W3CDTF">2016-02-01T08:06:06Z</dcterms:modified>
  <cp:category/>
  <cp:version/>
  <cp:contentType/>
  <cp:contentStatus/>
</cp:coreProperties>
</file>