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4220" windowHeight="8400" activeTab="0"/>
  </bookViews>
  <sheets>
    <sheet name="анализ за 9 мес. 2014-2015" sheetId="1" r:id="rId1"/>
    <sheet name="Лист1" sheetId="2" r:id="rId2"/>
  </sheets>
  <definedNames>
    <definedName name="Район_delme">#REF!</definedName>
  </definedNames>
  <calcPr fullCalcOnLoad="1" refMode="R1C1"/>
</workbook>
</file>

<file path=xl/sharedStrings.xml><?xml version="1.0" encoding="utf-8"?>
<sst xmlns="http://schemas.openxmlformats.org/spreadsheetml/2006/main" count="40" uniqueCount="31">
  <si>
    <t>Сланцевский</t>
  </si>
  <si>
    <t>Тихвинский</t>
  </si>
  <si>
    <t>Тосненский</t>
  </si>
  <si>
    <t>г. Сосновый Бор</t>
  </si>
  <si>
    <t>Итого</t>
  </si>
  <si>
    <t>Местный бюджет</t>
  </si>
  <si>
    <t>Сравнительный анализ</t>
  </si>
  <si>
    <t>% роста</t>
  </si>
  <si>
    <t>Федеральный бюджет</t>
  </si>
  <si>
    <t>Всего</t>
  </si>
  <si>
    <t>Областной бюджет</t>
  </si>
  <si>
    <t>delme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</si>
  <si>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</si>
  <si>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</si>
  <si>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</si>
  <si>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</si>
  <si>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</si>
  <si>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</si>
  <si>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</si>
  <si>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</si>
  <si>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</si>
  <si>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</si>
  <si>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</si>
  <si>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</si>
  <si>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</si>
  <si>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</si>
  <si>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Санкт-Петербург</t>
  </si>
  <si>
    <t>за 9 месяцев 2014</t>
  </si>
  <si>
    <t>финансирования сельскохозяйственных товаропроизводителей за 9 месяцев 2013 и 2014 гг, тысяч рублей</t>
  </si>
  <si>
    <t>за 9 месяцев 2015</t>
  </si>
  <si>
    <t>прочие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</si>
</sst>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6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Fill="1" applyBorder="1" applyAlignment="1">
      <alignment/>
    </xf>
    <xf numFmtId="165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 wrapText="1"/>
    </xf>
    <xf numFmtId="165" fontId="5" fillId="0" borderId="11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showZeros="0" tabSelected="1" zoomScalePageLayoutView="0" workbookViewId="0" topLeftCell="A1">
      <selection activeCell="B18" sqref="B18"/>
    </sheetView>
  </sheetViews>
  <sheetFormatPr defaultColWidth="9.00390625" defaultRowHeight="12.75"/>
  <cols>
    <col min="1" max="1" width="2.00390625" style="0" customWidth="1"/>
    <col min="2" max="2" width="17.125" style="0" customWidth="1"/>
    <col min="3" max="3" width="10.50390625" style="0" customWidth="1"/>
    <col min="4" max="4" width="15.00390625" style="0" customWidth="1"/>
    <col min="5" max="5" width="10.50390625" style="0" customWidth="1"/>
    <col min="6" max="6" width="14.875" style="0" customWidth="1"/>
    <col min="7" max="7" width="10.50390625" style="0" customWidth="1"/>
    <col min="8" max="8" width="11.875" style="0" customWidth="1"/>
    <col min="9" max="10" width="10.50390625" style="0" customWidth="1"/>
    <col min="11" max="11" width="15.50390625" style="0" customWidth="1"/>
  </cols>
  <sheetData>
    <row r="1" spans="2:8" ht="12.75">
      <c r="B1" s="21"/>
      <c r="C1" s="21"/>
      <c r="D1" s="21"/>
      <c r="E1" s="21"/>
      <c r="F1" s="21"/>
      <c r="G1" s="21"/>
      <c r="H1" s="21"/>
    </row>
    <row r="2" spans="2:11" ht="13.5">
      <c r="B2" s="22" t="s">
        <v>6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2.75">
      <c r="B3" s="20" t="s">
        <v>28</v>
      </c>
      <c r="C3" s="21"/>
      <c r="D3" s="21"/>
      <c r="E3" s="21"/>
      <c r="F3" s="21"/>
      <c r="G3" s="21"/>
      <c r="H3" s="21"/>
      <c r="I3" s="21"/>
      <c r="J3" s="21"/>
      <c r="K3" s="21"/>
    </row>
    <row r="4" spans="2:8" ht="12.75">
      <c r="B4" s="5"/>
      <c r="C4" s="5"/>
      <c r="D4" s="5"/>
      <c r="E4" s="5"/>
      <c r="F4" s="5"/>
      <c r="G4" s="5"/>
      <c r="H4" s="5"/>
    </row>
    <row r="5" spans="2:8" ht="12.75">
      <c r="B5" s="5"/>
      <c r="C5" s="5"/>
      <c r="D5" s="5"/>
      <c r="E5" s="5"/>
      <c r="F5" s="5"/>
      <c r="G5" s="5"/>
      <c r="H5" s="5"/>
    </row>
    <row r="6" spans="2:11" s="4" customFormat="1" ht="17.25" customHeight="1">
      <c r="B6" s="23"/>
      <c r="C6" s="6" t="s">
        <v>8</v>
      </c>
      <c r="D6" s="6"/>
      <c r="E6" s="6" t="s">
        <v>10</v>
      </c>
      <c r="F6" s="6"/>
      <c r="G6" s="6" t="s">
        <v>5</v>
      </c>
      <c r="H6" s="6"/>
      <c r="I6" s="17" t="s">
        <v>9</v>
      </c>
      <c r="J6" s="17"/>
      <c r="K6" s="18" t="s">
        <v>7</v>
      </c>
    </row>
    <row r="7" spans="2:11" s="4" customFormat="1" ht="33.75">
      <c r="B7" s="23"/>
      <c r="C7" s="15" t="s">
        <v>27</v>
      </c>
      <c r="D7" s="15" t="s">
        <v>29</v>
      </c>
      <c r="E7" s="15" t="s">
        <v>27</v>
      </c>
      <c r="F7" s="15" t="s">
        <v>29</v>
      </c>
      <c r="G7" s="15" t="s">
        <v>27</v>
      </c>
      <c r="H7" s="15" t="s">
        <v>29</v>
      </c>
      <c r="I7" s="15" t="s">
        <v>27</v>
      </c>
      <c r="J7" s="15" t="s">
        <v>29</v>
      </c>
      <c r="K7" s="19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7"/>
    </row>
    <row r="9" spans="2:11" s="4" customFormat="1" ht="13.5" customHeight="1">
      <c r="B9" s="3" t="s">
        <v>12</v>
      </c>
      <c r="C9" s="8">
        <v>2678.339</v>
      </c>
      <c r="D9" s="8">
        <v>56262.17608</v>
      </c>
      <c r="E9" s="8">
        <v>7381.404</v>
      </c>
      <c r="F9" s="8">
        <v>50134.186</v>
      </c>
      <c r="G9" s="8">
        <v>200</v>
      </c>
      <c r="H9" s="8"/>
      <c r="I9" s="8">
        <f>C9+E9+G9</f>
        <v>10259.743</v>
      </c>
      <c r="J9" s="8">
        <f>D9+F9+H9</f>
        <v>106396.36207999999</v>
      </c>
      <c r="K9" s="12">
        <f>J9/I9*100</f>
        <v>1037.0275559533995</v>
      </c>
    </row>
    <row r="10" spans="2:11" s="4" customFormat="1" ht="13.5" customHeight="1">
      <c r="B10" s="3" t="s">
        <v>13</v>
      </c>
      <c r="C10" s="8">
        <v>96253.429</v>
      </c>
      <c r="D10" s="8">
        <v>127088.33001</v>
      </c>
      <c r="E10" s="8">
        <v>160551.098</v>
      </c>
      <c r="F10" s="8">
        <v>203801.91867</v>
      </c>
      <c r="G10" s="8">
        <v>1010</v>
      </c>
      <c r="H10" s="8">
        <v>1330</v>
      </c>
      <c r="I10" s="8">
        <f aca="true" t="shared" si="0" ref="I10:J28">C10+E10+G10</f>
        <v>257814.527</v>
      </c>
      <c r="J10" s="8">
        <f t="shared" si="0"/>
        <v>332220.24868</v>
      </c>
      <c r="K10" s="12">
        <f aca="true" t="shared" si="1" ref="K10:K28">J10/I10*100</f>
        <v>128.86017422904956</v>
      </c>
    </row>
    <row r="11" spans="2:11" s="4" customFormat="1" ht="13.5" customHeight="1">
      <c r="B11" s="3" t="s">
        <v>14</v>
      </c>
      <c r="C11" s="8">
        <v>44370.4</v>
      </c>
      <c r="D11" s="8">
        <v>42673.22449</v>
      </c>
      <c r="E11" s="8">
        <v>70638.675</v>
      </c>
      <c r="F11" s="8">
        <v>96131.11418</v>
      </c>
      <c r="G11" s="8">
        <v>4310.4</v>
      </c>
      <c r="H11" s="8">
        <v>4249</v>
      </c>
      <c r="I11" s="8">
        <f t="shared" si="0"/>
        <v>119319.475</v>
      </c>
      <c r="J11" s="8">
        <f t="shared" si="0"/>
        <v>143053.33867</v>
      </c>
      <c r="K11" s="12">
        <f t="shared" si="1"/>
        <v>119.89102254263186</v>
      </c>
    </row>
    <row r="12" spans="2:11" s="4" customFormat="1" ht="13.5" customHeight="1">
      <c r="B12" s="3" t="s">
        <v>15</v>
      </c>
      <c r="C12" s="8">
        <v>120291.4</v>
      </c>
      <c r="D12" s="8">
        <v>144685.30784000002</v>
      </c>
      <c r="E12" s="8">
        <v>96752.131</v>
      </c>
      <c r="F12" s="8">
        <v>176574.203</v>
      </c>
      <c r="G12" s="8">
        <v>13365.8</v>
      </c>
      <c r="H12" s="8">
        <v>21558</v>
      </c>
      <c r="I12" s="8">
        <f t="shared" si="0"/>
        <v>230409.33099999998</v>
      </c>
      <c r="J12" s="8">
        <f t="shared" si="0"/>
        <v>342817.51084</v>
      </c>
      <c r="K12" s="12">
        <f t="shared" si="1"/>
        <v>148.786296697333</v>
      </c>
    </row>
    <row r="13" spans="2:11" s="4" customFormat="1" ht="13.5" customHeight="1" thickBot="1">
      <c r="B13" s="3" t="s">
        <v>16</v>
      </c>
      <c r="C13" s="8">
        <v>115000.439</v>
      </c>
      <c r="D13" s="8">
        <v>127898.32119999999</v>
      </c>
      <c r="E13" s="8">
        <v>79663.023</v>
      </c>
      <c r="F13" s="8">
        <v>116921.86483</v>
      </c>
      <c r="G13" s="8">
        <v>12893.7</v>
      </c>
      <c r="H13" s="8">
        <v>10759</v>
      </c>
      <c r="I13" s="8">
        <f t="shared" si="0"/>
        <v>207557.162</v>
      </c>
      <c r="J13" s="8">
        <f t="shared" si="0"/>
        <v>255579.18602999998</v>
      </c>
      <c r="K13" s="12">
        <f t="shared" si="1"/>
        <v>123.13677040448259</v>
      </c>
    </row>
    <row r="14" spans="2:11" s="4" customFormat="1" ht="13.5" customHeight="1" thickBot="1">
      <c r="B14" s="3" t="s">
        <v>17</v>
      </c>
      <c r="C14" s="8">
        <v>130094.194</v>
      </c>
      <c r="D14" s="8">
        <v>148944.66483999998</v>
      </c>
      <c r="E14" s="8">
        <v>138315.434</v>
      </c>
      <c r="F14" s="16">
        <v>196380.7452</v>
      </c>
      <c r="G14" s="8">
        <v>2323</v>
      </c>
      <c r="H14" s="8">
        <v>2300</v>
      </c>
      <c r="I14" s="8">
        <f t="shared" si="0"/>
        <v>270732.628</v>
      </c>
      <c r="J14" s="8">
        <f t="shared" si="0"/>
        <v>347625.41004</v>
      </c>
      <c r="K14" s="12">
        <f t="shared" si="1"/>
        <v>128.40174182477924</v>
      </c>
    </row>
    <row r="15" spans="2:11" s="4" customFormat="1" ht="13.5" customHeight="1">
      <c r="B15" s="3" t="s">
        <v>18</v>
      </c>
      <c r="C15" s="8">
        <v>45549.083</v>
      </c>
      <c r="D15" s="8">
        <v>57937.81866</v>
      </c>
      <c r="E15" s="8">
        <v>54934.3</v>
      </c>
      <c r="F15" s="8">
        <v>76204.4051</v>
      </c>
      <c r="G15" s="8">
        <v>180</v>
      </c>
      <c r="H15" s="8">
        <v>2141</v>
      </c>
      <c r="I15" s="8">
        <f t="shared" si="0"/>
        <v>100663.383</v>
      </c>
      <c r="J15" s="8">
        <f t="shared" si="0"/>
        <v>136283.22376</v>
      </c>
      <c r="K15" s="12">
        <f t="shared" si="1"/>
        <v>135.38510200874134</v>
      </c>
    </row>
    <row r="16" spans="2:11" s="4" customFormat="1" ht="13.5" customHeight="1">
      <c r="B16" s="3" t="s">
        <v>19</v>
      </c>
      <c r="C16" s="8">
        <v>17347.632</v>
      </c>
      <c r="D16" s="8">
        <v>18082.82954</v>
      </c>
      <c r="E16" s="8">
        <v>30652.921</v>
      </c>
      <c r="F16" s="8">
        <v>27886.075499999995</v>
      </c>
      <c r="G16" s="8">
        <v>7159.5</v>
      </c>
      <c r="H16" s="8">
        <v>6910</v>
      </c>
      <c r="I16" s="8">
        <f t="shared" si="0"/>
        <v>55160.053</v>
      </c>
      <c r="J16" s="8">
        <f t="shared" si="0"/>
        <v>52878.90504</v>
      </c>
      <c r="K16" s="12">
        <f t="shared" si="1"/>
        <v>95.86449280605297</v>
      </c>
    </row>
    <row r="17" spans="2:11" s="4" customFormat="1" ht="13.5" customHeight="1">
      <c r="B17" s="3" t="s">
        <v>20</v>
      </c>
      <c r="C17" s="8">
        <v>314843.558</v>
      </c>
      <c r="D17" s="8">
        <v>592439.4369900001</v>
      </c>
      <c r="E17" s="8">
        <v>128603.561</v>
      </c>
      <c r="F17" s="8">
        <v>162549.936</v>
      </c>
      <c r="G17" s="8">
        <v>1173.468</v>
      </c>
      <c r="H17" s="8">
        <v>1540</v>
      </c>
      <c r="I17" s="8">
        <f t="shared" si="0"/>
        <v>444620.587</v>
      </c>
      <c r="J17" s="8">
        <f t="shared" si="0"/>
        <v>756529.3729900001</v>
      </c>
      <c r="K17" s="12">
        <f t="shared" si="1"/>
        <v>170.15167428358419</v>
      </c>
    </row>
    <row r="18" spans="2:11" s="4" customFormat="1" ht="13.5" customHeight="1">
      <c r="B18" s="3" t="s">
        <v>21</v>
      </c>
      <c r="C18" s="8">
        <v>17971.604</v>
      </c>
      <c r="D18" s="8">
        <v>8850.18003</v>
      </c>
      <c r="E18" s="8">
        <v>29239.855</v>
      </c>
      <c r="F18" s="8">
        <v>31973.134999999995</v>
      </c>
      <c r="G18" s="8">
        <v>136.9</v>
      </c>
      <c r="H18" s="8">
        <v>234</v>
      </c>
      <c r="I18" s="8">
        <f t="shared" si="0"/>
        <v>47348.359000000004</v>
      </c>
      <c r="J18" s="8">
        <f t="shared" si="0"/>
        <v>41057.31503</v>
      </c>
      <c r="K18" s="12">
        <f t="shared" si="1"/>
        <v>86.7132798203207</v>
      </c>
    </row>
    <row r="19" spans="2:11" s="4" customFormat="1" ht="13.5" customHeight="1">
      <c r="B19" s="3" t="s">
        <v>22</v>
      </c>
      <c r="C19" s="8">
        <v>58376.329</v>
      </c>
      <c r="D19" s="8">
        <v>51321.53507</v>
      </c>
      <c r="E19" s="8">
        <v>65037.13</v>
      </c>
      <c r="F19" s="8">
        <v>69229.57579999999</v>
      </c>
      <c r="G19" s="8"/>
      <c r="H19" s="8"/>
      <c r="I19" s="8">
        <f t="shared" si="0"/>
        <v>123413.459</v>
      </c>
      <c r="J19" s="8">
        <f t="shared" si="0"/>
        <v>120551.11086999999</v>
      </c>
      <c r="K19" s="12">
        <f t="shared" si="1"/>
        <v>97.68068397629143</v>
      </c>
    </row>
    <row r="20" spans="2:11" s="4" customFormat="1" ht="13.5" customHeight="1">
      <c r="B20" s="3" t="s">
        <v>23</v>
      </c>
      <c r="C20" s="8">
        <v>57242.892</v>
      </c>
      <c r="D20" s="8">
        <v>99853.09052</v>
      </c>
      <c r="E20" s="8">
        <v>124408.509</v>
      </c>
      <c r="F20" s="8">
        <v>192253.96222</v>
      </c>
      <c r="G20" s="8">
        <v>9746</v>
      </c>
      <c r="H20" s="8">
        <v>11434</v>
      </c>
      <c r="I20" s="8">
        <f t="shared" si="0"/>
        <v>191397.401</v>
      </c>
      <c r="J20" s="8">
        <f t="shared" si="0"/>
        <v>303541.05273999996</v>
      </c>
      <c r="K20" s="12">
        <f t="shared" si="1"/>
        <v>158.59204521800166</v>
      </c>
    </row>
    <row r="21" spans="2:11" s="4" customFormat="1" ht="13.5" customHeight="1">
      <c r="B21" s="3" t="s">
        <v>24</v>
      </c>
      <c r="C21" s="8">
        <v>55.009</v>
      </c>
      <c r="D21" s="8">
        <v>19.471</v>
      </c>
      <c r="E21" s="8">
        <v>0.877</v>
      </c>
      <c r="F21" s="8">
        <v>526.003</v>
      </c>
      <c r="G21" s="8"/>
      <c r="H21" s="8">
        <v>45</v>
      </c>
      <c r="I21" s="8">
        <f t="shared" si="0"/>
        <v>55.886</v>
      </c>
      <c r="J21" s="8">
        <f t="shared" si="0"/>
        <v>590.474</v>
      </c>
      <c r="K21" s="12">
        <f t="shared" si="1"/>
        <v>1056.568729198726</v>
      </c>
    </row>
    <row r="22" spans="2:11" s="4" customFormat="1" ht="13.5" customHeight="1">
      <c r="B22" s="3" t="s">
        <v>25</v>
      </c>
      <c r="C22" s="8">
        <v>160134.261</v>
      </c>
      <c r="D22" s="8">
        <v>166374.02826</v>
      </c>
      <c r="E22" s="8">
        <v>171506.618</v>
      </c>
      <c r="F22" s="8">
        <v>238192.83378000002</v>
      </c>
      <c r="G22" s="8">
        <v>5252.65</v>
      </c>
      <c r="H22" s="8">
        <v>5227</v>
      </c>
      <c r="I22" s="8">
        <f t="shared" si="0"/>
        <v>336893.529</v>
      </c>
      <c r="J22" s="8">
        <f t="shared" si="0"/>
        <v>409793.86204000004</v>
      </c>
      <c r="K22" s="12">
        <f t="shared" si="1"/>
        <v>121.63898287283519</v>
      </c>
    </row>
    <row r="23" spans="2:11" s="4" customFormat="1" ht="13.5" customHeight="1">
      <c r="B23" s="3" t="s">
        <v>26</v>
      </c>
      <c r="C23" s="8"/>
      <c r="D23" s="8"/>
      <c r="E23" s="8">
        <v>156.477</v>
      </c>
      <c r="F23" s="8">
        <v>2407.76171</v>
      </c>
      <c r="G23" s="8">
        <v>0</v>
      </c>
      <c r="H23" s="8"/>
      <c r="I23" s="8">
        <f t="shared" si="0"/>
        <v>156.477</v>
      </c>
      <c r="J23" s="8">
        <f t="shared" si="0"/>
        <v>2407.76171</v>
      </c>
      <c r="K23" s="12">
        <f t="shared" si="1"/>
        <v>1538.732024514785</v>
      </c>
    </row>
    <row r="24" spans="2:11" s="4" customFormat="1" ht="13.5" customHeight="1">
      <c r="B24" s="3" t="s">
        <v>0</v>
      </c>
      <c r="C24" s="8">
        <v>30477.164</v>
      </c>
      <c r="D24" s="8">
        <v>26755.61011</v>
      </c>
      <c r="E24" s="8">
        <v>27350.719</v>
      </c>
      <c r="F24" s="8">
        <v>39137.87011</v>
      </c>
      <c r="G24" s="8">
        <v>378.27</v>
      </c>
      <c r="H24" s="8">
        <v>1290</v>
      </c>
      <c r="I24" s="8">
        <f t="shared" si="0"/>
        <v>58206.153</v>
      </c>
      <c r="J24" s="8">
        <f t="shared" si="0"/>
        <v>67183.48022</v>
      </c>
      <c r="K24" s="12">
        <f t="shared" si="1"/>
        <v>115.42333027918887</v>
      </c>
    </row>
    <row r="25" spans="2:11" s="4" customFormat="1" ht="13.5" customHeight="1">
      <c r="B25" s="3" t="s">
        <v>1</v>
      </c>
      <c r="C25" s="8">
        <v>18394.546</v>
      </c>
      <c r="D25" s="8">
        <v>10891.842419999999</v>
      </c>
      <c r="E25" s="8">
        <v>36724.776</v>
      </c>
      <c r="F25" s="8">
        <v>36605.93324999999</v>
      </c>
      <c r="G25" s="8">
        <v>3286</v>
      </c>
      <c r="H25" s="8">
        <v>4279</v>
      </c>
      <c r="I25" s="8">
        <f t="shared" si="0"/>
        <v>58405.322</v>
      </c>
      <c r="J25" s="8">
        <f t="shared" si="0"/>
        <v>51776.77566999999</v>
      </c>
      <c r="K25" s="12">
        <f t="shared" si="1"/>
        <v>88.65078369056845</v>
      </c>
    </row>
    <row r="26" spans="2:11" s="4" customFormat="1" ht="13.5" customHeight="1">
      <c r="B26" s="3" t="s">
        <v>2</v>
      </c>
      <c r="C26" s="8">
        <v>98979.513</v>
      </c>
      <c r="D26" s="8">
        <v>106023.69365999999</v>
      </c>
      <c r="E26" s="8">
        <v>97681.515</v>
      </c>
      <c r="F26" s="8">
        <v>110008.43172000001</v>
      </c>
      <c r="G26" s="8">
        <v>172</v>
      </c>
      <c r="H26" s="8">
        <v>179</v>
      </c>
      <c r="I26" s="8">
        <f t="shared" si="0"/>
        <v>196833.028</v>
      </c>
      <c r="J26" s="8">
        <f t="shared" si="0"/>
        <v>216211.12537999998</v>
      </c>
      <c r="K26" s="12">
        <f t="shared" si="1"/>
        <v>109.84494196776772</v>
      </c>
    </row>
    <row r="27" spans="2:11" s="4" customFormat="1" ht="13.5" customHeight="1">
      <c r="B27" s="3" t="s">
        <v>3</v>
      </c>
      <c r="C27" s="8">
        <v>3964.18</v>
      </c>
      <c r="D27" s="8">
        <v>410.246</v>
      </c>
      <c r="E27" s="8">
        <v>4010.665</v>
      </c>
      <c r="F27" s="8">
        <v>4671.56</v>
      </c>
      <c r="G27" s="8"/>
      <c r="H27" s="8"/>
      <c r="I27" s="8">
        <f t="shared" si="0"/>
        <v>7974.844999999999</v>
      </c>
      <c r="J27" s="8">
        <f t="shared" si="0"/>
        <v>5081.8060000000005</v>
      </c>
      <c r="K27" s="12">
        <f t="shared" si="1"/>
        <v>63.722943831510214</v>
      </c>
    </row>
    <row r="28" spans="2:11" s="4" customFormat="1" ht="13.5" customHeight="1">
      <c r="B28" s="3" t="s">
        <v>30</v>
      </c>
      <c r="C28" s="8">
        <v>0</v>
      </c>
      <c r="D28" s="8"/>
      <c r="E28" s="8">
        <v>22852.531</v>
      </c>
      <c r="F28" s="8">
        <v>11640.78881</v>
      </c>
      <c r="G28" s="8"/>
      <c r="H28" s="8"/>
      <c r="I28" s="8">
        <f t="shared" si="0"/>
        <v>22852.531</v>
      </c>
      <c r="J28" s="8">
        <f t="shared" si="0"/>
        <v>11640.78881</v>
      </c>
      <c r="K28" s="12">
        <f t="shared" si="1"/>
        <v>50.9387288874042</v>
      </c>
    </row>
    <row r="29" spans="2:11" ht="12.75" customHeight="1" hidden="1">
      <c r="B29" s="3"/>
      <c r="C29" s="9"/>
      <c r="D29" s="9"/>
      <c r="E29" s="9"/>
      <c r="F29" s="9"/>
      <c r="G29" s="9"/>
      <c r="H29" s="9"/>
      <c r="I29" s="9"/>
      <c r="J29" s="9"/>
      <c r="K29" s="12"/>
    </row>
    <row r="30" spans="2:11" ht="12.75" customHeight="1" hidden="1">
      <c r="B30" s="1"/>
      <c r="C30" s="10"/>
      <c r="D30" s="10" t="s">
        <v>11</v>
      </c>
      <c r="E30" s="10"/>
      <c r="F30" s="10" t="s">
        <v>11</v>
      </c>
      <c r="G30" s="9"/>
      <c r="H30" s="9"/>
      <c r="I30" s="9"/>
      <c r="J30" s="9"/>
      <c r="K30" s="12"/>
    </row>
    <row r="31" spans="2:11" ht="12.75" customHeight="1" hidden="1">
      <c r="B31" s="1"/>
      <c r="C31" s="10"/>
      <c r="D31" s="10"/>
      <c r="E31" s="10"/>
      <c r="F31" s="10"/>
      <c r="G31" s="9"/>
      <c r="H31" s="9"/>
      <c r="I31" s="9"/>
      <c r="J31" s="9"/>
      <c r="K31" s="12"/>
    </row>
    <row r="32" spans="2:11" ht="12.75" customHeight="1" hidden="1">
      <c r="B32" s="1"/>
      <c r="C32" s="10"/>
      <c r="D32" s="10"/>
      <c r="E32" s="10"/>
      <c r="F32" s="10"/>
      <c r="G32" s="9"/>
      <c r="H32" s="9"/>
      <c r="I32" s="9"/>
      <c r="J32" s="9"/>
      <c r="K32" s="12"/>
    </row>
    <row r="33" spans="2:11" ht="12.75" customHeight="1" hidden="1">
      <c r="B33" s="1"/>
      <c r="C33" s="10"/>
      <c r="D33" s="10"/>
      <c r="E33" s="10"/>
      <c r="F33" s="10"/>
      <c r="G33" s="9"/>
      <c r="H33" s="9"/>
      <c r="I33" s="9"/>
      <c r="J33" s="9"/>
      <c r="K33" s="12"/>
    </row>
    <row r="34" spans="2:11" ht="12.75" customHeight="1" hidden="1">
      <c r="B34" s="1"/>
      <c r="C34" s="10"/>
      <c r="D34" s="10"/>
      <c r="E34" s="10">
        <v>5</v>
      </c>
      <c r="F34" s="10"/>
      <c r="G34" s="9"/>
      <c r="H34" s="9"/>
      <c r="I34" s="9"/>
      <c r="J34" s="9"/>
      <c r="K34" s="12"/>
    </row>
    <row r="35" spans="2:11" ht="12.75" customHeight="1" hidden="1">
      <c r="B35" s="1"/>
      <c r="C35" s="10"/>
      <c r="D35" s="10" t="s">
        <v>11</v>
      </c>
      <c r="E35" s="10"/>
      <c r="F35" s="10" t="s">
        <v>11</v>
      </c>
      <c r="G35" s="9"/>
      <c r="H35" s="9"/>
      <c r="I35" s="9"/>
      <c r="J35" s="9"/>
      <c r="K35" s="12"/>
    </row>
    <row r="36" spans="2:11" ht="12.75" customHeight="1" hidden="1">
      <c r="B36" s="1"/>
      <c r="C36" s="10"/>
      <c r="D36" s="10"/>
      <c r="E36" s="10"/>
      <c r="F36" s="10"/>
      <c r="G36" s="9"/>
      <c r="H36" s="9"/>
      <c r="I36" s="9"/>
      <c r="J36" s="9"/>
      <c r="K36" s="12"/>
    </row>
    <row r="37" spans="2:11" ht="12.75" customHeight="1" hidden="1">
      <c r="B37" s="1"/>
      <c r="C37" s="10"/>
      <c r="D37" s="10"/>
      <c r="E37" s="10"/>
      <c r="F37" s="10"/>
      <c r="G37" s="9"/>
      <c r="H37" s="9"/>
      <c r="I37" s="9"/>
      <c r="J37" s="9"/>
      <c r="K37" s="12"/>
    </row>
    <row r="38" spans="2:11" ht="12.75" customHeight="1" hidden="1">
      <c r="B38" s="1"/>
      <c r="C38" s="10"/>
      <c r="D38" s="10"/>
      <c r="E38" s="10"/>
      <c r="F38" s="10"/>
      <c r="G38" s="9"/>
      <c r="H38" s="9"/>
      <c r="I38" s="9"/>
      <c r="J38" s="9"/>
      <c r="K38" s="12"/>
    </row>
    <row r="39" spans="2:11" ht="12.75" customHeight="1" hidden="1">
      <c r="B39" s="1"/>
      <c r="C39" s="11"/>
      <c r="D39" s="11"/>
      <c r="E39" s="11"/>
      <c r="F39" s="11"/>
      <c r="G39" s="9"/>
      <c r="H39" s="9"/>
      <c r="I39" s="9"/>
      <c r="J39" s="9"/>
      <c r="K39" s="12"/>
    </row>
    <row r="40" spans="2:11" ht="13.5">
      <c r="B40" s="2" t="s">
        <v>4</v>
      </c>
      <c r="C40" s="13">
        <f>SUM(C9:C28)</f>
        <v>1332023.972</v>
      </c>
      <c r="D40" s="13">
        <f>SUM(D9:D28)</f>
        <v>1786511.80672</v>
      </c>
      <c r="E40" s="13">
        <f aca="true" t="shared" si="2" ref="E40:J40">SUM(E9:E28)</f>
        <v>1346462.2189999998</v>
      </c>
      <c r="F40" s="13">
        <f t="shared" si="2"/>
        <v>1843232.30388</v>
      </c>
      <c r="G40" s="13">
        <f t="shared" si="2"/>
        <v>61587.687999999995</v>
      </c>
      <c r="H40" s="13">
        <f t="shared" si="2"/>
        <v>73475</v>
      </c>
      <c r="I40" s="13">
        <f t="shared" si="2"/>
        <v>2740073.879</v>
      </c>
      <c r="J40" s="13">
        <f t="shared" si="2"/>
        <v>3703219.1106</v>
      </c>
      <c r="K40" s="14">
        <f>J40/I40*100</f>
        <v>135.15033806137748</v>
      </c>
    </row>
  </sheetData>
  <sheetProtection/>
  <mergeCells count="6">
    <mergeCell ref="I6:J6"/>
    <mergeCell ref="K6:K7"/>
    <mergeCell ref="B3:K3"/>
    <mergeCell ref="B2:K2"/>
    <mergeCell ref="B1:H1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I22" sqref="I22:I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2015-11-16T09:40:18Z</cp:lastPrinted>
  <dcterms:created xsi:type="dcterms:W3CDTF">2008-10-31T16:00:43Z</dcterms:created>
  <dcterms:modified xsi:type="dcterms:W3CDTF">2016-01-15T14:37:59Z</dcterms:modified>
  <cp:category/>
  <cp:version/>
  <cp:contentType/>
  <cp:contentStatus/>
</cp:coreProperties>
</file>