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ПС" sheetId="1" r:id="rId1"/>
    <sheet name="Вспомогательный" sheetId="2" state="hidden" r:id="rId2"/>
    <sheet name="Правила" sheetId="3" state="hidden" r:id="rId3"/>
    <sheet name="Правила_исх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'Вспомогательный'!$G$2:$G$25</definedName>
    <definedName name="nextyear" localSheetId="1">'[3]Вспомогательный'!$F$36:$F$38</definedName>
    <definedName name="nextyear">'[1]Вспомогательный'!$F$36:$F$38</definedName>
    <definedName name="quart">'Вспомогательный'!$A$2:$A$5</definedName>
    <definedName name="quarter">#REF!</definedName>
    <definedName name="regions">'Вспомогательный'!$E$2:$E$84</definedName>
    <definedName name="RF" localSheetId="1">#REF!</definedName>
    <definedName name="RF">'[1]Вспомогательный'!$A$1:$A$83</definedName>
    <definedName name="year">'Вспомогательный'!$D$2:$D$4</definedName>
    <definedName name="ZadGd">'[4]Вспомогательный'!$F$3:$F$4</definedName>
    <definedName name="_xlnm.Print_Area" localSheetId="3">'Правила_исх'!#REF!</definedName>
    <definedName name="_xlnm.Print_Area" localSheetId="0">'Форма ПС'!$B$1:$J$84</definedName>
  </definedNames>
  <calcPr fullCalcOnLoad="1" refMode="R1C1"/>
</workbook>
</file>

<file path=xl/comments1.xml><?xml version="1.0" encoding="utf-8"?>
<comments xmlns="http://schemas.openxmlformats.org/spreadsheetml/2006/main">
  <authors>
    <author>kulpina</author>
  </authors>
  <commentList>
    <comment ref="C79" authorId="0">
      <text>
        <r>
          <rPr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3.xml><?xml version="1.0" encoding="utf-8"?>
<comments xmlns="http://schemas.openxmlformats.org/spreadsheetml/2006/main">
  <authors>
    <author>BPD2</author>
    <author>Сенин С.Н.</author>
  </authors>
  <commentList>
    <comment ref="K53" authorId="0">
      <text>
        <r>
          <rPr>
            <b/>
            <sz val="9"/>
            <rFont val="Tahoma"/>
            <family val="2"/>
          </rPr>
          <t>BPD2:</t>
        </r>
        <r>
          <rPr>
            <sz val="9"/>
            <rFont val="Tahoma"/>
            <family val="2"/>
          </rPr>
          <t xml:space="preserve">
Сумма=1.5.1+1.5.2+3.1.6</t>
        </r>
      </text>
    </comment>
    <comment ref="L53" authorId="0">
      <text>
        <r>
          <rPr>
            <b/>
            <sz val="9"/>
            <rFont val="Tahoma"/>
            <family val="2"/>
          </rPr>
          <t>BPD2:</t>
        </r>
        <r>
          <rPr>
            <sz val="9"/>
            <rFont val="Tahoma"/>
            <family val="2"/>
          </rPr>
          <t xml:space="preserve">
Сумма=1.5.1+1.5.2+3.1.6</t>
        </r>
      </text>
    </comment>
    <comment ref="C79" authorId="1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78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<sst xmlns="http://schemas.openxmlformats.org/spreadsheetml/2006/main" count="1581" uniqueCount="374">
  <si>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</si>
  <si>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</si>
  <si>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</si>
  <si>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</si>
  <si>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</si>
  <si>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</si>
  <si>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</si>
  <si>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1.</t>
  </si>
  <si>
    <t>1.1.</t>
  </si>
  <si>
    <t>Х</t>
  </si>
  <si>
    <t>проц</t>
  </si>
  <si>
    <t>1.3.</t>
  </si>
  <si>
    <t>тыс га</t>
  </si>
  <si>
    <t>1.4.</t>
  </si>
  <si>
    <t>1.5.</t>
  </si>
  <si>
    <t>2.</t>
  </si>
  <si>
    <t>3.</t>
  </si>
  <si>
    <t>3.1.</t>
  </si>
  <si>
    <t>тыс руб</t>
  </si>
  <si>
    <t>тыс шт</t>
  </si>
  <si>
    <t>4.</t>
  </si>
  <si>
    <t>4.1.</t>
  </si>
  <si>
    <t>ИТОГО:</t>
  </si>
  <si>
    <t>Поля для дополнительных сведений</t>
  </si>
  <si>
    <t>д.ххх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</si>
  <si>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</si>
  <si>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</si>
  <si>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</si>
  <si>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</si>
  <si>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</si>
  <si>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</si>
  <si>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</si>
  <si>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</si>
  <si>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</si>
  <si>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</si>
  <si>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</si>
  <si>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</si>
  <si>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Амурская область</t>
  </si>
  <si>
    <t>Архангельская область</t>
  </si>
  <si>
    <t>на 1 апреля 2012 г.</t>
  </si>
  <si>
    <t>Астраханская область</t>
  </si>
  <si>
    <t>на 1 октября 2012 г.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</si>
  <si>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</si>
  <si>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</si>
  <si>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</si>
  <si>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</si>
  <si>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</si>
  <si>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</si>
  <si>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</si>
  <si>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</si>
  <si>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</si>
  <si>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</si>
  <si>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</si>
  <si>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</si>
  <si>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</si>
  <si>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</si>
  <si>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</si>
  <si>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</si>
  <si>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</si>
  <si>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</si>
  <si>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</si>
  <si>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</si>
  <si>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</si>
  <si>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</si>
  <si>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</si>
  <si>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</si>
  <si>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</si>
  <si>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</si>
  <si>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</si>
  <si>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</si>
  <si>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</si>
  <si>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</si>
  <si>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</si>
  <si>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</si>
  <si>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</si>
  <si>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</si>
  <si>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</si>
  <si>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</si>
  <si>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</si>
  <si>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</si>
  <si>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</si>
  <si>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</si>
  <si>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</si>
  <si>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</si>
  <si>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</si>
  <si>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</si>
  <si>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</si>
  <si>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</si>
  <si>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</si>
  <si>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</si>
  <si>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</si>
  <si>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</si>
  <si>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</si>
  <si>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</si>
  <si>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</si>
  <si>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</si>
  <si>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</si>
  <si>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</si>
  <si>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</si>
  <si>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</si>
  <si>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</si>
  <si>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</si>
  <si>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</si>
  <si>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</si>
  <si>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</si>
  <si>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</si>
  <si>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</si>
  <si>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</si>
  <si>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</si>
  <si>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</si>
  <si>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</si>
  <si>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</si>
  <si>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</si>
  <si>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</si>
  <si>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</si>
  <si>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</si>
  <si>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</si>
  <si>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</si>
  <si>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</si>
  <si>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</si>
  <si>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</si>
  <si>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февраля 2012 г.</t>
  </si>
  <si>
    <t>на 1 марта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</si>
  <si>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</si>
  <si>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</si>
  <si>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</si>
  <si>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</si>
  <si>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</si>
  <si>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ноября 2012 г.</t>
  </si>
  <si>
    <t>на 1 декабря 2012 г.</t>
  </si>
  <si>
    <t>на 1 июля 2013 г.</t>
  </si>
  <si>
    <t>на 1 января 2013 г.</t>
  </si>
  <si>
    <t>Плановое значение на год для субъекта Российской Федерации</t>
  </si>
  <si>
    <t>Финансирование из федерального бюджета, 
тыс руб</t>
  </si>
  <si>
    <t>Финансирование из консолидированного бюджета субъекта Российской Федерации, 
тыс руб</t>
  </si>
  <si>
    <t>плановое 
на год</t>
  </si>
  <si>
    <t xml:space="preserve"> плановое 
на год</t>
  </si>
  <si>
    <t xml:space="preserve">Показатели эффективности </t>
  </si>
  <si>
    <t>Индекс производства продукции сельского хозяйства в хозяйствах всех категорий к предыдущему году 
(в сопоставимых ценах) *</t>
  </si>
  <si>
    <t>X</t>
  </si>
  <si>
    <t>1.2.</t>
  </si>
  <si>
    <t>Индекс производства продукции животноводства в хозяйствах всех категорий к предыдущему году
(в сопоставимых ценах) *</t>
  </si>
  <si>
    <t>Индекс производства продукции растениеводства в хозяйствах всех категорий к предыдущему году
(в сопоставимых ценах) *</t>
  </si>
  <si>
    <t>Индекс физического объема инвестиций в основной капитал сельского хозяйства *</t>
  </si>
  <si>
    <t>Располагаемые ресурсы домашних хозяйств 
в сельской местности на одного члена хозяйства в месяц *</t>
  </si>
  <si>
    <t>руб</t>
  </si>
  <si>
    <t>1.6.</t>
  </si>
  <si>
    <t>Коэффициент обновления основных видов сельскохозяйственной техники в сельскохозяйственных организациях *</t>
  </si>
  <si>
    <t>1.6.1.</t>
  </si>
  <si>
    <t>тракторы</t>
  </si>
  <si>
    <t>1.6.2.</t>
  </si>
  <si>
    <t>комбайны зерноуборочные</t>
  </si>
  <si>
    <t>1.6.3.</t>
  </si>
  <si>
    <t>комбайны кормоуборочные</t>
  </si>
  <si>
    <t>Направление "Устойчивое развитие сельских территорий"</t>
  </si>
  <si>
    <t>2.1.</t>
  </si>
  <si>
    <t>Введение в действие жилых домов (ввод и приобретение жилья) для граждан, проживающих в сельской местности - всего</t>
  </si>
  <si>
    <t>тыс кв м</t>
  </si>
  <si>
    <t>2.1.1.</t>
  </si>
  <si>
    <t>в том числе для молодых семей и молодых специалистов</t>
  </si>
  <si>
    <t>2.2.</t>
  </si>
  <si>
    <t>Обеспеченность сельского населения 
питьевой водой</t>
  </si>
  <si>
    <t>2.3.</t>
  </si>
  <si>
    <t>Уровень газификации домов (квартир) 
сетевым газом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</si>
  <si>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</si>
  <si>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</si>
  <si>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Направление "Создание общих условий функционирования сельского хозяйства"</t>
  </si>
  <si>
    <t xml:space="preserve">Предотвращение выбытия  из сельскохозяйственного оборота сельскохозяйственных угодий </t>
  </si>
  <si>
    <t xml:space="preserve">млн га </t>
  </si>
  <si>
    <t>3.2.</t>
  </si>
  <si>
    <t>Внесение минеральных удобрений (в пересчете на 100% питательных веществ) *</t>
  </si>
  <si>
    <t>млн т</t>
  </si>
  <si>
    <t>3.3.</t>
  </si>
  <si>
    <t>Субсидии сельхозтоваропроизводителям на приобретение минеральных удобрений</t>
  </si>
  <si>
    <t>Направление "Развитие приоритетных подотраслей сельского хозяйства"</t>
  </si>
  <si>
    <t>Развитие животноводства</t>
  </si>
  <si>
    <t>4.1.1.</t>
  </si>
  <si>
    <t>Производство скота и птицы на убой (в живом весе) *</t>
  </si>
  <si>
    <t>тыс т</t>
  </si>
  <si>
    <t>4.1.2.</t>
  </si>
  <si>
    <t>Производство молока *</t>
  </si>
  <si>
    <t>4.1.3.</t>
  </si>
  <si>
    <t>Прирост реализации племенного молодняка к предыдущему году (условные головы)</t>
  </si>
  <si>
    <t>4.1.4.</t>
  </si>
  <si>
    <t xml:space="preserve">Удельный вес племенного скота в общем поголовье </t>
  </si>
  <si>
    <t>4.1.5.</t>
  </si>
  <si>
    <t>Субсидии на поддержку племенного животноводства</t>
  </si>
  <si>
    <t>4.1.6.</t>
  </si>
  <si>
    <t>Поголовье северных оленей в сельскохозяйственных организациях, крестьянских (фермерских) хозяйствах, включая индивидуальных предпринимателей, 
на конец отчетного года *</t>
  </si>
  <si>
    <t>тыс гол</t>
  </si>
  <si>
    <t>4.1.7.</t>
  </si>
  <si>
    <t>Поголовье маралов в сельскохозяйственных организациях, крестьянских (фермерских) хозяйствах, включая индивидуальных предпринимателей, на конец года *</t>
  </si>
  <si>
    <t>4.1.8.</t>
  </si>
  <si>
    <t>Поголовье мясных табунных лошадей в сельскохозяйственных организациях, крестьянских (фермерских) хозяйствах, включая индивидуальных предпринимателей, 
на конец отчетного года *</t>
  </si>
  <si>
    <t>4.1.9.</t>
  </si>
  <si>
    <t>Финансирование мероприятий по развитию северного оленеводства и мясного табунного коневодства</t>
  </si>
  <si>
    <t>4.1.10.</t>
  </si>
  <si>
    <t>Финансирование мероприятий по развитию овцеводства и козоводства</t>
  </si>
  <si>
    <t>4.1.12.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</si>
  <si>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предпринимателей, на конец года *</t>
  </si>
  <si>
    <t>4.2.</t>
  </si>
  <si>
    <t>Развитие отраслей растениеводства</t>
  </si>
  <si>
    <t>4.2.1.</t>
  </si>
  <si>
    <t>Удельный вес площади, засеваемой элитными семенами, в общей площади посевов</t>
  </si>
  <si>
    <t>4.2.2.</t>
  </si>
  <si>
    <t>Субсидирование мер по поддержке элитного семеноводства</t>
  </si>
  <si>
    <t>4.2.3.</t>
  </si>
  <si>
    <t xml:space="preserve">Площадь посева в районах Крайнего Севера и приравненных к ним местностях </t>
  </si>
  <si>
    <t>4.2.4.</t>
  </si>
  <si>
    <t xml:space="preserve">Потребность в семенах в районах Крайнего Севера и приравненных к ним местностях 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</si>
  <si>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</si>
  <si>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</si>
  <si>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4.2.6.</t>
  </si>
  <si>
    <t>Валовый сбор семян льна-долгунца *</t>
  </si>
  <si>
    <t>4.2.7.</t>
  </si>
  <si>
    <t>Валовый сбор льноволокна *</t>
  </si>
  <si>
    <t>4.2.8.</t>
  </si>
  <si>
    <t>Финансирование мероприятий по развитию производства льна</t>
  </si>
  <si>
    <t>4.2.9.</t>
  </si>
  <si>
    <t>Посевная площадь рапса озимого и ярового в хозяйствах всех категорий *</t>
  </si>
  <si>
    <t>4.2.10.</t>
  </si>
  <si>
    <t>Валовой сбор семян рапса озимого и ярового в хозяйствах всех категорий *</t>
  </si>
  <si>
    <t>4.2.11.</t>
  </si>
  <si>
    <t>Финансирование мероприятий по производству рапса</t>
  </si>
  <si>
    <t>4.2.12.</t>
  </si>
  <si>
    <t>Площадь закладки многолетних насаждений</t>
  </si>
  <si>
    <t>4.2.13.</t>
  </si>
  <si>
    <t>Площадь закладки виноградников</t>
  </si>
  <si>
    <t>4.2.14.</t>
  </si>
  <si>
    <t>Финансирование мероприятий по закладке многолетних насаждений</t>
  </si>
  <si>
    <t>5.</t>
  </si>
  <si>
    <t>Направление "Достижение финансовой устойчивости сельского хозяйства"</t>
  </si>
  <si>
    <t>5.1.</t>
  </si>
  <si>
    <t>Объем субсидируемых краткосрочных кредитов (займов)</t>
  </si>
  <si>
    <t>5.2.</t>
  </si>
  <si>
    <t>Субсидирование процентных ставок по краткосрочным кредитам (займам)</t>
  </si>
  <si>
    <t>5.3.</t>
  </si>
  <si>
    <t>Объем субсидируемых инвестиционных кредитов до 8 лет</t>
  </si>
  <si>
    <t>5.4.</t>
  </si>
  <si>
    <t>Субсидирование процентных ставок по инвестиционным кредитам до 8 лет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</si>
  <si>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</si>
  <si>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</si>
  <si>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</si>
  <si>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Субсидирование процентов по кредитам (займам) на развитие малых форм хозяйствования</t>
  </si>
  <si>
    <t>5.7.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</si>
  <si>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</si>
  <si>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</si>
  <si>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</si>
  <si>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</si>
  <si>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</si>
  <si>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5.10.</t>
  </si>
  <si>
    <t>Объем субсидируемых инвестиционных кредитов до 10 лет (техническая и технологическая модернизация)</t>
  </si>
  <si>
    <t>5.11.</t>
  </si>
  <si>
    <t>Субсидирование процентных ставок по инвестиционным кредитам до 10 лет (техническая и технологическая модернизация)</t>
  </si>
  <si>
    <t>5.12.</t>
  </si>
  <si>
    <t>Удельный вес застрахованных посевных площадей в общей посевной площади</t>
  </si>
  <si>
    <t>5.13.</t>
  </si>
  <si>
    <t>Снижение рисков в сельском хозяйстве</t>
  </si>
  <si>
    <t>6.</t>
  </si>
  <si>
    <t>Направление "Регулирование рынка сельскохозяйственной продукции, сырья и продовольствия"</t>
  </si>
  <si>
    <t>6.1.</t>
  </si>
  <si>
    <t>Реализация зерна хозяйствами всех 
категорий *</t>
  </si>
  <si>
    <t xml:space="preserve">млн т 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</si>
  <si>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</si>
  <si>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Руководитель высшего органа исполнительной власти 
субъекта Российской Федерации</t>
  </si>
  <si>
    <t>Форма ПС (годовая)</t>
  </si>
  <si>
    <t>д.хх                   от 50 до 200</t>
  </si>
  <si>
    <t>д.хх                    от 50 до 200</t>
  </si>
  <si>
    <r>
      <t xml:space="preserve">д.хх                   от 50 до </t>
    </r>
    <r>
      <rPr>
        <sz val="12"/>
        <color indexed="10"/>
        <rFont val="Times New Roman"/>
        <family val="1"/>
      </rPr>
      <t>200</t>
    </r>
  </si>
  <si>
    <t>д.хх                   от 0 до 250</t>
  </si>
  <si>
    <t>д.хх                   от 0 до 350</t>
  </si>
  <si>
    <r>
      <t>д.хх                   от 0 до 30</t>
    </r>
    <r>
      <rPr>
        <sz val="12"/>
        <rFont val="Times New Roman"/>
        <family val="1"/>
      </rPr>
      <t xml:space="preserve"> 000</t>
    </r>
  </si>
  <si>
    <t>д.хх                   от 0 до 50</t>
  </si>
  <si>
    <t>д.ххх &lt; 200, &gt;=2.1.1</t>
  </si>
  <si>
    <t>д.ххх &lt; 200</t>
  </si>
  <si>
    <t>д.хх                   от 0 до 100</t>
  </si>
  <si>
    <t>д.ххх                   &lt; 600 000</t>
  </si>
  <si>
    <t>д.ххх                      &lt; 600 000</t>
  </si>
  <si>
    <t>д.ххх                     &lt; 1500 000</t>
  </si>
  <si>
    <t>д.ххх  &lt; 1</t>
  </si>
  <si>
    <t>д.ххх &lt; 2,5</t>
  </si>
  <si>
    <t>д.ххх                   &lt; 1000</t>
  </si>
  <si>
    <t>д.ххх              &lt; 4000</t>
  </si>
  <si>
    <t>может быть отрицательным  д.хх</t>
  </si>
  <si>
    <t xml:space="preserve">может быть отрицательным д.хх                   </t>
  </si>
  <si>
    <t xml:space="preserve">д.хх   от 0 до 100                </t>
  </si>
  <si>
    <r>
      <t>д.ххх                       &lt;</t>
    </r>
    <r>
      <rPr>
        <sz val="12"/>
        <color indexed="11"/>
        <rFont val="Times New Roman"/>
        <family val="1"/>
      </rPr>
      <t>250</t>
    </r>
  </si>
  <si>
    <r>
      <t xml:space="preserve">д.ххх        &lt; </t>
    </r>
    <r>
      <rPr>
        <sz val="12"/>
        <color indexed="11"/>
        <rFont val="Times New Roman"/>
        <family val="1"/>
      </rPr>
      <t>250</t>
    </r>
  </si>
  <si>
    <t>д.ххх                       &lt; 65</t>
  </si>
  <si>
    <t>д.ххх                      &lt; 150</t>
  </si>
  <si>
    <t>д.ххх                       &lt; 150</t>
  </si>
  <si>
    <t xml:space="preserve">д.ххх &lt; 400 000             </t>
  </si>
  <si>
    <t xml:space="preserve">д.ххх             </t>
  </si>
  <si>
    <t>д.ххх                       &lt; 6 000</t>
  </si>
  <si>
    <t>д.хх                    до 50</t>
  </si>
  <si>
    <t>д.ххх                     до 100</t>
  </si>
  <si>
    <t>д.ххх                     до 20</t>
  </si>
  <si>
    <t xml:space="preserve">д.ххх </t>
  </si>
  <si>
    <t>д.ххх                     до 25</t>
  </si>
  <si>
    <t>д.ххх                     до 600</t>
  </si>
  <si>
    <t>д.ххх                     до 10</t>
  </si>
  <si>
    <t>Напраление "Достижение финансовой устойчивости сельского хозяйства"</t>
  </si>
  <si>
    <t>д.ххх &lt;2 500 000</t>
  </si>
  <si>
    <t>д.ххх  &lt;2 500 000</t>
  </si>
  <si>
    <r>
      <t>д.ххх               &lt;</t>
    </r>
    <r>
      <rPr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>00 000</t>
    </r>
  </si>
  <si>
    <r>
      <t xml:space="preserve">д.ххх                &lt; </t>
    </r>
    <r>
      <rPr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>00 000</t>
    </r>
  </si>
  <si>
    <t>д.ххх &lt; 3</t>
  </si>
  <si>
    <t>д.ххх &lt; 1</t>
  </si>
  <si>
    <t>д.хх  &lt; 85</t>
  </si>
  <si>
    <t>д.ххх  &lt; 50</t>
  </si>
  <si>
    <t>* - данные Росстата</t>
  </si>
  <si>
    <t>1. Графы 4, 6, 8. Проверка на наличие плана. Если значение отсутствует или равно 0, выдается сообщение: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</si>
  <si>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сообщение: "Требуется объяснение в доп. сведениях".</t>
  </si>
  <si>
    <t>Графа 5 Проверка значения на отчетную дату. Если гр.7,9 не равны 0, а значение в гр.5=0, то выдается сообщение: "Требуется объяснение в доп. сведениях".</t>
  </si>
  <si>
    <t>4. При незаполненной итоговой строке выдается сообщение: "Нет итоговой суммы".</t>
  </si>
  <si>
    <t>proc1;50;false;200;false;2;</t>
  </si>
  <si>
    <t>proc1;0;false;50;false;2;</t>
  </si>
  <si>
    <t>proc4;23;false;200;true;3;"&gt;=2.1.1 и &lt;200"</t>
  </si>
  <si>
    <t>proc1;;false;200;true;3;</t>
  </si>
  <si>
    <t>proc1;0;false;100;false;2;</t>
  </si>
  <si>
    <t>proc1;;false;600000;true;3;</t>
  </si>
  <si>
    <t>proc1;;false;1500000;true;3;</t>
  </si>
  <si>
    <t>proc1;;false;1;true;3;</t>
  </si>
  <si>
    <t>proc1;;false;;false;3;</t>
  </si>
  <si>
    <t>proc1;;false;1000;true;3;</t>
  </si>
  <si>
    <t>proc1;;false;4000;true;3;</t>
  </si>
  <si>
    <t>proc1;;false;;false;2;</t>
  </si>
  <si>
    <t>proc1;;false;250;true;3;</t>
  </si>
  <si>
    <t>proc1;;false;65;true;3;</t>
  </si>
  <si>
    <t>proc1;;false;150;true;3;</t>
  </si>
  <si>
    <t>proc1;;false;400000;true;3;</t>
  </si>
  <si>
    <t>proc1;;false;6000;true;3;</t>
  </si>
  <si>
    <t>proc1;;false;50;false;2;</t>
  </si>
  <si>
    <t>proc1;;false;100;false;3;</t>
  </si>
  <si>
    <t>proc1;;false;20;false;3;</t>
  </si>
  <si>
    <t>proc1;;false;600;false;3;</t>
  </si>
  <si>
    <t>proc1;;false;10;false;3;</t>
  </si>
  <si>
    <t>proc1;;false;2500000;false;3;</t>
  </si>
  <si>
    <t>proc1;;false;500000;false;3;</t>
  </si>
  <si>
    <t>proc1;;false;50;false;3;</t>
  </si>
  <si>
    <t>proc1;;false;2,5;true;3;</t>
  </si>
  <si>
    <t>proc1;;false;3;true;3;</t>
  </si>
  <si>
    <t>proc1;;false;;true;3;</t>
  </si>
  <si>
    <t>proc1;;false;85;true;2;</t>
  </si>
  <si>
    <t>proc1;0;false;250;false;2;</t>
  </si>
  <si>
    <t>proc1;0;false;350;false;2;</t>
  </si>
  <si>
    <t>proc1;0;false;30000;false;2;</t>
  </si>
  <si>
    <t>proc1;;false;25;false;3;</t>
  </si>
  <si>
    <t xml:space="preserve">     * - данные Росстата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</si>
  <si>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</si>
  <si>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</si>
  <si>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</si>
  <si>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</si>
  <si>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</si>
  <si>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</si>
  <si>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</si>
  <si>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</si>
  <si>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</si>
  <si>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</si>
  <si>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</si>
  <si>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</si>
  <si>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</si>
  <si>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</si>
  <si>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</si>
  <si>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</si>
  <si>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</si>
  <si>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</si>
  <si>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1 января 2014 г.</t>
  </si>
  <si>
    <t>на 1 няваря 2012 г.</t>
  </si>
  <si>
    <t>27;31;38;37;42;43;47;50;53;56;59;62;64;66;71;73;"2.4+3.3+4.1.5+4.1.9+4.1.10+4.2.2+4.2.5+4.2.8+4.2.11+4.2.14 +5.2+5.4+5.6+5.11+5.13"</t>
  </si>
  <si>
    <t>Форма ПС(годовая)-версия12-1</t>
  </si>
  <si>
    <t xml:space="preserve">Дрозденко А.Ю. </t>
  </si>
  <si>
    <t>Губернатор Ленинградской области</t>
  </si>
  <si>
    <t>1.4. Индекс физического объема инвестиций в основной капитал сельского хозяйства за январь - сентябрь 2013 года (Экономический доклад от 21.01.2014г.ПЕТРОСТАТ)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</si>
</sst>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2"/>
      <color indexed="11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25" borderId="10" xfId="0" applyFont="1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13" fillId="22" borderId="10" xfId="0" applyFont="1" applyFill="1" applyBorder="1" applyAlignment="1" applyProtection="1">
      <alignment horizontal="center" vertical="center"/>
      <protection/>
    </xf>
    <xf numFmtId="0" fontId="13" fillId="22" borderId="10" xfId="0" applyFont="1" applyFill="1" applyBorder="1" applyAlignment="1" applyProtection="1">
      <alignment horizontal="center" vertical="center" wrapText="1"/>
      <protection/>
    </xf>
    <xf numFmtId="0" fontId="13" fillId="22" borderId="10" xfId="0" applyFont="1" applyFill="1" applyBorder="1" applyAlignment="1" applyProtection="1">
      <alignment horizontal="center" vertical="top"/>
      <protection/>
    </xf>
    <xf numFmtId="0" fontId="3" fillId="22" borderId="10" xfId="0" applyFont="1" applyFill="1" applyBorder="1" applyAlignment="1" applyProtection="1">
      <alignment horizontal="center" vertical="top"/>
      <protection/>
    </xf>
    <xf numFmtId="0" fontId="3" fillId="22" borderId="10" xfId="54" applyNumberFormat="1" applyFont="1" applyFill="1" applyBorder="1" applyAlignment="1" applyProtection="1">
      <alignment horizontal="left" vertical="top" wrapText="1"/>
      <protection/>
    </xf>
    <xf numFmtId="4" fontId="3" fillId="22" borderId="10" xfId="54" applyNumberFormat="1" applyFont="1" applyFill="1" applyBorder="1" applyAlignment="1" applyProtection="1">
      <alignment horizontal="center" vertical="center" wrapText="1"/>
      <protection/>
    </xf>
    <xf numFmtId="0" fontId="3" fillId="22" borderId="10" xfId="54" applyFont="1" applyFill="1" applyBorder="1" applyAlignment="1" applyProtection="1">
      <alignment horizontal="center" vertical="top" wrapText="1"/>
      <protection/>
    </xf>
    <xf numFmtId="0" fontId="3" fillId="22" borderId="10" xfId="54" applyNumberFormat="1" applyFont="1" applyFill="1" applyBorder="1" applyAlignment="1" applyProtection="1">
      <alignment horizontal="left" vertical="top" wrapText="1" indent="1"/>
      <protection/>
    </xf>
    <xf numFmtId="0" fontId="13" fillId="22" borderId="10" xfId="0" applyNumberFormat="1" applyFont="1" applyFill="1" applyBorder="1" applyAlignment="1" applyProtection="1">
      <alignment horizontal="center" vertical="top"/>
      <protection/>
    </xf>
    <xf numFmtId="0" fontId="13" fillId="22" borderId="10" xfId="54" applyFont="1" applyFill="1" applyBorder="1" applyAlignment="1" applyProtection="1">
      <alignment horizontal="center" vertical="top" wrapText="1"/>
      <protection/>
    </xf>
    <xf numFmtId="14" fontId="3" fillId="22" borderId="10" xfId="54" applyNumberFormat="1" applyFont="1" applyFill="1" applyBorder="1" applyAlignment="1" applyProtection="1">
      <alignment horizontal="center" vertical="top" wrapText="1"/>
      <protection/>
    </xf>
    <xf numFmtId="0" fontId="13" fillId="22" borderId="10" xfId="0" applyFont="1" applyFill="1" applyBorder="1" applyAlignment="1" applyProtection="1">
      <alignment/>
      <protection/>
    </xf>
    <xf numFmtId="0" fontId="13" fillId="22" borderId="10" xfId="0" applyFont="1" applyFill="1" applyBorder="1" applyAlignment="1" applyProtection="1">
      <alignment vertical="top"/>
      <protection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6" fontId="3" fillId="20" borderId="10" xfId="54" applyNumberFormat="1" applyFont="1" applyFill="1" applyBorder="1" applyAlignment="1" applyProtection="1">
      <alignment horizontal="center" vertical="center" wrapText="1"/>
      <protection/>
    </xf>
    <xf numFmtId="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165" fontId="3" fillId="20" borderId="10" xfId="54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3" fontId="3" fillId="20" borderId="10" xfId="54" applyNumberFormat="1" applyFont="1" applyFill="1" applyBorder="1" applyAlignment="1" applyProtection="1">
      <alignment horizontal="center" vertical="center" wrapText="1"/>
      <protection/>
    </xf>
    <xf numFmtId="0" fontId="3" fillId="26" borderId="0" xfId="0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4" fontId="3" fillId="22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64" fontId="3" fillId="26" borderId="10" xfId="54" applyNumberFormat="1" applyFont="1" applyFill="1" applyBorder="1" applyAlignment="1" applyProtection="1">
      <alignment horizontal="center" vertical="center" wrapText="1"/>
      <protection locked="0"/>
    </xf>
    <xf numFmtId="165" fontId="3" fillId="26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66" fontId="3" fillId="0" borderId="10" xfId="54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25" borderId="10" xfId="54" applyNumberFormat="1" applyFont="1" applyFill="1" applyBorder="1" applyAlignment="1" applyProtection="1">
      <alignment horizontal="center" vertical="center" wrapText="1"/>
      <protection locked="0"/>
    </xf>
    <xf numFmtId="164" fontId="18" fillId="25" borderId="1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/>
    </xf>
    <xf numFmtId="4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66" fontId="3" fillId="0" borderId="11" xfId="54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6" xfId="54" applyNumberFormat="1" applyFont="1" applyFill="1" applyBorder="1" applyAlignment="1" applyProtection="1">
      <alignment horizontal="center" vertical="center" wrapText="1"/>
      <protection locked="0"/>
    </xf>
    <xf numFmtId="4" fontId="18" fillId="0" borderId="14" xfId="54" applyNumberFormat="1" applyFont="1" applyFill="1" applyBorder="1" applyAlignment="1" applyProtection="1">
      <alignment horizontal="center" vertical="center" wrapText="1"/>
      <protection locked="0"/>
    </xf>
    <xf numFmtId="166" fontId="3" fillId="0" borderId="15" xfId="54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26" borderId="10" xfId="54" applyNumberFormat="1" applyFont="1" applyFill="1" applyBorder="1" applyAlignment="1" applyProtection="1">
      <alignment horizontal="center" vertical="center" wrapText="1"/>
      <protection locked="0"/>
    </xf>
    <xf numFmtId="4" fontId="18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164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3" fillId="26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164" fontId="13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left" vertical="top" wrapText="1"/>
      <protection/>
    </xf>
    <xf numFmtId="0" fontId="3" fillId="25" borderId="10" xfId="0" applyFont="1" applyFill="1" applyBorder="1" applyAlignment="1" applyProtection="1">
      <alignment horizontal="left"/>
      <protection/>
    </xf>
    <xf numFmtId="0" fontId="3" fillId="25" borderId="10" xfId="0" applyFont="1" applyFill="1" applyBorder="1" applyAlignment="1" applyProtection="1">
      <alignment horizontal="center" vertical="top" wrapText="1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7" fillId="26" borderId="0" xfId="0" applyFont="1" applyFill="1" applyBorder="1" applyAlignment="1" applyProtection="1">
      <alignment/>
      <protection/>
    </xf>
    <xf numFmtId="1" fontId="15" fillId="26" borderId="0" xfId="0" applyNumberFormat="1" applyFont="1" applyFill="1" applyBorder="1" applyAlignment="1" applyProtection="1">
      <alignment horizontal="center" wrapText="1"/>
      <protection locked="0"/>
    </xf>
    <xf numFmtId="0" fontId="1" fillId="26" borderId="0" xfId="0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top" wrapText="1" inden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64" fontId="13" fillId="2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21" borderId="12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4" fillId="0" borderId="13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3" fillId="0" borderId="10" xfId="0" applyFont="1" applyBorder="1" applyAlignment="1" applyProtection="1">
      <alignment horizontal="left" vertical="top" wrapText="1"/>
      <protection/>
    </xf>
    <xf numFmtId="164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0" xfId="54" applyNumberFormat="1" applyFont="1" applyFill="1" applyBorder="1" applyAlignment="1" applyProtection="1">
      <alignment horizontal="center" vertical="center"/>
      <protection locked="0"/>
    </xf>
    <xf numFmtId="4" fontId="14" fillId="0" borderId="10" xfId="53" applyNumberFormat="1" applyFont="1" applyFill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0" xfId="54" applyNumberFormat="1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1" fillId="26" borderId="0" xfId="0" applyFont="1" applyFill="1" applyBorder="1" applyAlignment="1" applyProtection="1">
      <alignment horizontal="center" wrapText="1"/>
      <protection/>
    </xf>
    <xf numFmtId="0" fontId="1" fillId="26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right" vertical="top"/>
      <protection/>
    </xf>
    <xf numFmtId="0" fontId="3" fillId="22" borderId="10" xfId="54" applyNumberFormat="1" applyFont="1" applyFill="1" applyBorder="1" applyAlignment="1" applyProtection="1">
      <alignment horizontal="left" vertical="top" wrapText="1"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0" fontId="13" fillId="22" borderId="10" xfId="0" applyFont="1" applyFill="1" applyBorder="1" applyAlignment="1" applyProtection="1">
      <alignment horizontal="left" vertical="top"/>
      <protection/>
    </xf>
    <xf numFmtId="0" fontId="13" fillId="22" borderId="10" xfId="54" applyNumberFormat="1" applyFont="1" applyFill="1" applyBorder="1" applyAlignment="1" applyProtection="1">
      <alignment horizontal="left" vertical="top" wrapText="1"/>
      <protection/>
    </xf>
    <xf numFmtId="0" fontId="3" fillId="22" borderId="10" xfId="54" applyFont="1" applyFill="1" applyBorder="1" applyAlignment="1" applyProtection="1">
      <alignment horizontal="left" vertical="top" wrapText="1"/>
      <protection/>
    </xf>
    <xf numFmtId="0" fontId="11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center"/>
      <protection/>
    </xf>
    <xf numFmtId="0" fontId="15" fillId="24" borderId="0" xfId="0" applyFont="1" applyFill="1" applyBorder="1" applyAlignment="1" applyProtection="1">
      <alignment horizontal="center"/>
      <protection locked="0"/>
    </xf>
    <xf numFmtId="164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center" wrapText="1"/>
      <protection locked="0"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3" fillId="22" borderId="11" xfId="54" applyNumberFormat="1" applyFont="1" applyFill="1" applyBorder="1" applyAlignment="1" applyProtection="1">
      <alignment horizontal="left" vertical="top" wrapText="1"/>
      <protection/>
    </xf>
    <xf numFmtId="0" fontId="11" fillId="24" borderId="0" xfId="0" applyFont="1" applyFill="1" applyBorder="1" applyAlignment="1" applyProtection="1">
      <alignment horizontal="left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0" fontId="13" fillId="22" borderId="10" xfId="54" applyFont="1" applyFill="1" applyBorder="1" applyAlignment="1" applyProtection="1">
      <alignment horizontal="left" vertical="top"/>
      <protection/>
    </xf>
    <xf numFmtId="0" fontId="13" fillId="22" borderId="10" xfId="0" applyNumberFormat="1" applyFont="1" applyFill="1" applyBorder="1" applyAlignment="1" applyProtection="1">
      <alignment horizontal="left" vertical="top"/>
      <protection/>
    </xf>
    <xf numFmtId="0" fontId="7" fillId="26" borderId="18" xfId="54" applyNumberFormat="1" applyFont="1" applyFill="1" applyBorder="1" applyAlignment="1" applyProtection="1">
      <alignment horizontal="left" wrapText="1"/>
      <protection/>
    </xf>
    <xf numFmtId="0" fontId="7" fillId="26" borderId="19" xfId="54" applyNumberFormat="1" applyFont="1" applyFill="1" applyBorder="1" applyAlignment="1" applyProtection="1">
      <alignment horizontal="left" wrapText="1"/>
      <protection/>
    </xf>
    <xf numFmtId="0" fontId="3" fillId="25" borderId="12" xfId="0" applyFont="1" applyFill="1" applyBorder="1" applyAlignment="1" applyProtection="1">
      <alignment horizontal="left" vertical="top" wrapText="1"/>
      <protection locked="0"/>
    </xf>
    <xf numFmtId="0" fontId="3" fillId="25" borderId="20" xfId="0" applyFont="1" applyFill="1" applyBorder="1" applyAlignment="1" applyProtection="1">
      <alignment horizontal="left" vertical="top" wrapText="1"/>
      <protection locked="0"/>
    </xf>
    <xf numFmtId="0" fontId="3" fillId="25" borderId="13" xfId="0" applyFont="1" applyFill="1" applyBorder="1" applyAlignment="1" applyProtection="1">
      <alignment horizontal="left" vertical="top" wrapText="1"/>
      <protection locked="0"/>
    </xf>
    <xf numFmtId="0" fontId="15" fillId="26" borderId="0" xfId="0" applyFont="1" applyFill="1" applyBorder="1" applyAlignment="1" applyProtection="1">
      <alignment horizontal="center"/>
      <protection/>
    </xf>
    <xf numFmtId="0" fontId="1" fillId="26" borderId="0" xfId="0" applyFont="1" applyFill="1" applyBorder="1" applyAlignment="1" applyProtection="1">
      <alignment horizontal="right"/>
      <protection/>
    </xf>
    <xf numFmtId="0" fontId="3" fillId="22" borderId="15" xfId="54" applyNumberFormat="1" applyFont="1" applyFill="1" applyBorder="1" applyAlignment="1" applyProtection="1">
      <alignment horizontal="left" vertical="top" wrapText="1"/>
      <protection/>
    </xf>
    <xf numFmtId="0" fontId="11" fillId="0" borderId="12" xfId="0" applyFont="1" applyFill="1" applyBorder="1" applyAlignment="1" applyProtection="1">
      <alignment horizontal="left" vertical="top" wrapText="1"/>
      <protection/>
    </xf>
    <xf numFmtId="0" fontId="11" fillId="0" borderId="20" xfId="0" applyFont="1" applyFill="1" applyBorder="1" applyAlignment="1" applyProtection="1">
      <alignment horizontal="left" vertical="top" wrapText="1"/>
      <protection/>
    </xf>
    <xf numFmtId="0" fontId="11" fillId="0" borderId="13" xfId="0" applyFont="1" applyFill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left" indent="2"/>
      <protection/>
    </xf>
    <xf numFmtId="0" fontId="3" fillId="0" borderId="21" xfId="0" applyFont="1" applyBorder="1" applyAlignment="1" applyProtection="1">
      <alignment horizontal="center"/>
      <protection/>
    </xf>
    <xf numFmtId="0" fontId="15" fillId="26" borderId="0" xfId="0" applyFont="1" applyFill="1" applyBorder="1" applyAlignment="1" applyProtection="1">
      <alignment horizontal="center"/>
      <protection locked="0"/>
    </xf>
    <xf numFmtId="0" fontId="3" fillId="22" borderId="10" xfId="0" applyFont="1" applyFill="1" applyBorder="1" applyAlignment="1">
      <alignment horizontal="left" vertical="top"/>
    </xf>
    <xf numFmtId="0" fontId="19" fillId="26" borderId="0" xfId="0" applyFont="1" applyFill="1" applyBorder="1" applyAlignment="1" applyProtection="1">
      <alignment horizontal="left" wrapText="1" indent="1"/>
      <protection locked="0"/>
    </xf>
    <xf numFmtId="164" fontId="15" fillId="26" borderId="0" xfId="0" applyNumberFormat="1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чет для Кошолкиной_ежене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5</xdr:row>
      <xdr:rowOff>400050</xdr:rowOff>
    </xdr:from>
    <xdr:to>
      <xdr:col>6</xdr:col>
      <xdr:colOff>371475</xdr:colOff>
      <xdr:row>5</xdr:row>
      <xdr:rowOff>400050</xdr:rowOff>
    </xdr:to>
    <xdr:sp>
      <xdr:nvSpPr>
        <xdr:cNvPr id="1" name="Line 18"/>
        <xdr:cNvSpPr>
          <a:spLocks/>
        </xdr:cNvSpPr>
      </xdr:nvSpPr>
      <xdr:spPr>
        <a:xfrm flipV="1">
          <a:off x="5057775" y="2524125"/>
          <a:ext cx="3019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83</xdr:row>
      <xdr:rowOff>9525</xdr:rowOff>
    </xdr:from>
    <xdr:to>
      <xdr:col>6</xdr:col>
      <xdr:colOff>952500</xdr:colOff>
      <xdr:row>83</xdr:row>
      <xdr:rowOff>9525</xdr:rowOff>
    </xdr:to>
    <xdr:sp>
      <xdr:nvSpPr>
        <xdr:cNvPr id="2" name="Line 18"/>
        <xdr:cNvSpPr>
          <a:spLocks/>
        </xdr:cNvSpPr>
      </xdr:nvSpPr>
      <xdr:spPr>
        <a:xfrm flipV="1">
          <a:off x="6972300" y="40252650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" name="Line 18"/>
        <xdr:cNvSpPr>
          <a:spLocks/>
        </xdr:cNvSpPr>
      </xdr:nvSpPr>
      <xdr:spPr>
        <a:xfrm>
          <a:off x="10439400" y="40243125"/>
          <a:ext cx="2686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3</xdr:row>
      <xdr:rowOff>381000</xdr:rowOff>
    </xdr:from>
    <xdr:to>
      <xdr:col>6</xdr:col>
      <xdr:colOff>781050</xdr:colOff>
      <xdr:row>3</xdr:row>
      <xdr:rowOff>381000</xdr:rowOff>
    </xdr:to>
    <xdr:sp>
      <xdr:nvSpPr>
        <xdr:cNvPr id="4" name="Line 18"/>
        <xdr:cNvSpPr>
          <a:spLocks/>
        </xdr:cNvSpPr>
      </xdr:nvSpPr>
      <xdr:spPr>
        <a:xfrm>
          <a:off x="4572000" y="1943100"/>
          <a:ext cx="391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476250</xdr:colOff>
      <xdr:row>0</xdr:row>
      <xdr:rowOff>333375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859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78</xdr:row>
      <xdr:rowOff>0</xdr:rowOff>
    </xdr:from>
    <xdr:to>
      <xdr:col>9</xdr:col>
      <xdr:colOff>666750</xdr:colOff>
      <xdr:row>79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3852862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666750</xdr:colOff>
      <xdr:row>78</xdr:row>
      <xdr:rowOff>0</xdr:rowOff>
    </xdr:from>
    <xdr:to>
      <xdr:col>9</xdr:col>
      <xdr:colOff>1314450</xdr:colOff>
      <xdr:row>79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68225" y="3852862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</xdr:row>
      <xdr:rowOff>0</xdr:rowOff>
    </xdr:from>
    <xdr:to>
      <xdr:col>6</xdr:col>
      <xdr:colOff>352425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7362825" y="193357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3086100</xdr:colOff>
      <xdr:row>3</xdr:row>
      <xdr:rowOff>0</xdr:rowOff>
    </xdr:from>
    <xdr:to>
      <xdr:col>6</xdr:col>
      <xdr:colOff>1028700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781425" y="149542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5</xdr:row>
      <xdr:rowOff>0</xdr:rowOff>
    </xdr:from>
    <xdr:to>
      <xdr:col>5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362450" y="110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3019425</xdr:colOff>
      <xdr:row>3</xdr:row>
      <xdr:rowOff>0</xdr:rowOff>
    </xdr:from>
    <xdr:to>
      <xdr:col>5</xdr:col>
      <xdr:colOff>685800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705225" y="676275"/>
          <a:ext cx="505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_Kulpina\&#1058;&#1077;&#1082;&#1091;&#1097;&#1077;&#1077;\&#1060;&#1086;&#1088;&#1084;&#1099;%20&#1055;&#1053;&#1055;\&#1043;&#1054;&#1044;&#1054;&#1042;&#1067;&#1045;\&#1040;&#1055;&#1050;\&#1055;&#1057;%20&#1040;&#1055;&#1050;%20&#1043;&#1086;&#1076;-&#1087;&#1088;&#1072;&#1074;&#1080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7;%20&#1040;&#1055;&#1050;%20(&#1088;&#1077;&#1075;&#1080;&#1086;&#1085;&#1072;&#1083;&#1100;&#1085;&#1072;&#1103;)_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84"/>
  <sheetViews>
    <sheetView showGridLines="0" tabSelected="1" view="pageBreakPreview" zoomScale="75" zoomScaleNormal="75" zoomScaleSheetLayoutView="75" zoomScalePageLayoutView="0" workbookViewId="0" topLeftCell="B1">
      <pane ySplit="11" topLeftCell="BM69" activePane="bottomLeft" state="frozen"/>
      <selection pane="topLeft" activeCell="B1" sqref="B1"/>
      <selection pane="bottomLeft" activeCell="J38" sqref="J38"/>
    </sheetView>
  </sheetViews>
  <sheetFormatPr defaultColWidth="9.00390625" defaultRowHeight="12.75"/>
  <cols>
    <col min="1" max="1" width="0.37109375" style="15" hidden="1" customWidth="1"/>
    <col min="2" max="2" width="13.25390625" style="4" customWidth="1"/>
    <col min="3" max="3" width="43.75390625" style="4" customWidth="1"/>
    <col min="4" max="4" width="15.125" style="4" customWidth="1"/>
    <col min="5" max="5" width="14.625" style="4" customWidth="1"/>
    <col min="6" max="6" width="14.375" style="4" customWidth="1"/>
    <col min="7" max="7" width="17.625" style="4" customWidth="1"/>
    <col min="8" max="8" width="18.25390625" style="4" customWidth="1"/>
    <col min="9" max="9" width="17.875" style="4" customWidth="1"/>
    <col min="10" max="10" width="17.375" style="4" customWidth="1"/>
    <col min="11" max="16384" width="9.125" style="4" customWidth="1"/>
  </cols>
  <sheetData>
    <row r="1" spans="1:10" ht="26.25" customHeight="1">
      <c r="A1" s="14" t="s">
        <v>25</v>
      </c>
      <c r="B1" s="1"/>
      <c r="C1" s="1"/>
      <c r="D1" s="1"/>
      <c r="E1" s="1"/>
      <c r="F1" s="1"/>
      <c r="G1" s="1"/>
      <c r="H1" s="122" t="s">
        <v>370</v>
      </c>
      <c r="I1" s="122"/>
      <c r="J1" s="122"/>
    </row>
    <row r="2" spans="1:10" ht="82.5" customHeight="1">
      <c r="A2" s="14" t="s">
        <v>26</v>
      </c>
      <c r="B2" s="128" t="s">
        <v>263</v>
      </c>
      <c r="C2" s="128"/>
      <c r="D2" s="128"/>
      <c r="E2" s="128"/>
      <c r="F2" s="128"/>
      <c r="G2" s="128"/>
      <c r="H2" s="128"/>
      <c r="I2" s="128"/>
      <c r="J2" s="128"/>
    </row>
    <row r="3" spans="3:10" ht="14.25">
      <c r="C3" s="129"/>
      <c r="D3" s="129"/>
      <c r="E3" s="129"/>
      <c r="F3" s="129"/>
      <c r="G3" s="129"/>
      <c r="H3" s="129"/>
      <c r="I3" s="129"/>
      <c r="J3" s="129"/>
    </row>
    <row r="4" spans="1:10" ht="31.5" customHeight="1">
      <c r="A4" s="14" t="s">
        <v>27</v>
      </c>
      <c r="B4" s="132" t="s">
        <v>66</v>
      </c>
      <c r="C4" s="132"/>
      <c r="D4" s="132"/>
      <c r="E4" s="132"/>
      <c r="F4" s="132"/>
      <c r="G4" s="132"/>
      <c r="H4" s="132"/>
      <c r="I4" s="132"/>
      <c r="J4" s="132"/>
    </row>
    <row r="5" spans="2:10" ht="12.75">
      <c r="B5" s="133" t="s">
        <v>0</v>
      </c>
      <c r="C5" s="133"/>
      <c r="D5" s="133"/>
      <c r="E5" s="133"/>
      <c r="F5" s="133"/>
      <c r="G5" s="133"/>
      <c r="H5" s="133"/>
      <c r="I5" s="133"/>
      <c r="J5" s="133"/>
    </row>
    <row r="6" spans="1:10" ht="31.5" customHeight="1">
      <c r="A6" s="14" t="s">
        <v>28</v>
      </c>
      <c r="B6" s="134" t="s">
        <v>367</v>
      </c>
      <c r="C6" s="134"/>
      <c r="D6" s="134"/>
      <c r="E6" s="134"/>
      <c r="F6" s="134"/>
      <c r="G6" s="134"/>
      <c r="H6" s="134"/>
      <c r="I6" s="134"/>
      <c r="J6" s="134"/>
    </row>
    <row r="7" spans="2:10" ht="12.75">
      <c r="B7" s="133" t="s">
        <v>1</v>
      </c>
      <c r="C7" s="133"/>
      <c r="D7" s="133"/>
      <c r="E7" s="133"/>
      <c r="F7" s="133"/>
      <c r="G7" s="133"/>
      <c r="H7" s="133"/>
      <c r="I7" s="133"/>
      <c r="J7" s="133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1:12" s="7" customFormat="1" ht="71.25" customHeight="1">
      <c r="A9" s="112"/>
      <c r="B9" s="130" t="s">
        <v>2</v>
      </c>
      <c r="C9" s="130" t="s">
        <v>3</v>
      </c>
      <c r="D9" s="130" t="s">
        <v>4</v>
      </c>
      <c r="E9" s="130" t="s">
        <v>132</v>
      </c>
      <c r="F9" s="130" t="s">
        <v>5</v>
      </c>
      <c r="G9" s="130" t="s">
        <v>133</v>
      </c>
      <c r="H9" s="130"/>
      <c r="I9" s="130" t="s">
        <v>134</v>
      </c>
      <c r="J9" s="130"/>
      <c r="L9" s="13"/>
    </row>
    <row r="10" spans="1:10" s="7" customFormat="1" ht="47.25" customHeight="1">
      <c r="A10" s="112"/>
      <c r="B10" s="131"/>
      <c r="C10" s="131"/>
      <c r="D10" s="130"/>
      <c r="E10" s="130"/>
      <c r="F10" s="131"/>
      <c r="G10" s="16" t="s">
        <v>135</v>
      </c>
      <c r="H10" s="16" t="s">
        <v>6</v>
      </c>
      <c r="I10" s="16" t="s">
        <v>136</v>
      </c>
      <c r="J10" s="16" t="s">
        <v>6</v>
      </c>
    </row>
    <row r="11" spans="1:10" s="7" customFormat="1" ht="18.75" customHeight="1">
      <c r="A11" s="112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8">
        <v>6</v>
      </c>
      <c r="H11" s="18">
        <v>7</v>
      </c>
      <c r="I11" s="18">
        <v>8</v>
      </c>
      <c r="J11" s="18">
        <v>9</v>
      </c>
    </row>
    <row r="12" spans="1:10" s="7" customFormat="1" ht="18.75" customHeight="1">
      <c r="A12" s="112" t="s">
        <v>29</v>
      </c>
      <c r="B12" s="19" t="s">
        <v>7</v>
      </c>
      <c r="C12" s="126" t="s">
        <v>137</v>
      </c>
      <c r="D12" s="126"/>
      <c r="E12" s="138"/>
      <c r="F12" s="138"/>
      <c r="G12" s="126"/>
      <c r="H12" s="126"/>
      <c r="I12" s="126"/>
      <c r="J12" s="126"/>
    </row>
    <row r="13" spans="1:10" s="7" customFormat="1" ht="63">
      <c r="A13" s="112"/>
      <c r="B13" s="20" t="s">
        <v>8</v>
      </c>
      <c r="C13" s="21" t="s">
        <v>138</v>
      </c>
      <c r="D13" s="22" t="s">
        <v>10</v>
      </c>
      <c r="E13" s="119">
        <v>102.4</v>
      </c>
      <c r="F13" s="115">
        <v>102.7</v>
      </c>
      <c r="G13" s="36" t="s">
        <v>139</v>
      </c>
      <c r="H13" s="36" t="s">
        <v>139</v>
      </c>
      <c r="I13" s="36" t="s">
        <v>139</v>
      </c>
      <c r="J13" s="36" t="s">
        <v>139</v>
      </c>
    </row>
    <row r="14" spans="1:10" s="7" customFormat="1" ht="63">
      <c r="A14" s="112"/>
      <c r="B14" s="20" t="s">
        <v>140</v>
      </c>
      <c r="C14" s="21" t="s">
        <v>141</v>
      </c>
      <c r="D14" s="22" t="s">
        <v>10</v>
      </c>
      <c r="E14" s="114">
        <v>103.5</v>
      </c>
      <c r="F14" s="116">
        <v>101.5</v>
      </c>
      <c r="G14" s="36" t="s">
        <v>139</v>
      </c>
      <c r="H14" s="36" t="s">
        <v>139</v>
      </c>
      <c r="I14" s="36" t="s">
        <v>139</v>
      </c>
      <c r="J14" s="36" t="s">
        <v>139</v>
      </c>
    </row>
    <row r="15" spans="1:10" s="7" customFormat="1" ht="63">
      <c r="A15" s="112"/>
      <c r="B15" s="20" t="s">
        <v>11</v>
      </c>
      <c r="C15" s="21" t="s">
        <v>142</v>
      </c>
      <c r="D15" s="22" t="s">
        <v>10</v>
      </c>
      <c r="E15" s="114">
        <v>101.2</v>
      </c>
      <c r="F15" s="116">
        <v>105.4</v>
      </c>
      <c r="G15" s="36" t="s">
        <v>139</v>
      </c>
      <c r="H15" s="36" t="s">
        <v>139</v>
      </c>
      <c r="I15" s="36" t="s">
        <v>139</v>
      </c>
      <c r="J15" s="36" t="s">
        <v>139</v>
      </c>
    </row>
    <row r="16" spans="1:10" s="7" customFormat="1" ht="47.25">
      <c r="A16" s="112"/>
      <c r="B16" s="20" t="s">
        <v>13</v>
      </c>
      <c r="C16" s="21" t="s">
        <v>143</v>
      </c>
      <c r="D16" s="22" t="s">
        <v>10</v>
      </c>
      <c r="E16" s="119">
        <v>103.4</v>
      </c>
      <c r="F16" s="116">
        <v>95.4</v>
      </c>
      <c r="G16" s="36" t="s">
        <v>139</v>
      </c>
      <c r="H16" s="36" t="s">
        <v>139</v>
      </c>
      <c r="I16" s="36" t="s">
        <v>139</v>
      </c>
      <c r="J16" s="36" t="s">
        <v>139</v>
      </c>
    </row>
    <row r="17" spans="1:10" s="7" customFormat="1" ht="63">
      <c r="A17" s="112"/>
      <c r="B17" s="20" t="s">
        <v>14</v>
      </c>
      <c r="C17" s="21" t="s">
        <v>144</v>
      </c>
      <c r="D17" s="22" t="s">
        <v>145</v>
      </c>
      <c r="E17" s="119">
        <v>14258</v>
      </c>
      <c r="F17" s="116"/>
      <c r="G17" s="36" t="s">
        <v>139</v>
      </c>
      <c r="H17" s="36" t="s">
        <v>139</v>
      </c>
      <c r="I17" s="36" t="s">
        <v>139</v>
      </c>
      <c r="J17" s="36" t="s">
        <v>139</v>
      </c>
    </row>
    <row r="18" spans="1:10" s="7" customFormat="1" ht="15.75">
      <c r="A18" s="112"/>
      <c r="B18" s="23" t="s">
        <v>146</v>
      </c>
      <c r="C18" s="123" t="s">
        <v>147</v>
      </c>
      <c r="D18" s="123"/>
      <c r="E18" s="123"/>
      <c r="F18" s="123"/>
      <c r="G18" s="123"/>
      <c r="H18" s="123"/>
      <c r="I18" s="123"/>
      <c r="J18" s="123"/>
    </row>
    <row r="19" spans="1:10" s="7" customFormat="1" ht="15.75">
      <c r="A19" s="112"/>
      <c r="B19" s="23" t="s">
        <v>148</v>
      </c>
      <c r="C19" s="24" t="s">
        <v>149</v>
      </c>
      <c r="D19" s="22" t="s">
        <v>10</v>
      </c>
      <c r="E19" s="114">
        <v>4.3</v>
      </c>
      <c r="F19" s="116">
        <v>4</v>
      </c>
      <c r="G19" s="36" t="s">
        <v>139</v>
      </c>
      <c r="H19" s="36" t="s">
        <v>139</v>
      </c>
      <c r="I19" s="36" t="s">
        <v>139</v>
      </c>
      <c r="J19" s="36" t="s">
        <v>139</v>
      </c>
    </row>
    <row r="20" spans="1:10" s="7" customFormat="1" ht="15.75">
      <c r="A20" s="112"/>
      <c r="B20" s="23" t="s">
        <v>150</v>
      </c>
      <c r="C20" s="24" t="s">
        <v>151</v>
      </c>
      <c r="D20" s="22" t="s">
        <v>10</v>
      </c>
      <c r="E20" s="114">
        <v>6.4</v>
      </c>
      <c r="F20" s="116">
        <v>4.7</v>
      </c>
      <c r="G20" s="36" t="s">
        <v>139</v>
      </c>
      <c r="H20" s="36" t="s">
        <v>139</v>
      </c>
      <c r="I20" s="36" t="s">
        <v>139</v>
      </c>
      <c r="J20" s="36" t="s">
        <v>139</v>
      </c>
    </row>
    <row r="21" spans="1:10" s="7" customFormat="1" ht="15.75">
      <c r="A21" s="112"/>
      <c r="B21" s="23" t="s">
        <v>152</v>
      </c>
      <c r="C21" s="24" t="s">
        <v>153</v>
      </c>
      <c r="D21" s="22" t="s">
        <v>10</v>
      </c>
      <c r="E21" s="114">
        <v>5.6</v>
      </c>
      <c r="F21" s="116">
        <v>6.5</v>
      </c>
      <c r="G21" s="36" t="s">
        <v>139</v>
      </c>
      <c r="H21" s="36" t="s">
        <v>139</v>
      </c>
      <c r="I21" s="36" t="s">
        <v>139</v>
      </c>
      <c r="J21" s="36" t="s">
        <v>139</v>
      </c>
    </row>
    <row r="22" spans="1:10" s="7" customFormat="1" ht="15.75">
      <c r="A22" s="112"/>
      <c r="B22" s="25" t="s">
        <v>15</v>
      </c>
      <c r="C22" s="142" t="s">
        <v>154</v>
      </c>
      <c r="D22" s="142"/>
      <c r="E22" s="142"/>
      <c r="F22" s="142"/>
      <c r="G22" s="142"/>
      <c r="H22" s="142"/>
      <c r="I22" s="142"/>
      <c r="J22" s="142"/>
    </row>
    <row r="23" spans="1:10" s="7" customFormat="1" ht="63">
      <c r="A23" s="112"/>
      <c r="B23" s="23" t="s">
        <v>155</v>
      </c>
      <c r="C23" s="21" t="s">
        <v>156</v>
      </c>
      <c r="D23" s="22" t="s">
        <v>157</v>
      </c>
      <c r="E23" s="117">
        <v>7.024</v>
      </c>
      <c r="F23" s="117">
        <v>15.783</v>
      </c>
      <c r="G23" s="37" t="s">
        <v>139</v>
      </c>
      <c r="H23" s="37" t="s">
        <v>139</v>
      </c>
      <c r="I23" s="37" t="s">
        <v>139</v>
      </c>
      <c r="J23" s="37" t="s">
        <v>139</v>
      </c>
    </row>
    <row r="24" spans="1:10" s="7" customFormat="1" ht="31.5">
      <c r="A24" s="112"/>
      <c r="B24" s="23" t="s">
        <v>158</v>
      </c>
      <c r="C24" s="24" t="s">
        <v>159</v>
      </c>
      <c r="D24" s="22" t="s">
        <v>157</v>
      </c>
      <c r="E24" s="117">
        <v>2.916</v>
      </c>
      <c r="F24" s="118">
        <v>6.264</v>
      </c>
      <c r="G24" s="38" t="s">
        <v>139</v>
      </c>
      <c r="H24" s="38" t="s">
        <v>139</v>
      </c>
      <c r="I24" s="38" t="s">
        <v>139</v>
      </c>
      <c r="J24" s="38" t="s">
        <v>139</v>
      </c>
    </row>
    <row r="25" spans="1:10" s="7" customFormat="1" ht="31.5">
      <c r="A25" s="112"/>
      <c r="B25" s="23" t="s">
        <v>160</v>
      </c>
      <c r="C25" s="21" t="s">
        <v>161</v>
      </c>
      <c r="D25" s="22" t="s">
        <v>10</v>
      </c>
      <c r="E25" s="114">
        <v>68.1</v>
      </c>
      <c r="F25" s="116">
        <v>68.1</v>
      </c>
      <c r="G25" s="38" t="s">
        <v>139</v>
      </c>
      <c r="H25" s="38" t="s">
        <v>139</v>
      </c>
      <c r="I25" s="38" t="s">
        <v>139</v>
      </c>
      <c r="J25" s="38" t="s">
        <v>139</v>
      </c>
    </row>
    <row r="26" spans="1:10" s="7" customFormat="1" ht="31.5">
      <c r="A26" s="112"/>
      <c r="B26" s="23" t="s">
        <v>162</v>
      </c>
      <c r="C26" s="21" t="s">
        <v>163</v>
      </c>
      <c r="D26" s="22" t="s">
        <v>10</v>
      </c>
      <c r="E26" s="114">
        <v>39.8</v>
      </c>
      <c r="F26" s="116">
        <v>39.8</v>
      </c>
      <c r="G26" s="38" t="s">
        <v>139</v>
      </c>
      <c r="H26" s="38" t="s">
        <v>139</v>
      </c>
      <c r="I26" s="38" t="s">
        <v>139</v>
      </c>
      <c r="J26" s="38" t="s">
        <v>139</v>
      </c>
    </row>
    <row r="27" spans="1:10" s="7" customFormat="1" ht="63">
      <c r="A27" s="112"/>
      <c r="B27" s="23" t="s">
        <v>164</v>
      </c>
      <c r="C27" s="21" t="s">
        <v>165</v>
      </c>
      <c r="D27" s="22"/>
      <c r="E27" s="32" t="s">
        <v>139</v>
      </c>
      <c r="F27" s="33" t="s">
        <v>139</v>
      </c>
      <c r="G27" s="118">
        <v>85043</v>
      </c>
      <c r="H27" s="118">
        <v>84841.52</v>
      </c>
      <c r="I27" s="118">
        <v>236242</v>
      </c>
      <c r="J27" s="118">
        <v>206003.1</v>
      </c>
    </row>
    <row r="28" spans="1:10" s="7" customFormat="1" ht="15.75">
      <c r="A28" s="112"/>
      <c r="B28" s="19" t="s">
        <v>16</v>
      </c>
      <c r="C28" s="125" t="s">
        <v>166</v>
      </c>
      <c r="D28" s="125"/>
      <c r="E28" s="125"/>
      <c r="F28" s="125"/>
      <c r="G28" s="125"/>
      <c r="H28" s="125"/>
      <c r="I28" s="125"/>
      <c r="J28" s="125"/>
    </row>
    <row r="29" spans="1:10" s="7" customFormat="1" ht="47.25">
      <c r="A29" s="112"/>
      <c r="B29" s="23" t="s">
        <v>17</v>
      </c>
      <c r="C29" s="21" t="s">
        <v>167</v>
      </c>
      <c r="D29" s="22" t="s">
        <v>168</v>
      </c>
      <c r="E29" s="117">
        <v>0.01</v>
      </c>
      <c r="F29" s="117">
        <v>0.01</v>
      </c>
      <c r="G29" s="38" t="s">
        <v>139</v>
      </c>
      <c r="H29" s="38" t="s">
        <v>139</v>
      </c>
      <c r="I29" s="38" t="s">
        <v>139</v>
      </c>
      <c r="J29" s="38" t="s">
        <v>139</v>
      </c>
    </row>
    <row r="30" spans="1:10" s="7" customFormat="1" ht="47.25">
      <c r="A30" s="112"/>
      <c r="B30" s="23" t="s">
        <v>169</v>
      </c>
      <c r="C30" s="21" t="s">
        <v>170</v>
      </c>
      <c r="D30" s="22" t="s">
        <v>171</v>
      </c>
      <c r="E30" s="117">
        <v>0.01</v>
      </c>
      <c r="F30" s="118">
        <f>9.86/1000</f>
        <v>0.009859999999999999</v>
      </c>
      <c r="G30" s="38" t="s">
        <v>139</v>
      </c>
      <c r="H30" s="38" t="s">
        <v>139</v>
      </c>
      <c r="I30" s="38" t="s">
        <v>139</v>
      </c>
      <c r="J30" s="38" t="s">
        <v>139</v>
      </c>
    </row>
    <row r="31" spans="1:10" s="7" customFormat="1" ht="47.25">
      <c r="A31" s="112"/>
      <c r="B31" s="23" t="s">
        <v>172</v>
      </c>
      <c r="C31" s="21" t="s">
        <v>173</v>
      </c>
      <c r="D31" s="22"/>
      <c r="E31" s="32" t="s">
        <v>139</v>
      </c>
      <c r="F31" s="34" t="s">
        <v>139</v>
      </c>
      <c r="G31" s="118">
        <v>0</v>
      </c>
      <c r="H31" s="118">
        <v>0</v>
      </c>
      <c r="I31" s="118">
        <f>77945.366</f>
        <v>77945.366</v>
      </c>
      <c r="J31" s="118">
        <f>77945.366</f>
        <v>77945.366</v>
      </c>
    </row>
    <row r="32" spans="1:10" s="7" customFormat="1" ht="15.75">
      <c r="A32" s="112"/>
      <c r="B32" s="26" t="s">
        <v>20</v>
      </c>
      <c r="C32" s="126" t="s">
        <v>174</v>
      </c>
      <c r="D32" s="126"/>
      <c r="E32" s="126"/>
      <c r="F32" s="126"/>
      <c r="G32" s="126"/>
      <c r="H32" s="126"/>
      <c r="I32" s="126"/>
      <c r="J32" s="126"/>
    </row>
    <row r="33" spans="1:10" s="7" customFormat="1" ht="15.75">
      <c r="A33" s="112"/>
      <c r="B33" s="23" t="s">
        <v>21</v>
      </c>
      <c r="C33" s="127" t="s">
        <v>175</v>
      </c>
      <c r="D33" s="127"/>
      <c r="E33" s="127"/>
      <c r="F33" s="127"/>
      <c r="G33" s="127"/>
      <c r="H33" s="127"/>
      <c r="I33" s="127"/>
      <c r="J33" s="127"/>
    </row>
    <row r="34" spans="1:10" s="7" customFormat="1" ht="31.5">
      <c r="A34" s="112"/>
      <c r="B34" s="23" t="s">
        <v>176</v>
      </c>
      <c r="C34" s="24" t="s">
        <v>177</v>
      </c>
      <c r="D34" s="22" t="s">
        <v>178</v>
      </c>
      <c r="E34" s="117">
        <v>318</v>
      </c>
      <c r="F34" s="118">
        <v>345.5</v>
      </c>
      <c r="G34" s="38" t="s">
        <v>139</v>
      </c>
      <c r="H34" s="38" t="s">
        <v>139</v>
      </c>
      <c r="I34" s="38" t="s">
        <v>139</v>
      </c>
      <c r="J34" s="38" t="s">
        <v>139</v>
      </c>
    </row>
    <row r="35" spans="1:10" s="7" customFormat="1" ht="15.75">
      <c r="A35" s="112"/>
      <c r="B35" s="27" t="s">
        <v>179</v>
      </c>
      <c r="C35" s="24" t="s">
        <v>180</v>
      </c>
      <c r="D35" s="22" t="s">
        <v>178</v>
      </c>
      <c r="E35" s="117">
        <v>577.8</v>
      </c>
      <c r="F35" s="118">
        <v>554</v>
      </c>
      <c r="G35" s="38" t="s">
        <v>139</v>
      </c>
      <c r="H35" s="38" t="s">
        <v>139</v>
      </c>
      <c r="I35" s="38" t="s">
        <v>139</v>
      </c>
      <c r="J35" s="38" t="s">
        <v>139</v>
      </c>
    </row>
    <row r="36" spans="1:10" s="7" customFormat="1" ht="47.25">
      <c r="A36" s="112"/>
      <c r="B36" s="23" t="s">
        <v>181</v>
      </c>
      <c r="C36" s="24" t="s">
        <v>182</v>
      </c>
      <c r="D36" s="22" t="s">
        <v>10</v>
      </c>
      <c r="E36" s="114">
        <v>1</v>
      </c>
      <c r="F36" s="116">
        <v>6</v>
      </c>
      <c r="G36" s="38" t="s">
        <v>139</v>
      </c>
      <c r="H36" s="38" t="s">
        <v>139</v>
      </c>
      <c r="I36" s="38" t="s">
        <v>139</v>
      </c>
      <c r="J36" s="38" t="s">
        <v>139</v>
      </c>
    </row>
    <row r="37" spans="1:10" s="7" customFormat="1" ht="31.5">
      <c r="A37" s="112"/>
      <c r="B37" s="23" t="s">
        <v>183</v>
      </c>
      <c r="C37" s="24" t="s">
        <v>184</v>
      </c>
      <c r="D37" s="22" t="s">
        <v>10</v>
      </c>
      <c r="E37" s="114">
        <v>70</v>
      </c>
      <c r="F37" s="116">
        <v>70.9</v>
      </c>
      <c r="G37" s="38" t="s">
        <v>139</v>
      </c>
      <c r="H37" s="38" t="s">
        <v>139</v>
      </c>
      <c r="I37" s="38" t="s">
        <v>139</v>
      </c>
      <c r="J37" s="38" t="s">
        <v>139</v>
      </c>
    </row>
    <row r="38" spans="1:10" s="7" customFormat="1" ht="31.5">
      <c r="A38" s="112"/>
      <c r="B38" s="23" t="s">
        <v>185</v>
      </c>
      <c r="C38" s="24" t="s">
        <v>186</v>
      </c>
      <c r="D38" s="22"/>
      <c r="E38" s="32" t="s">
        <v>139</v>
      </c>
      <c r="F38" s="33" t="s">
        <v>139</v>
      </c>
      <c r="G38" s="118">
        <f>133660.4+478.7</f>
        <v>134139.1</v>
      </c>
      <c r="H38" s="118">
        <f>133660.4+478.7</f>
        <v>134139.1</v>
      </c>
      <c r="I38" s="118">
        <f>191753+11544+6703</f>
        <v>210000</v>
      </c>
      <c r="J38" s="118">
        <f>191753+11544+6703</f>
        <v>210000</v>
      </c>
    </row>
    <row r="39" spans="1:10" s="7" customFormat="1" ht="94.5">
      <c r="A39" s="112"/>
      <c r="B39" s="23" t="s">
        <v>187</v>
      </c>
      <c r="C39" s="24" t="s">
        <v>188</v>
      </c>
      <c r="D39" s="22" t="s">
        <v>189</v>
      </c>
      <c r="E39" s="117">
        <v>0</v>
      </c>
      <c r="F39" s="118">
        <v>0</v>
      </c>
      <c r="G39" s="38" t="s">
        <v>139</v>
      </c>
      <c r="H39" s="38" t="s">
        <v>139</v>
      </c>
      <c r="I39" s="38" t="s">
        <v>139</v>
      </c>
      <c r="J39" s="38" t="s">
        <v>139</v>
      </c>
    </row>
    <row r="40" spans="1:10" s="7" customFormat="1" ht="78.75">
      <c r="A40" s="112"/>
      <c r="B40" s="23" t="s">
        <v>190</v>
      </c>
      <c r="C40" s="24" t="s">
        <v>191</v>
      </c>
      <c r="D40" s="22" t="s">
        <v>189</v>
      </c>
      <c r="E40" s="117">
        <v>0</v>
      </c>
      <c r="F40" s="118">
        <v>0</v>
      </c>
      <c r="G40" s="38" t="s">
        <v>139</v>
      </c>
      <c r="H40" s="38" t="s">
        <v>139</v>
      </c>
      <c r="I40" s="38" t="s">
        <v>139</v>
      </c>
      <c r="J40" s="38" t="s">
        <v>139</v>
      </c>
    </row>
    <row r="41" spans="1:10" s="7" customFormat="1" ht="94.5">
      <c r="A41" s="112"/>
      <c r="B41" s="23" t="s">
        <v>192</v>
      </c>
      <c r="C41" s="24" t="s">
        <v>193</v>
      </c>
      <c r="D41" s="22" t="s">
        <v>189</v>
      </c>
      <c r="E41" s="117">
        <v>0</v>
      </c>
      <c r="F41" s="118">
        <v>0</v>
      </c>
      <c r="G41" s="38" t="s">
        <v>139</v>
      </c>
      <c r="H41" s="38" t="s">
        <v>139</v>
      </c>
      <c r="I41" s="38" t="s">
        <v>139</v>
      </c>
      <c r="J41" s="38" t="s">
        <v>139</v>
      </c>
    </row>
    <row r="42" spans="1:10" s="7" customFormat="1" ht="47.25">
      <c r="A42" s="112"/>
      <c r="B42" s="23" t="s">
        <v>194</v>
      </c>
      <c r="C42" s="24" t="s">
        <v>195</v>
      </c>
      <c r="D42" s="22"/>
      <c r="E42" s="32" t="s">
        <v>139</v>
      </c>
      <c r="F42" s="33" t="s">
        <v>139</v>
      </c>
      <c r="G42" s="118">
        <v>0</v>
      </c>
      <c r="H42" s="118">
        <v>0</v>
      </c>
      <c r="I42" s="118">
        <v>0</v>
      </c>
      <c r="J42" s="118">
        <v>0</v>
      </c>
    </row>
    <row r="43" spans="1:10" s="7" customFormat="1" ht="31.5">
      <c r="A43" s="112"/>
      <c r="B43" s="23" t="s">
        <v>196</v>
      </c>
      <c r="C43" s="24" t="s">
        <v>197</v>
      </c>
      <c r="D43" s="22"/>
      <c r="E43" s="32" t="s">
        <v>139</v>
      </c>
      <c r="F43" s="33" t="s">
        <v>139</v>
      </c>
      <c r="G43" s="118">
        <v>0</v>
      </c>
      <c r="H43" s="118">
        <v>0</v>
      </c>
      <c r="I43" s="118">
        <v>0</v>
      </c>
      <c r="J43" s="118">
        <v>0</v>
      </c>
    </row>
    <row r="44" spans="1:10" s="7" customFormat="1" ht="78.75">
      <c r="A44" s="112"/>
      <c r="B44" s="23" t="s">
        <v>198</v>
      </c>
      <c r="C44" s="24" t="s">
        <v>199</v>
      </c>
      <c r="D44" s="22" t="s">
        <v>189</v>
      </c>
      <c r="E44" s="117">
        <v>2.5</v>
      </c>
      <c r="F44" s="118">
        <v>3.4</v>
      </c>
      <c r="G44" s="38" t="s">
        <v>139</v>
      </c>
      <c r="H44" s="38" t="s">
        <v>139</v>
      </c>
      <c r="I44" s="38" t="s">
        <v>139</v>
      </c>
      <c r="J44" s="38" t="s">
        <v>139</v>
      </c>
    </row>
    <row r="45" spans="1:10" s="7" customFormat="1" ht="15.75">
      <c r="A45" s="112"/>
      <c r="B45" s="23" t="s">
        <v>200</v>
      </c>
      <c r="C45" s="123" t="s">
        <v>201</v>
      </c>
      <c r="D45" s="124"/>
      <c r="E45" s="124"/>
      <c r="F45" s="124"/>
      <c r="G45" s="124"/>
      <c r="H45" s="124"/>
      <c r="I45" s="124"/>
      <c r="J45" s="124"/>
    </row>
    <row r="46" spans="1:10" s="7" customFormat="1" ht="47.25">
      <c r="A46" s="112"/>
      <c r="B46" s="23" t="s">
        <v>202</v>
      </c>
      <c r="C46" s="24" t="s">
        <v>203</v>
      </c>
      <c r="D46" s="22" t="s">
        <v>10</v>
      </c>
      <c r="E46" s="114">
        <v>3.7</v>
      </c>
      <c r="F46" s="116">
        <v>17.1</v>
      </c>
      <c r="G46" s="38" t="s">
        <v>139</v>
      </c>
      <c r="H46" s="38" t="s">
        <v>139</v>
      </c>
      <c r="I46" s="38" t="s">
        <v>139</v>
      </c>
      <c r="J46" s="38" t="s">
        <v>139</v>
      </c>
    </row>
    <row r="47" spans="1:10" s="7" customFormat="1" ht="31.5">
      <c r="A47" s="112"/>
      <c r="B47" s="23" t="s">
        <v>204</v>
      </c>
      <c r="C47" s="24" t="s">
        <v>205</v>
      </c>
      <c r="D47" s="22"/>
      <c r="E47" s="32" t="s">
        <v>139</v>
      </c>
      <c r="F47" s="33" t="s">
        <v>139</v>
      </c>
      <c r="G47" s="118">
        <v>1873.7</v>
      </c>
      <c r="H47" s="118">
        <v>1873.7</v>
      </c>
      <c r="I47" s="118">
        <v>35956</v>
      </c>
      <c r="J47" s="118">
        <v>35956</v>
      </c>
    </row>
    <row r="48" spans="1:10" s="7" customFormat="1" ht="47.25">
      <c r="A48" s="112"/>
      <c r="B48" s="23" t="s">
        <v>206</v>
      </c>
      <c r="C48" s="24" t="s">
        <v>207</v>
      </c>
      <c r="D48" s="22" t="s">
        <v>12</v>
      </c>
      <c r="E48" s="117">
        <v>0</v>
      </c>
      <c r="F48" s="118">
        <v>0</v>
      </c>
      <c r="G48" s="38" t="s">
        <v>139</v>
      </c>
      <c r="H48" s="38" t="s">
        <v>139</v>
      </c>
      <c r="I48" s="38" t="s">
        <v>139</v>
      </c>
      <c r="J48" s="38" t="s">
        <v>139</v>
      </c>
    </row>
    <row r="49" spans="1:10" s="7" customFormat="1" ht="47.25">
      <c r="A49" s="112"/>
      <c r="B49" s="23" t="s">
        <v>208</v>
      </c>
      <c r="C49" s="24" t="s">
        <v>209</v>
      </c>
      <c r="D49" s="22" t="s">
        <v>178</v>
      </c>
      <c r="E49" s="117">
        <v>0</v>
      </c>
      <c r="F49" s="118">
        <v>0</v>
      </c>
      <c r="G49" s="38" t="s">
        <v>139</v>
      </c>
      <c r="H49" s="38" t="s">
        <v>139</v>
      </c>
      <c r="I49" s="38" t="s">
        <v>139</v>
      </c>
      <c r="J49" s="38" t="s">
        <v>139</v>
      </c>
    </row>
    <row r="50" spans="1:10" s="7" customFormat="1" ht="63">
      <c r="A50" s="112"/>
      <c r="B50" s="23" t="s">
        <v>210</v>
      </c>
      <c r="C50" s="24" t="s">
        <v>211</v>
      </c>
      <c r="D50" s="22"/>
      <c r="E50" s="32" t="s">
        <v>139</v>
      </c>
      <c r="F50" s="33" t="s">
        <v>139</v>
      </c>
      <c r="G50" s="118">
        <v>0</v>
      </c>
      <c r="H50" s="118">
        <v>0</v>
      </c>
      <c r="I50" s="118">
        <v>0</v>
      </c>
      <c r="J50" s="118">
        <v>0</v>
      </c>
    </row>
    <row r="51" spans="1:10" s="7" customFormat="1" ht="15.75">
      <c r="A51" s="112"/>
      <c r="B51" s="23" t="s">
        <v>212</v>
      </c>
      <c r="C51" s="24" t="s">
        <v>213</v>
      </c>
      <c r="D51" s="22" t="s">
        <v>178</v>
      </c>
      <c r="E51" s="117">
        <v>0</v>
      </c>
      <c r="F51" s="118">
        <v>0</v>
      </c>
      <c r="G51" s="38" t="s">
        <v>139</v>
      </c>
      <c r="H51" s="38" t="s">
        <v>139</v>
      </c>
      <c r="I51" s="38" t="s">
        <v>139</v>
      </c>
      <c r="J51" s="38" t="s">
        <v>139</v>
      </c>
    </row>
    <row r="52" spans="1:10" s="7" customFormat="1" ht="15.75">
      <c r="A52" s="112"/>
      <c r="B52" s="23" t="s">
        <v>214</v>
      </c>
      <c r="C52" s="24" t="s">
        <v>215</v>
      </c>
      <c r="D52" s="22" t="s">
        <v>178</v>
      </c>
      <c r="E52" s="117">
        <v>0</v>
      </c>
      <c r="F52" s="118">
        <v>0</v>
      </c>
      <c r="G52" s="38" t="s">
        <v>139</v>
      </c>
      <c r="H52" s="38" t="s">
        <v>139</v>
      </c>
      <c r="I52" s="38" t="s">
        <v>139</v>
      </c>
      <c r="J52" s="38" t="s">
        <v>139</v>
      </c>
    </row>
    <row r="53" spans="1:10" s="7" customFormat="1" ht="31.5">
      <c r="A53" s="112"/>
      <c r="B53" s="23" t="s">
        <v>216</v>
      </c>
      <c r="C53" s="24" t="s">
        <v>217</v>
      </c>
      <c r="D53" s="22"/>
      <c r="E53" s="32" t="s">
        <v>139</v>
      </c>
      <c r="F53" s="33" t="s">
        <v>139</v>
      </c>
      <c r="G53" s="118">
        <v>0</v>
      </c>
      <c r="H53" s="118">
        <v>0</v>
      </c>
      <c r="I53" s="118">
        <v>0</v>
      </c>
      <c r="J53" s="118">
        <v>0</v>
      </c>
    </row>
    <row r="54" spans="1:10" s="7" customFormat="1" ht="31.5">
      <c r="A54" s="112"/>
      <c r="B54" s="23" t="s">
        <v>218</v>
      </c>
      <c r="C54" s="24" t="s">
        <v>219</v>
      </c>
      <c r="D54" s="22" t="s">
        <v>12</v>
      </c>
      <c r="E54" s="117">
        <v>0</v>
      </c>
      <c r="F54" s="118">
        <v>0</v>
      </c>
      <c r="G54" s="38" t="s">
        <v>139</v>
      </c>
      <c r="H54" s="38" t="s">
        <v>139</v>
      </c>
      <c r="I54" s="38" t="s">
        <v>139</v>
      </c>
      <c r="J54" s="38" t="s">
        <v>139</v>
      </c>
    </row>
    <row r="55" spans="1:10" s="7" customFormat="1" ht="31.5">
      <c r="A55" s="112"/>
      <c r="B55" s="23" t="s">
        <v>220</v>
      </c>
      <c r="C55" s="24" t="s">
        <v>221</v>
      </c>
      <c r="D55" s="22" t="s">
        <v>178</v>
      </c>
      <c r="E55" s="117">
        <v>0</v>
      </c>
      <c r="F55" s="118">
        <v>0</v>
      </c>
      <c r="G55" s="38" t="s">
        <v>139</v>
      </c>
      <c r="H55" s="38" t="s">
        <v>139</v>
      </c>
      <c r="I55" s="38" t="s">
        <v>139</v>
      </c>
      <c r="J55" s="38" t="s">
        <v>139</v>
      </c>
    </row>
    <row r="56" spans="1:10" s="7" customFormat="1" ht="31.5">
      <c r="A56" s="112"/>
      <c r="B56" s="23" t="s">
        <v>222</v>
      </c>
      <c r="C56" s="24" t="s">
        <v>223</v>
      </c>
      <c r="D56" s="22"/>
      <c r="E56" s="32" t="s">
        <v>139</v>
      </c>
      <c r="F56" s="33" t="s">
        <v>139</v>
      </c>
      <c r="G56" s="118">
        <v>0</v>
      </c>
      <c r="H56" s="118">
        <v>0</v>
      </c>
      <c r="I56" s="118">
        <v>0</v>
      </c>
      <c r="J56" s="118">
        <v>0</v>
      </c>
    </row>
    <row r="57" spans="1:10" s="7" customFormat="1" ht="31.5">
      <c r="A57" s="112"/>
      <c r="B57" s="23" t="s">
        <v>224</v>
      </c>
      <c r="C57" s="24" t="s">
        <v>225</v>
      </c>
      <c r="D57" s="22" t="s">
        <v>12</v>
      </c>
      <c r="E57" s="117">
        <v>0</v>
      </c>
      <c r="F57" s="118">
        <v>0</v>
      </c>
      <c r="G57" s="38" t="s">
        <v>139</v>
      </c>
      <c r="H57" s="38" t="s">
        <v>139</v>
      </c>
      <c r="I57" s="38" t="s">
        <v>139</v>
      </c>
      <c r="J57" s="38" t="s">
        <v>139</v>
      </c>
    </row>
    <row r="58" spans="1:10" s="7" customFormat="1" ht="15.75">
      <c r="A58" s="112"/>
      <c r="B58" s="23" t="s">
        <v>226</v>
      </c>
      <c r="C58" s="24" t="s">
        <v>227</v>
      </c>
      <c r="D58" s="22" t="s">
        <v>12</v>
      </c>
      <c r="E58" s="117">
        <v>0</v>
      </c>
      <c r="F58" s="118">
        <v>0</v>
      </c>
      <c r="G58" s="38" t="s">
        <v>139</v>
      </c>
      <c r="H58" s="38" t="s">
        <v>139</v>
      </c>
      <c r="I58" s="38" t="s">
        <v>139</v>
      </c>
      <c r="J58" s="38" t="s">
        <v>139</v>
      </c>
    </row>
    <row r="59" spans="1:10" s="7" customFormat="1" ht="31.5">
      <c r="A59" s="112"/>
      <c r="B59" s="23" t="s">
        <v>228</v>
      </c>
      <c r="C59" s="24" t="s">
        <v>229</v>
      </c>
      <c r="D59" s="22"/>
      <c r="E59" s="32" t="s">
        <v>139</v>
      </c>
      <c r="F59" s="33" t="s">
        <v>139</v>
      </c>
      <c r="G59" s="118">
        <v>0</v>
      </c>
      <c r="H59" s="118">
        <v>0</v>
      </c>
      <c r="I59" s="118">
        <v>0</v>
      </c>
      <c r="J59" s="118">
        <v>0</v>
      </c>
    </row>
    <row r="60" spans="1:10" s="7" customFormat="1" ht="15.75">
      <c r="A60" s="112"/>
      <c r="B60" s="26" t="s">
        <v>230</v>
      </c>
      <c r="C60" s="141" t="s">
        <v>231</v>
      </c>
      <c r="D60" s="141"/>
      <c r="E60" s="141"/>
      <c r="F60" s="141"/>
      <c r="G60" s="141"/>
      <c r="H60" s="141"/>
      <c r="I60" s="141"/>
      <c r="J60" s="141"/>
    </row>
    <row r="61" spans="1:10" s="7" customFormat="1" ht="31.5">
      <c r="A61" s="112"/>
      <c r="B61" s="23" t="s">
        <v>232</v>
      </c>
      <c r="C61" s="21" t="s">
        <v>233</v>
      </c>
      <c r="D61" s="22" t="s">
        <v>18</v>
      </c>
      <c r="E61" s="117">
        <v>14328818.908</v>
      </c>
      <c r="F61" s="118">
        <v>16192041.37</v>
      </c>
      <c r="G61" s="38" t="s">
        <v>139</v>
      </c>
      <c r="H61" s="38" t="s">
        <v>139</v>
      </c>
      <c r="I61" s="38" t="s">
        <v>139</v>
      </c>
      <c r="J61" s="38" t="s">
        <v>139</v>
      </c>
    </row>
    <row r="62" spans="1:10" s="7" customFormat="1" ht="31.5">
      <c r="A62" s="112"/>
      <c r="B62" s="23" t="s">
        <v>234</v>
      </c>
      <c r="C62" s="21" t="s">
        <v>235</v>
      </c>
      <c r="D62" s="22"/>
      <c r="E62" s="39" t="s">
        <v>139</v>
      </c>
      <c r="F62" s="33" t="s">
        <v>139</v>
      </c>
      <c r="G62" s="118">
        <f>200866.8+158636.9</f>
        <v>359503.69999999995</v>
      </c>
      <c r="H62" s="118">
        <f>200866.6+158636.9</f>
        <v>359503.5</v>
      </c>
      <c r="I62" s="118">
        <v>100000</v>
      </c>
      <c r="J62" s="118">
        <f>36200+63800</f>
        <v>100000</v>
      </c>
    </row>
    <row r="63" spans="1:10" s="7" customFormat="1" ht="31.5">
      <c r="A63" s="112"/>
      <c r="B63" s="23" t="s">
        <v>236</v>
      </c>
      <c r="C63" s="21" t="s">
        <v>237</v>
      </c>
      <c r="D63" s="22" t="s">
        <v>18</v>
      </c>
      <c r="E63" s="117">
        <v>18838366.675</v>
      </c>
      <c r="F63" s="118">
        <v>19061449.927</v>
      </c>
      <c r="G63" s="38" t="s">
        <v>139</v>
      </c>
      <c r="H63" s="38" t="s">
        <v>139</v>
      </c>
      <c r="I63" s="38" t="s">
        <v>139</v>
      </c>
      <c r="J63" s="38" t="s">
        <v>139</v>
      </c>
    </row>
    <row r="64" spans="1:10" s="7" customFormat="1" ht="31.5">
      <c r="A64" s="112"/>
      <c r="B64" s="23" t="s">
        <v>238</v>
      </c>
      <c r="C64" s="21" t="s">
        <v>239</v>
      </c>
      <c r="D64" s="22"/>
      <c r="E64" s="32" t="s">
        <v>139</v>
      </c>
      <c r="F64" s="33" t="s">
        <v>139</v>
      </c>
      <c r="G64" s="118">
        <v>737748.9</v>
      </c>
      <c r="H64" s="118">
        <v>1072236.3</v>
      </c>
      <c r="I64" s="118">
        <v>276300</v>
      </c>
      <c r="J64" s="118">
        <v>281300</v>
      </c>
    </row>
    <row r="65" spans="1:10" s="7" customFormat="1" ht="133.5" customHeight="1">
      <c r="A65" s="112"/>
      <c r="B65" s="23" t="s">
        <v>240</v>
      </c>
      <c r="C65" s="21" t="s">
        <v>241</v>
      </c>
      <c r="D65" s="22" t="s">
        <v>18</v>
      </c>
      <c r="E65" s="117">
        <v>99586.646</v>
      </c>
      <c r="F65" s="118">
        <v>75964.406</v>
      </c>
      <c r="G65" s="38" t="s">
        <v>139</v>
      </c>
      <c r="H65" s="38" t="s">
        <v>139</v>
      </c>
      <c r="I65" s="38" t="s">
        <v>139</v>
      </c>
      <c r="J65" s="38" t="s">
        <v>139</v>
      </c>
    </row>
    <row r="66" spans="1:10" s="7" customFormat="1" ht="47.25">
      <c r="A66" s="112"/>
      <c r="B66" s="23" t="s">
        <v>242</v>
      </c>
      <c r="C66" s="21" t="s">
        <v>243</v>
      </c>
      <c r="D66" s="22"/>
      <c r="E66" s="32" t="s">
        <v>139</v>
      </c>
      <c r="F66" s="33" t="s">
        <v>139</v>
      </c>
      <c r="G66" s="118">
        <v>1927.2</v>
      </c>
      <c r="H66" s="118">
        <v>1927.2</v>
      </c>
      <c r="I66" s="118">
        <v>270</v>
      </c>
      <c r="J66" s="118">
        <v>270</v>
      </c>
    </row>
    <row r="67" spans="1:10" s="7" customFormat="1" ht="63">
      <c r="A67" s="112"/>
      <c r="B67" s="23" t="s">
        <v>244</v>
      </c>
      <c r="C67" s="21" t="s">
        <v>245</v>
      </c>
      <c r="D67" s="22" t="s">
        <v>19</v>
      </c>
      <c r="E67" s="117">
        <v>0.13</v>
      </c>
      <c r="F67" s="118">
        <v>0.134</v>
      </c>
      <c r="G67" s="38" t="s">
        <v>139</v>
      </c>
      <c r="H67" s="38" t="s">
        <v>139</v>
      </c>
      <c r="I67" s="38" t="s">
        <v>139</v>
      </c>
      <c r="J67" s="38" t="s">
        <v>139</v>
      </c>
    </row>
    <row r="68" spans="1:10" s="7" customFormat="1" ht="78.75">
      <c r="A68" s="112"/>
      <c r="B68" s="23" t="s">
        <v>246</v>
      </c>
      <c r="C68" s="21" t="s">
        <v>247</v>
      </c>
      <c r="D68" s="22" t="s">
        <v>19</v>
      </c>
      <c r="E68" s="117">
        <v>0.006</v>
      </c>
      <c r="F68" s="118">
        <v>0.008</v>
      </c>
      <c r="G68" s="38" t="s">
        <v>139</v>
      </c>
      <c r="H68" s="38" t="s">
        <v>139</v>
      </c>
      <c r="I68" s="38" t="s">
        <v>139</v>
      </c>
      <c r="J68" s="38" t="s">
        <v>139</v>
      </c>
    </row>
    <row r="69" spans="1:10" s="7" customFormat="1" ht="78.75">
      <c r="A69" s="112"/>
      <c r="B69" s="23" t="s">
        <v>248</v>
      </c>
      <c r="C69" s="21" t="s">
        <v>249</v>
      </c>
      <c r="D69" s="22" t="s">
        <v>19</v>
      </c>
      <c r="E69" s="117">
        <v>0.01</v>
      </c>
      <c r="F69" s="118">
        <v>0.022</v>
      </c>
      <c r="G69" s="38" t="s">
        <v>139</v>
      </c>
      <c r="H69" s="38" t="s">
        <v>139</v>
      </c>
      <c r="I69" s="38" t="s">
        <v>139</v>
      </c>
      <c r="J69" s="38" t="s">
        <v>139</v>
      </c>
    </row>
    <row r="70" spans="1:10" s="7" customFormat="1" ht="47.25">
      <c r="A70" s="112"/>
      <c r="B70" s="23" t="s">
        <v>250</v>
      </c>
      <c r="C70" s="21" t="s">
        <v>251</v>
      </c>
      <c r="D70" s="22" t="s">
        <v>18</v>
      </c>
      <c r="E70" s="117"/>
      <c r="F70" s="118"/>
      <c r="G70" s="38" t="s">
        <v>139</v>
      </c>
      <c r="H70" s="38" t="s">
        <v>139</v>
      </c>
      <c r="I70" s="38" t="s">
        <v>139</v>
      </c>
      <c r="J70" s="38" t="s">
        <v>139</v>
      </c>
    </row>
    <row r="71" spans="1:10" s="7" customFormat="1" ht="63">
      <c r="A71" s="112"/>
      <c r="B71" s="23" t="s">
        <v>252</v>
      </c>
      <c r="C71" s="21" t="s">
        <v>253</v>
      </c>
      <c r="D71" s="22"/>
      <c r="E71" s="32" t="s">
        <v>139</v>
      </c>
      <c r="F71" s="33" t="s">
        <v>139</v>
      </c>
      <c r="G71" s="118">
        <v>0</v>
      </c>
      <c r="H71" s="118">
        <v>0</v>
      </c>
      <c r="I71" s="118">
        <v>0</v>
      </c>
      <c r="J71" s="118">
        <v>0</v>
      </c>
    </row>
    <row r="72" spans="1:10" s="7" customFormat="1" ht="31.5">
      <c r="A72" s="112"/>
      <c r="B72" s="23" t="s">
        <v>254</v>
      </c>
      <c r="C72" s="21" t="s">
        <v>255</v>
      </c>
      <c r="D72" s="22" t="s">
        <v>10</v>
      </c>
      <c r="E72" s="114">
        <v>24.1</v>
      </c>
      <c r="F72" s="116">
        <v>5</v>
      </c>
      <c r="G72" s="38" t="s">
        <v>139</v>
      </c>
      <c r="H72" s="38" t="s">
        <v>139</v>
      </c>
      <c r="I72" s="38" t="s">
        <v>139</v>
      </c>
      <c r="J72" s="38" t="s">
        <v>139</v>
      </c>
    </row>
    <row r="73" spans="1:10" s="7" customFormat="1" ht="15.75">
      <c r="A73" s="112"/>
      <c r="B73" s="23" t="s">
        <v>256</v>
      </c>
      <c r="C73" s="21" t="s">
        <v>257</v>
      </c>
      <c r="D73" s="22"/>
      <c r="E73" s="38" t="s">
        <v>139</v>
      </c>
      <c r="F73" s="38" t="s">
        <v>139</v>
      </c>
      <c r="G73" s="118">
        <v>0</v>
      </c>
      <c r="H73" s="118">
        <v>0</v>
      </c>
      <c r="I73" s="118">
        <v>1526.347</v>
      </c>
      <c r="J73" s="118">
        <v>1526.347</v>
      </c>
    </row>
    <row r="74" spans="1:10" s="7" customFormat="1" ht="15.75">
      <c r="A74" s="112"/>
      <c r="B74" s="26" t="s">
        <v>258</v>
      </c>
      <c r="C74" s="141" t="s">
        <v>259</v>
      </c>
      <c r="D74" s="141"/>
      <c r="E74" s="141"/>
      <c r="F74" s="141"/>
      <c r="G74" s="141"/>
      <c r="H74" s="141"/>
      <c r="I74" s="141"/>
      <c r="J74" s="141"/>
    </row>
    <row r="75" spans="1:10" s="7" customFormat="1" ht="31.5">
      <c r="A75" s="112"/>
      <c r="B75" s="23" t="s">
        <v>260</v>
      </c>
      <c r="C75" s="21" t="s">
        <v>261</v>
      </c>
      <c r="D75" s="22" t="s">
        <v>262</v>
      </c>
      <c r="E75" s="117">
        <v>0.023</v>
      </c>
      <c r="F75" s="118">
        <v>0.0190657</v>
      </c>
      <c r="G75" s="38" t="s">
        <v>139</v>
      </c>
      <c r="H75" s="38" t="s">
        <v>139</v>
      </c>
      <c r="I75" s="38" t="s">
        <v>139</v>
      </c>
      <c r="J75" s="38" t="s">
        <v>139</v>
      </c>
    </row>
    <row r="76" spans="1:10" s="7" customFormat="1" ht="21.75" customHeight="1">
      <c r="A76" s="112" t="s">
        <v>30</v>
      </c>
      <c r="B76" s="28"/>
      <c r="C76" s="29" t="s">
        <v>22</v>
      </c>
      <c r="D76" s="17"/>
      <c r="E76" s="101" t="s">
        <v>139</v>
      </c>
      <c r="F76" s="101" t="s">
        <v>139</v>
      </c>
      <c r="G76" s="102">
        <f>G73+G71+G66+G64+G62+G59+G56+G53+G50+G47+G43+G42+G38+G31+G27</f>
        <v>1320235.5999999999</v>
      </c>
      <c r="H76" s="102">
        <f>H73+H71+H66+H64+H62+H59+H56+H53+H50+H47+H43+H42+H38+H31+H27</f>
        <v>1654521.32</v>
      </c>
      <c r="I76" s="102">
        <f>I73+I71+I66+I64+I62+I59+I56+I53+I50+I47+I43+I42+I38+I31+I27</f>
        <v>938239.7130000001</v>
      </c>
      <c r="J76" s="102">
        <f>J73+J71+J66+J64+J62+J59+J56+J53+J50+J47+J43+J42+J38+J31+J27</f>
        <v>913000.8130000001</v>
      </c>
    </row>
    <row r="77" spans="2:10" ht="12.75">
      <c r="B77" s="143" t="s">
        <v>348</v>
      </c>
      <c r="C77" s="144"/>
      <c r="D77" s="144"/>
      <c r="E77" s="144"/>
      <c r="F77" s="144"/>
      <c r="G77" s="144"/>
      <c r="H77" s="144"/>
      <c r="I77" s="144"/>
      <c r="J77" s="144"/>
    </row>
    <row r="78" ht="12.75">
      <c r="B78" s="5"/>
    </row>
    <row r="79" spans="1:10" ht="35.25" customHeight="1">
      <c r="A79" s="14" t="s">
        <v>31</v>
      </c>
      <c r="B79" s="11"/>
      <c r="C79" s="140" t="s">
        <v>23</v>
      </c>
      <c r="D79" s="140"/>
      <c r="E79" s="140"/>
      <c r="F79" s="140"/>
      <c r="G79" s="140"/>
      <c r="H79" s="140"/>
      <c r="I79" s="140"/>
      <c r="J79" s="140"/>
    </row>
    <row r="80" spans="1:10" ht="35.25" customHeight="1">
      <c r="A80" s="14" t="s">
        <v>32</v>
      </c>
      <c r="B80" s="10"/>
      <c r="C80" s="145" t="s">
        <v>373</v>
      </c>
      <c r="D80" s="146"/>
      <c r="E80" s="146"/>
      <c r="F80" s="146"/>
      <c r="G80" s="146"/>
      <c r="H80" s="146"/>
      <c r="I80" s="146"/>
      <c r="J80" s="147"/>
    </row>
    <row r="81" ht="12.75"/>
    <row r="82" ht="12.75"/>
    <row r="83" spans="1:10" ht="39" customHeight="1">
      <c r="A83" s="14" t="s">
        <v>33</v>
      </c>
      <c r="B83" s="139" t="s">
        <v>372</v>
      </c>
      <c r="C83" s="139"/>
      <c r="D83" s="139"/>
      <c r="E83" s="139"/>
      <c r="F83" s="136"/>
      <c r="G83" s="136"/>
      <c r="I83" s="136" t="s">
        <v>371</v>
      </c>
      <c r="J83" s="136"/>
    </row>
    <row r="84" spans="6:10" ht="30" customHeight="1">
      <c r="F84" s="137" t="s">
        <v>35</v>
      </c>
      <c r="G84" s="137"/>
      <c r="I84" s="135" t="s">
        <v>34</v>
      </c>
      <c r="J84" s="135"/>
    </row>
    <row r="118" ht="12.75"/>
    <row r="119" ht="12.75"/>
    <row r="120" ht="12.75"/>
    <row r="121" ht="12.75"/>
    <row r="122" ht="12.75"/>
  </sheetData>
  <sheetProtection password="B46B" sheet="1" formatRows="0" selectLockedCells="1"/>
  <mergeCells count="31">
    <mergeCell ref="C12:J12"/>
    <mergeCell ref="B83:E83"/>
    <mergeCell ref="C79:J79"/>
    <mergeCell ref="C60:J60"/>
    <mergeCell ref="C74:J74"/>
    <mergeCell ref="C18:J18"/>
    <mergeCell ref="C22:J22"/>
    <mergeCell ref="B77:J77"/>
    <mergeCell ref="C80:J80"/>
    <mergeCell ref="I84:J84"/>
    <mergeCell ref="I83:J83"/>
    <mergeCell ref="F83:G83"/>
    <mergeCell ref="F84:G84"/>
    <mergeCell ref="B4:J4"/>
    <mergeCell ref="B5:J5"/>
    <mergeCell ref="B6:J6"/>
    <mergeCell ref="B9:B10"/>
    <mergeCell ref="C9:C10"/>
    <mergeCell ref="B7:J7"/>
    <mergeCell ref="I9:J9"/>
    <mergeCell ref="D9:D10"/>
    <mergeCell ref="H1:J1"/>
    <mergeCell ref="C45:J45"/>
    <mergeCell ref="C28:J28"/>
    <mergeCell ref="C32:J32"/>
    <mergeCell ref="C33:J33"/>
    <mergeCell ref="B2:J2"/>
    <mergeCell ref="C3:J3"/>
    <mergeCell ref="E9:E10"/>
    <mergeCell ref="F9:F10"/>
    <mergeCell ref="G9:H9"/>
  </mergeCells>
  <dataValidations count="8">
    <dataValidation allowBlank="1" showErrorMessage="1" errorTitle="Не допустимые символы" error="Попытка ввода недопустимых символов в числовое поле" sqref="F84">
      <formula1>0</formula1>
      <formula2>0</formula2>
    </dataValidation>
    <dataValidation type="list" allowBlank="1" showInputMessage="1" showErrorMessage="1" sqref="B4:J4">
      <formula1>regions</formula1>
    </dataValidation>
    <dataValidation type="list" allowBlank="1" showInputMessage="1" showErrorMessage="1" sqref="B6:J6">
      <formula1>year</formula1>
    </dataValidation>
    <dataValidation type="decimal" operator="greaterThanOrEqual" allowBlank="1" showInputMessage="1" showErrorMessage="1" sqref="L9">
      <formula1>0</formula1>
    </dataValidation>
    <dataValidation type="decimal" operator="greaterThanOrEqual" allowBlank="1" showInputMessage="1" showErrorMessage="1" sqref="G76:J76 E54:F55 G71:J71 G31:J31 G27:J27 E23:F26 E19:F21 E29:F30 E46:F46 E34:F35 E75:F75 G38:J38 E39:F41 G42:J43 E44:F44 G47:J47 E48:F49 G50:J50 E51:F52 G53:J53 G56:J56 E57:F58 G59:J59 E61:F61 E63:F63 G64:J64 G66:J66 E67:F70 E65:F65 E72:F72 E37:F37 G62:J62 E13:F17 H73:J73 G73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76:F76"/>
    <dataValidation type="decimal" allowBlank="1" showInputMessage="1" showErrorMessage="1" sqref="F36">
      <formula1>-100000000000000000</formula1>
      <formula2>100000000000000000</formula2>
    </dataValidation>
    <dataValidation operator="greaterThanOrEqual" allowBlank="1" showInputMessage="1" showErrorMessage="1" sqref="E36"/>
  </dataValidation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scale="74" r:id="rId4"/>
  <rowBreaks count="3" manualBreakCount="3">
    <brk id="46" min="1" max="9" man="1"/>
    <brk id="59" min="1" max="9" man="1"/>
    <brk id="70" min="1" max="9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D2" sqref="D2:D4"/>
    </sheetView>
  </sheetViews>
  <sheetFormatPr defaultColWidth="9.00390625" defaultRowHeight="12.75"/>
  <cols>
    <col min="1" max="1" width="18.00390625" style="0" customWidth="1"/>
    <col min="2" max="3" width="24.75390625" style="0" customWidth="1"/>
    <col min="4" max="4" width="38.25390625" style="0" customWidth="1"/>
    <col min="5" max="5" width="29.00390625" style="0" customWidth="1"/>
    <col min="7" max="7" width="40.125" style="0" customWidth="1"/>
  </cols>
  <sheetData>
    <row r="1" spans="1:7" ht="12.75">
      <c r="A1" s="103" t="s">
        <v>349</v>
      </c>
      <c r="B1" s="104" t="s">
        <v>350</v>
      </c>
      <c r="C1" s="104" t="s">
        <v>351</v>
      </c>
      <c r="D1" s="104" t="s">
        <v>352</v>
      </c>
      <c r="E1" s="105" t="s">
        <v>353</v>
      </c>
      <c r="G1" s="104" t="s">
        <v>354</v>
      </c>
    </row>
    <row r="2" spans="1:7" ht="12.75">
      <c r="A2" s="106" t="s">
        <v>39</v>
      </c>
      <c r="B2" s="107" t="s">
        <v>121</v>
      </c>
      <c r="C2" s="107" t="s">
        <v>355</v>
      </c>
      <c r="D2" s="108" t="s">
        <v>368</v>
      </c>
      <c r="E2" s="109" t="s">
        <v>36</v>
      </c>
      <c r="F2" s="9">
        <v>1</v>
      </c>
      <c r="G2" s="107" t="s">
        <v>121</v>
      </c>
    </row>
    <row r="3" spans="1:7" ht="12.75">
      <c r="A3" s="106" t="s">
        <v>41</v>
      </c>
      <c r="B3" s="107" t="s">
        <v>122</v>
      </c>
      <c r="C3" s="107" t="s">
        <v>356</v>
      </c>
      <c r="D3" s="108" t="s">
        <v>131</v>
      </c>
      <c r="E3" s="109" t="s">
        <v>37</v>
      </c>
      <c r="F3" s="9">
        <v>10</v>
      </c>
      <c r="G3" s="107" t="s">
        <v>122</v>
      </c>
    </row>
    <row r="4" spans="1:7" ht="12.75">
      <c r="A4" s="106" t="s">
        <v>357</v>
      </c>
      <c r="B4" s="9" t="s">
        <v>123</v>
      </c>
      <c r="C4" s="110"/>
      <c r="D4" s="108" t="s">
        <v>367</v>
      </c>
      <c r="E4" s="8" t="s">
        <v>38</v>
      </c>
      <c r="F4" s="9">
        <v>11</v>
      </c>
      <c r="G4" s="107" t="s">
        <v>39</v>
      </c>
    </row>
    <row r="5" spans="1:7" ht="12.75">
      <c r="A5" s="106" t="s">
        <v>358</v>
      </c>
      <c r="B5" s="9" t="s">
        <v>124</v>
      </c>
      <c r="C5" s="110"/>
      <c r="E5" s="8" t="s">
        <v>40</v>
      </c>
      <c r="F5" s="9">
        <v>12</v>
      </c>
      <c r="G5" s="9" t="s">
        <v>123</v>
      </c>
    </row>
    <row r="6" spans="2:7" ht="12.75">
      <c r="B6" s="9" t="s">
        <v>126</v>
      </c>
      <c r="C6" s="110"/>
      <c r="E6" s="8" t="s">
        <v>42</v>
      </c>
      <c r="F6" s="9">
        <v>13</v>
      </c>
      <c r="G6" s="9" t="s">
        <v>124</v>
      </c>
    </row>
    <row r="7" spans="2:7" ht="12.75">
      <c r="B7" s="9" t="s">
        <v>127</v>
      </c>
      <c r="C7" s="110"/>
      <c r="E7" s="8" t="s">
        <v>43</v>
      </c>
      <c r="F7" s="9">
        <v>14</v>
      </c>
      <c r="G7" s="9" t="s">
        <v>125</v>
      </c>
    </row>
    <row r="8" spans="2:7" ht="12.75">
      <c r="B8" s="9" t="s">
        <v>128</v>
      </c>
      <c r="C8" s="110"/>
      <c r="E8" s="8" t="s">
        <v>44</v>
      </c>
      <c r="F8" s="9">
        <v>15</v>
      </c>
      <c r="G8" s="9" t="s">
        <v>126</v>
      </c>
    </row>
    <row r="9" spans="2:7" ht="12.75">
      <c r="B9" s="9" t="s">
        <v>129</v>
      </c>
      <c r="C9" s="110"/>
      <c r="E9" s="8" t="s">
        <v>45</v>
      </c>
      <c r="F9" s="9">
        <v>17</v>
      </c>
      <c r="G9" s="9" t="s">
        <v>127</v>
      </c>
    </row>
    <row r="10" spans="2:7" ht="12.75">
      <c r="B10" s="107" t="s">
        <v>359</v>
      </c>
      <c r="C10" s="111"/>
      <c r="E10" s="8" t="s">
        <v>46</v>
      </c>
      <c r="F10" s="9">
        <v>18</v>
      </c>
      <c r="G10" s="9" t="s">
        <v>41</v>
      </c>
    </row>
    <row r="11" spans="2:7" ht="12.75">
      <c r="B11" s="107" t="s">
        <v>360</v>
      </c>
      <c r="C11" s="111"/>
      <c r="E11" s="8" t="s">
        <v>47</v>
      </c>
      <c r="F11" s="9">
        <v>19</v>
      </c>
      <c r="G11" s="9" t="s">
        <v>128</v>
      </c>
    </row>
    <row r="12" spans="2:7" ht="12.75">
      <c r="B12" s="9" t="s">
        <v>361</v>
      </c>
      <c r="C12" s="110"/>
      <c r="E12" s="8" t="s">
        <v>48</v>
      </c>
      <c r="F12" s="9">
        <v>20</v>
      </c>
      <c r="G12" s="9" t="s">
        <v>129</v>
      </c>
    </row>
    <row r="13" spans="2:7" ht="12.75">
      <c r="B13" s="9" t="s">
        <v>362</v>
      </c>
      <c r="C13" s="110"/>
      <c r="E13" s="8" t="s">
        <v>49</v>
      </c>
      <c r="F13" s="9">
        <v>45</v>
      </c>
      <c r="G13" s="9" t="s">
        <v>131</v>
      </c>
    </row>
    <row r="14" spans="2:7" ht="12.75">
      <c r="B14" s="9" t="s">
        <v>363</v>
      </c>
      <c r="C14" s="110"/>
      <c r="E14" s="8" t="s">
        <v>50</v>
      </c>
      <c r="F14" s="9">
        <v>40</v>
      </c>
      <c r="G14" s="107" t="s">
        <v>359</v>
      </c>
    </row>
    <row r="15" spans="2:7" ht="12.75">
      <c r="B15" s="9" t="s">
        <v>364</v>
      </c>
      <c r="C15" s="110"/>
      <c r="E15" s="8" t="s">
        <v>51</v>
      </c>
      <c r="F15" s="9">
        <v>99</v>
      </c>
      <c r="G15" s="107" t="s">
        <v>360</v>
      </c>
    </row>
    <row r="16" spans="2:7" ht="12.75">
      <c r="B16" s="9" t="s">
        <v>365</v>
      </c>
      <c r="C16" s="110"/>
      <c r="E16" s="8" t="s">
        <v>52</v>
      </c>
      <c r="F16" s="9">
        <v>7600</v>
      </c>
      <c r="G16" s="107" t="s">
        <v>357</v>
      </c>
    </row>
    <row r="17" spans="2:7" ht="12.75">
      <c r="B17" s="9" t="s">
        <v>366</v>
      </c>
      <c r="C17" s="110"/>
      <c r="E17" s="8" t="s">
        <v>53</v>
      </c>
      <c r="F17" s="9">
        <v>24</v>
      </c>
      <c r="G17" s="9" t="s">
        <v>361</v>
      </c>
    </row>
    <row r="18" spans="5:7" ht="25.5">
      <c r="E18" s="8" t="s">
        <v>54</v>
      </c>
      <c r="F18" s="9">
        <v>2500</v>
      </c>
      <c r="G18" s="9" t="s">
        <v>362</v>
      </c>
    </row>
    <row r="19" spans="5:7" ht="12.75">
      <c r="E19" s="8" t="s">
        <v>55</v>
      </c>
      <c r="F19" s="9">
        <v>83</v>
      </c>
      <c r="G19" s="9" t="s">
        <v>130</v>
      </c>
    </row>
    <row r="20" spans="5:7" ht="12.75">
      <c r="E20" s="8" t="s">
        <v>56</v>
      </c>
      <c r="F20" s="9">
        <v>27</v>
      </c>
      <c r="G20" s="9" t="s">
        <v>363</v>
      </c>
    </row>
    <row r="21" spans="5:7" ht="12.75">
      <c r="E21" s="8" t="s">
        <v>57</v>
      </c>
      <c r="F21" s="9">
        <v>29</v>
      </c>
      <c r="G21" s="9" t="s">
        <v>364</v>
      </c>
    </row>
    <row r="22" spans="5:7" ht="25.5">
      <c r="E22" s="8" t="s">
        <v>58</v>
      </c>
      <c r="F22" s="9">
        <v>3000</v>
      </c>
      <c r="G22" s="9" t="s">
        <v>358</v>
      </c>
    </row>
    <row r="23" spans="5:7" ht="12.75">
      <c r="E23" s="8" t="s">
        <v>59</v>
      </c>
      <c r="F23" s="9">
        <v>91</v>
      </c>
      <c r="G23" s="9" t="s">
        <v>365</v>
      </c>
    </row>
    <row r="24" spans="5:7" ht="12.75">
      <c r="E24" s="8" t="s">
        <v>60</v>
      </c>
      <c r="F24" s="9">
        <v>32</v>
      </c>
      <c r="G24" s="9" t="s">
        <v>366</v>
      </c>
    </row>
    <row r="25" spans="5:7" ht="12.75">
      <c r="E25" s="8" t="s">
        <v>61</v>
      </c>
      <c r="F25" s="9">
        <v>33</v>
      </c>
      <c r="G25" s="9" t="s">
        <v>367</v>
      </c>
    </row>
    <row r="26" spans="5:6" ht="12.75">
      <c r="E26" s="8" t="s">
        <v>62</v>
      </c>
      <c r="F26" s="9">
        <v>34</v>
      </c>
    </row>
    <row r="27" spans="5:6" ht="12.75">
      <c r="E27" s="8" t="s">
        <v>63</v>
      </c>
      <c r="F27" s="9">
        <v>3</v>
      </c>
    </row>
    <row r="28" spans="5:6" ht="12.75">
      <c r="E28" s="8" t="s">
        <v>64</v>
      </c>
      <c r="F28" s="9">
        <v>4000</v>
      </c>
    </row>
    <row r="29" spans="5:6" ht="12.75">
      <c r="E29" s="8" t="s">
        <v>65</v>
      </c>
      <c r="F29" s="9">
        <v>37</v>
      </c>
    </row>
    <row r="30" spans="5:6" ht="12.75">
      <c r="E30" s="8" t="s">
        <v>66</v>
      </c>
      <c r="F30" s="9">
        <v>38</v>
      </c>
    </row>
    <row r="31" spans="5:6" ht="12.75">
      <c r="E31" s="8" t="s">
        <v>67</v>
      </c>
      <c r="F31" s="9">
        <v>41</v>
      </c>
    </row>
    <row r="32" spans="5:6" ht="12.75">
      <c r="E32" s="8" t="s">
        <v>68</v>
      </c>
      <c r="F32" s="9">
        <v>42</v>
      </c>
    </row>
    <row r="33" spans="5:6" ht="12.75">
      <c r="E33" s="8" t="s">
        <v>69</v>
      </c>
      <c r="F33" s="9">
        <v>44</v>
      </c>
    </row>
    <row r="34" spans="5:6" ht="12.75">
      <c r="E34" s="8" t="s">
        <v>70</v>
      </c>
      <c r="F34" s="9">
        <v>46</v>
      </c>
    </row>
    <row r="35" spans="5:6" ht="12.75">
      <c r="E35" s="8" t="s">
        <v>71</v>
      </c>
      <c r="F35" s="9">
        <v>47</v>
      </c>
    </row>
    <row r="36" spans="5:6" ht="12.75">
      <c r="E36" s="8" t="s">
        <v>72</v>
      </c>
      <c r="F36" s="9">
        <v>22</v>
      </c>
    </row>
    <row r="37" spans="5:6" ht="12.75">
      <c r="E37" s="8" t="s">
        <v>73</v>
      </c>
      <c r="F37" s="9">
        <v>49</v>
      </c>
    </row>
    <row r="38" spans="5:6" ht="12.75">
      <c r="E38" s="8" t="s">
        <v>74</v>
      </c>
      <c r="F38" s="9">
        <v>50</v>
      </c>
    </row>
    <row r="39" spans="5:6" ht="12.75">
      <c r="E39" s="8" t="s">
        <v>75</v>
      </c>
      <c r="F39" s="9">
        <v>52</v>
      </c>
    </row>
    <row r="40" spans="5:6" ht="12.75">
      <c r="E40" s="8" t="s">
        <v>76</v>
      </c>
      <c r="F40" s="9">
        <v>53</v>
      </c>
    </row>
    <row r="41" spans="5:6" ht="12.75">
      <c r="E41" s="8" t="s">
        <v>77</v>
      </c>
      <c r="F41" s="9">
        <v>54</v>
      </c>
    </row>
    <row r="42" spans="5:6" ht="12.75">
      <c r="E42" s="8" t="s">
        <v>78</v>
      </c>
      <c r="F42" s="9">
        <v>56</v>
      </c>
    </row>
    <row r="43" spans="5:6" ht="12.75">
      <c r="E43" s="8" t="s">
        <v>79</v>
      </c>
      <c r="F43" s="9">
        <v>5700</v>
      </c>
    </row>
    <row r="44" spans="5:6" ht="12.75">
      <c r="E44" s="8" t="s">
        <v>80</v>
      </c>
      <c r="F44" s="9">
        <v>5</v>
      </c>
    </row>
    <row r="45" spans="5:6" ht="12.75">
      <c r="E45" s="8" t="s">
        <v>81</v>
      </c>
      <c r="F45" s="9">
        <v>58</v>
      </c>
    </row>
    <row r="46" spans="5:6" ht="12.75">
      <c r="E46" s="8" t="s">
        <v>82</v>
      </c>
      <c r="F46" s="9">
        <v>79</v>
      </c>
    </row>
    <row r="47" spans="5:6" ht="12.75">
      <c r="E47" s="8" t="s">
        <v>83</v>
      </c>
      <c r="F47" s="9">
        <v>84</v>
      </c>
    </row>
    <row r="48" spans="5:6" ht="12.75">
      <c r="E48" s="8" t="s">
        <v>84</v>
      </c>
      <c r="F48" s="9">
        <v>80</v>
      </c>
    </row>
    <row r="49" spans="5:6" ht="12.75">
      <c r="E49" s="8" t="s">
        <v>85</v>
      </c>
      <c r="F49" s="9">
        <v>81</v>
      </c>
    </row>
    <row r="50" spans="5:6" ht="12.75">
      <c r="E50" s="8" t="s">
        <v>86</v>
      </c>
      <c r="F50" s="9">
        <v>82</v>
      </c>
    </row>
    <row r="51" spans="5:6" ht="12.75">
      <c r="E51" s="8" t="s">
        <v>87</v>
      </c>
      <c r="F51" s="9">
        <v>26</v>
      </c>
    </row>
    <row r="52" spans="5:6" ht="12.75">
      <c r="E52" s="8" t="s">
        <v>88</v>
      </c>
      <c r="F52" s="9">
        <v>85</v>
      </c>
    </row>
    <row r="53" spans="5:6" ht="12.75">
      <c r="E53" s="8" t="s">
        <v>89</v>
      </c>
      <c r="F53" s="9">
        <v>86</v>
      </c>
    </row>
    <row r="54" spans="5:6" ht="12.75">
      <c r="E54" s="8" t="s">
        <v>90</v>
      </c>
      <c r="F54" s="9">
        <v>87</v>
      </c>
    </row>
    <row r="55" spans="5:6" ht="12.75">
      <c r="E55" s="8" t="s">
        <v>91</v>
      </c>
      <c r="F55" s="9">
        <v>88</v>
      </c>
    </row>
    <row r="56" spans="5:6" ht="12.75">
      <c r="E56" s="8" t="s">
        <v>92</v>
      </c>
      <c r="F56" s="9">
        <v>89</v>
      </c>
    </row>
    <row r="57" spans="5:6" ht="12.75">
      <c r="E57" s="8" t="s">
        <v>93</v>
      </c>
      <c r="F57" s="9">
        <v>98</v>
      </c>
    </row>
    <row r="58" spans="5:6" ht="25.5">
      <c r="E58" s="8" t="s">
        <v>94</v>
      </c>
      <c r="F58" s="9">
        <v>90</v>
      </c>
    </row>
    <row r="59" spans="5:6" ht="12.75">
      <c r="E59" s="8" t="s">
        <v>95</v>
      </c>
      <c r="F59" s="9">
        <v>92</v>
      </c>
    </row>
    <row r="60" spans="5:6" ht="12.75">
      <c r="E60" s="8" t="s">
        <v>96</v>
      </c>
      <c r="F60" s="9">
        <v>93</v>
      </c>
    </row>
    <row r="61" spans="5:6" ht="12.75">
      <c r="E61" s="8" t="s">
        <v>97</v>
      </c>
      <c r="F61" s="9">
        <v>95</v>
      </c>
    </row>
    <row r="62" spans="5:6" ht="12.75">
      <c r="E62" s="8" t="s">
        <v>98</v>
      </c>
      <c r="F62" s="9">
        <v>60</v>
      </c>
    </row>
    <row r="63" spans="5:6" ht="12.75">
      <c r="E63" s="8" t="s">
        <v>99</v>
      </c>
      <c r="F63" s="9">
        <v>61</v>
      </c>
    </row>
    <row r="64" spans="5:6" ht="12.75">
      <c r="E64" s="8" t="s">
        <v>100</v>
      </c>
      <c r="F64" s="9">
        <v>36</v>
      </c>
    </row>
    <row r="65" spans="5:6" ht="12.75">
      <c r="E65" s="8" t="s">
        <v>101</v>
      </c>
      <c r="F65" s="9">
        <v>63</v>
      </c>
    </row>
    <row r="66" spans="5:6" ht="12.75">
      <c r="E66" s="8" t="s">
        <v>102</v>
      </c>
      <c r="F66" s="9">
        <v>64</v>
      </c>
    </row>
    <row r="67" spans="5:6" ht="12.75">
      <c r="E67" s="8" t="s">
        <v>103</v>
      </c>
      <c r="F67" s="9">
        <v>65</v>
      </c>
    </row>
    <row r="68" spans="5:6" ht="12.75">
      <c r="E68" s="8" t="s">
        <v>104</v>
      </c>
      <c r="F68" s="9">
        <v>66</v>
      </c>
    </row>
    <row r="69" spans="5:6" ht="12.75">
      <c r="E69" s="8" t="s">
        <v>105</v>
      </c>
      <c r="F69" s="9">
        <v>7</v>
      </c>
    </row>
    <row r="70" spans="5:6" ht="12.75">
      <c r="E70" s="8" t="s">
        <v>106</v>
      </c>
      <c r="F70" s="9">
        <v>68</v>
      </c>
    </row>
    <row r="71" spans="5:6" ht="12.75">
      <c r="E71" s="8" t="s">
        <v>107</v>
      </c>
      <c r="F71" s="9">
        <v>28</v>
      </c>
    </row>
    <row r="72" spans="5:6" ht="12.75">
      <c r="E72" s="8" t="s">
        <v>108</v>
      </c>
      <c r="F72" s="9">
        <v>69</v>
      </c>
    </row>
    <row r="73" spans="5:6" ht="12.75">
      <c r="E73" s="8" t="s">
        <v>109</v>
      </c>
      <c r="F73" s="9">
        <v>70</v>
      </c>
    </row>
    <row r="74" spans="5:6" ht="12.75">
      <c r="E74" s="8" t="s">
        <v>110</v>
      </c>
      <c r="F74" s="9">
        <v>71</v>
      </c>
    </row>
    <row r="75" spans="5:6" ht="12.75">
      <c r="E75" s="8" t="s">
        <v>111</v>
      </c>
      <c r="F75" s="9">
        <v>94</v>
      </c>
    </row>
    <row r="76" spans="5:6" ht="12.75">
      <c r="E76" s="8" t="s">
        <v>112</v>
      </c>
      <c r="F76" s="9">
        <v>73</v>
      </c>
    </row>
    <row r="77" spans="5:6" ht="12.75">
      <c r="E77" s="8" t="s">
        <v>113</v>
      </c>
      <c r="F77" s="9">
        <v>8</v>
      </c>
    </row>
    <row r="78" spans="5:6" ht="25.5">
      <c r="E78" s="8" t="s">
        <v>114</v>
      </c>
      <c r="F78" s="9">
        <v>75</v>
      </c>
    </row>
    <row r="79" spans="5:6" ht="12.75">
      <c r="E79" s="8" t="s">
        <v>115</v>
      </c>
      <c r="F79" s="9">
        <v>96</v>
      </c>
    </row>
    <row r="80" spans="5:6" ht="12.75">
      <c r="E80" s="8" t="s">
        <v>116</v>
      </c>
      <c r="F80" s="9">
        <v>97</v>
      </c>
    </row>
    <row r="81" spans="5:6" ht="12.75">
      <c r="E81" s="8" t="s">
        <v>117</v>
      </c>
      <c r="F81" s="9">
        <v>77</v>
      </c>
    </row>
    <row r="82" spans="5:6" ht="12.75">
      <c r="E82" s="8" t="s">
        <v>118</v>
      </c>
      <c r="F82" s="9">
        <v>78</v>
      </c>
    </row>
    <row r="83" ht="25.5">
      <c r="E83" s="8" t="s">
        <v>119</v>
      </c>
    </row>
    <row r="84" ht="12.75">
      <c r="E84" s="8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83"/>
  <sheetViews>
    <sheetView zoomScale="73" zoomScaleNormal="73" zoomScalePageLayoutView="0" workbookViewId="0" topLeftCell="B58">
      <selection activeCell="N76" sqref="N76"/>
    </sheetView>
  </sheetViews>
  <sheetFormatPr defaultColWidth="9.00390625" defaultRowHeight="12.75"/>
  <cols>
    <col min="1" max="1" width="0" style="7" hidden="1" customWidth="1"/>
    <col min="2" max="2" width="9.125" style="7" customWidth="1"/>
    <col min="3" max="3" width="78.75390625" style="7" customWidth="1"/>
    <col min="4" max="4" width="9.125" style="7" customWidth="1"/>
    <col min="5" max="5" width="26.25390625" style="7" customWidth="1"/>
    <col min="6" max="6" width="26.75390625" style="7" customWidth="1"/>
    <col min="7" max="7" width="19.625" style="7" customWidth="1"/>
    <col min="8" max="8" width="23.125" style="7" customWidth="1"/>
    <col min="9" max="9" width="21.125" style="7" customWidth="1"/>
    <col min="10" max="10" width="20.00390625" style="7" customWidth="1"/>
    <col min="11" max="16384" width="9.125" style="7" customWidth="1"/>
  </cols>
  <sheetData>
    <row r="1" spans="2:12" ht="15.75">
      <c r="B1" s="40"/>
      <c r="C1" s="40"/>
      <c r="D1" s="40"/>
      <c r="E1" s="40"/>
      <c r="F1" s="40"/>
      <c r="G1" s="40"/>
      <c r="H1" s="149" t="s">
        <v>265</v>
      </c>
      <c r="I1" s="149"/>
      <c r="J1" s="149"/>
      <c r="K1" s="80"/>
      <c r="L1" s="80"/>
    </row>
    <row r="2" spans="2:12" ht="83.25" customHeight="1">
      <c r="B2" s="120" t="s">
        <v>263</v>
      </c>
      <c r="C2" s="120"/>
      <c r="D2" s="120"/>
      <c r="E2" s="120"/>
      <c r="F2" s="120"/>
      <c r="G2" s="120"/>
      <c r="H2" s="120"/>
      <c r="I2" s="120"/>
      <c r="J2" s="120"/>
      <c r="K2" s="85"/>
      <c r="L2" s="85"/>
    </row>
    <row r="3" spans="2:12" ht="18.75">
      <c r="B3" s="148"/>
      <c r="C3" s="148"/>
      <c r="D3" s="148"/>
      <c r="E3" s="148"/>
      <c r="F3" s="148"/>
      <c r="G3" s="148"/>
      <c r="H3" s="148"/>
      <c r="I3" s="148"/>
      <c r="J3" s="148"/>
      <c r="K3" s="86"/>
      <c r="L3" s="86"/>
    </row>
    <row r="4" spans="2:12" ht="15.75">
      <c r="B4" s="121" t="s">
        <v>0</v>
      </c>
      <c r="C4" s="121"/>
      <c r="D4" s="121"/>
      <c r="E4" s="121"/>
      <c r="F4" s="121"/>
      <c r="G4" s="121"/>
      <c r="H4" s="121"/>
      <c r="I4" s="121"/>
      <c r="J4" s="121"/>
      <c r="K4" s="86"/>
      <c r="L4" s="86"/>
    </row>
    <row r="5" spans="2:12" ht="18.75">
      <c r="B5" s="148"/>
      <c r="C5" s="148"/>
      <c r="D5" s="148"/>
      <c r="E5" s="148"/>
      <c r="F5" s="148"/>
      <c r="G5" s="148"/>
      <c r="H5" s="148"/>
      <c r="I5" s="148"/>
      <c r="J5" s="148"/>
      <c r="K5" s="86"/>
      <c r="L5" s="86"/>
    </row>
    <row r="6" spans="2:12" ht="15.75"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80"/>
      <c r="L6" s="80"/>
    </row>
    <row r="7" spans="2:12" ht="15.75">
      <c r="B7" s="40"/>
      <c r="C7" s="40"/>
      <c r="D7" s="40"/>
      <c r="E7" s="40"/>
      <c r="F7" s="40"/>
      <c r="G7" s="40"/>
      <c r="H7" s="40"/>
      <c r="I7" s="40"/>
      <c r="J7" s="41"/>
      <c r="K7" s="80"/>
      <c r="L7" s="80"/>
    </row>
    <row r="8" spans="2:12" ht="15.75">
      <c r="B8" s="40"/>
      <c r="C8" s="40"/>
      <c r="D8" s="40"/>
      <c r="E8" s="40"/>
      <c r="F8" s="40"/>
      <c r="G8" s="40"/>
      <c r="H8" s="40"/>
      <c r="I8" s="40"/>
      <c r="J8" s="41"/>
      <c r="K8" s="80"/>
      <c r="L8" s="80"/>
    </row>
    <row r="9" spans="2:12" ht="15.75">
      <c r="B9" s="130" t="s">
        <v>2</v>
      </c>
      <c r="C9" s="130" t="s">
        <v>3</v>
      </c>
      <c r="D9" s="130" t="s">
        <v>4</v>
      </c>
      <c r="E9" s="130" t="s">
        <v>132</v>
      </c>
      <c r="F9" s="130" t="s">
        <v>5</v>
      </c>
      <c r="G9" s="130" t="s">
        <v>133</v>
      </c>
      <c r="H9" s="130"/>
      <c r="I9" s="130" t="s">
        <v>134</v>
      </c>
      <c r="J9" s="130"/>
      <c r="K9" s="81"/>
      <c r="L9" s="81"/>
    </row>
    <row r="10" spans="2:12" ht="31.5">
      <c r="B10" s="131"/>
      <c r="C10" s="131"/>
      <c r="D10" s="130"/>
      <c r="E10" s="130"/>
      <c r="F10" s="131"/>
      <c r="G10" s="16" t="s">
        <v>135</v>
      </c>
      <c r="H10" s="16" t="s">
        <v>6</v>
      </c>
      <c r="I10" s="16" t="s">
        <v>136</v>
      </c>
      <c r="J10" s="16" t="s">
        <v>6</v>
      </c>
      <c r="K10" s="87"/>
      <c r="L10" s="87"/>
    </row>
    <row r="11" spans="2:12" ht="15.75"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8">
        <v>6</v>
      </c>
      <c r="H11" s="18">
        <v>7</v>
      </c>
      <c r="I11" s="18">
        <v>8</v>
      </c>
      <c r="J11" s="18">
        <v>9</v>
      </c>
      <c r="K11" s="82"/>
      <c r="L11" s="82"/>
    </row>
    <row r="12" spans="2:12" ht="15.75">
      <c r="B12" s="19" t="s">
        <v>7</v>
      </c>
      <c r="C12" s="126" t="s">
        <v>137</v>
      </c>
      <c r="D12" s="126"/>
      <c r="E12" s="126"/>
      <c r="F12" s="126"/>
      <c r="G12" s="126"/>
      <c r="H12" s="126"/>
      <c r="I12" s="126"/>
      <c r="J12" s="126"/>
      <c r="K12" s="83"/>
      <c r="L12" s="83"/>
    </row>
    <row r="13" spans="2:12" ht="47.25">
      <c r="B13" s="20" t="s">
        <v>8</v>
      </c>
      <c r="C13" s="21" t="s">
        <v>138</v>
      </c>
      <c r="D13" s="22" t="s">
        <v>10</v>
      </c>
      <c r="E13" s="30" t="s">
        <v>315</v>
      </c>
      <c r="F13" s="30" t="s">
        <v>315</v>
      </c>
      <c r="G13" s="92" t="s">
        <v>139</v>
      </c>
      <c r="H13" s="92" t="s">
        <v>139</v>
      </c>
      <c r="I13" s="92" t="s">
        <v>139</v>
      </c>
      <c r="J13" s="92" t="s">
        <v>139</v>
      </c>
      <c r="K13" s="88"/>
      <c r="L13" s="88"/>
    </row>
    <row r="14" spans="2:12" ht="47.25">
      <c r="B14" s="20" t="s">
        <v>140</v>
      </c>
      <c r="C14" s="21" t="s">
        <v>141</v>
      </c>
      <c r="D14" s="22" t="s">
        <v>10</v>
      </c>
      <c r="E14" s="30" t="s">
        <v>315</v>
      </c>
      <c r="F14" s="30" t="s">
        <v>315</v>
      </c>
      <c r="G14" s="92" t="s">
        <v>139</v>
      </c>
      <c r="H14" s="92" t="s">
        <v>139</v>
      </c>
      <c r="I14" s="92" t="s">
        <v>139</v>
      </c>
      <c r="J14" s="92" t="s">
        <v>139</v>
      </c>
      <c r="K14" s="89"/>
      <c r="L14" s="89"/>
    </row>
    <row r="15" spans="2:12" ht="47.25">
      <c r="B15" s="20" t="s">
        <v>11</v>
      </c>
      <c r="C15" s="21" t="s">
        <v>142</v>
      </c>
      <c r="D15" s="22" t="s">
        <v>10</v>
      </c>
      <c r="E15" s="30" t="s">
        <v>315</v>
      </c>
      <c r="F15" s="30" t="s">
        <v>315</v>
      </c>
      <c r="G15" s="92" t="s">
        <v>139</v>
      </c>
      <c r="H15" s="92" t="s">
        <v>139</v>
      </c>
      <c r="I15" s="92" t="s">
        <v>139</v>
      </c>
      <c r="J15" s="92" t="s">
        <v>139</v>
      </c>
      <c r="K15" s="79"/>
      <c r="L15" s="79"/>
    </row>
    <row r="16" spans="2:12" ht="31.5">
      <c r="B16" s="20" t="s">
        <v>13</v>
      </c>
      <c r="C16" s="21" t="s">
        <v>143</v>
      </c>
      <c r="D16" s="22" t="s">
        <v>10</v>
      </c>
      <c r="E16" s="30" t="s">
        <v>344</v>
      </c>
      <c r="F16" s="30" t="s">
        <v>345</v>
      </c>
      <c r="G16" s="92" t="s">
        <v>139</v>
      </c>
      <c r="H16" s="92" t="s">
        <v>139</v>
      </c>
      <c r="I16" s="92" t="s">
        <v>139</v>
      </c>
      <c r="J16" s="92" t="s">
        <v>139</v>
      </c>
      <c r="K16" s="79"/>
      <c r="L16" s="79"/>
    </row>
    <row r="17" spans="2:12" ht="31.5">
      <c r="B17" s="20" t="s">
        <v>14</v>
      </c>
      <c r="C17" s="21" t="s">
        <v>144</v>
      </c>
      <c r="D17" s="44" t="s">
        <v>145</v>
      </c>
      <c r="E17" s="30" t="s">
        <v>346</v>
      </c>
      <c r="F17" s="30" t="s">
        <v>346</v>
      </c>
      <c r="G17" s="93" t="s">
        <v>139</v>
      </c>
      <c r="H17" s="92" t="s">
        <v>139</v>
      </c>
      <c r="I17" s="92" t="s">
        <v>139</v>
      </c>
      <c r="J17" s="92" t="s">
        <v>139</v>
      </c>
      <c r="K17" s="79"/>
      <c r="L17" s="79"/>
    </row>
    <row r="18" spans="2:12" ht="15.75">
      <c r="B18" s="23" t="s">
        <v>146</v>
      </c>
      <c r="C18" s="123" t="s">
        <v>147</v>
      </c>
      <c r="D18" s="123"/>
      <c r="E18" s="150"/>
      <c r="F18" s="150"/>
      <c r="G18" s="123"/>
      <c r="H18" s="123"/>
      <c r="I18" s="123"/>
      <c r="J18" s="123"/>
      <c r="K18" s="79"/>
      <c r="L18" s="79"/>
    </row>
    <row r="19" spans="2:12" ht="15.75">
      <c r="B19" s="23" t="s">
        <v>148</v>
      </c>
      <c r="C19" s="24" t="s">
        <v>149</v>
      </c>
      <c r="D19" s="22" t="s">
        <v>10</v>
      </c>
      <c r="E19" s="30" t="s">
        <v>316</v>
      </c>
      <c r="F19" s="30" t="s">
        <v>316</v>
      </c>
      <c r="G19" s="92" t="s">
        <v>139</v>
      </c>
      <c r="H19" s="92" t="s">
        <v>139</v>
      </c>
      <c r="I19" s="92" t="s">
        <v>139</v>
      </c>
      <c r="J19" s="92" t="s">
        <v>139</v>
      </c>
      <c r="K19" s="79"/>
      <c r="L19" s="79"/>
    </row>
    <row r="20" spans="2:12" ht="15.75">
      <c r="B20" s="23" t="s">
        <v>150</v>
      </c>
      <c r="C20" s="24" t="s">
        <v>151</v>
      </c>
      <c r="D20" s="22" t="s">
        <v>10</v>
      </c>
      <c r="E20" s="30" t="s">
        <v>316</v>
      </c>
      <c r="F20" s="30" t="s">
        <v>316</v>
      </c>
      <c r="G20" s="92" t="s">
        <v>139</v>
      </c>
      <c r="H20" s="92" t="s">
        <v>139</v>
      </c>
      <c r="I20" s="92" t="s">
        <v>139</v>
      </c>
      <c r="J20" s="92" t="s">
        <v>139</v>
      </c>
      <c r="K20" s="79"/>
      <c r="L20" s="79"/>
    </row>
    <row r="21" spans="2:12" ht="15.75">
      <c r="B21" s="23" t="s">
        <v>152</v>
      </c>
      <c r="C21" s="24" t="s">
        <v>153</v>
      </c>
      <c r="D21" s="22" t="s">
        <v>10</v>
      </c>
      <c r="E21" s="30" t="s">
        <v>316</v>
      </c>
      <c r="F21" s="30" t="s">
        <v>316</v>
      </c>
      <c r="G21" s="92" t="s">
        <v>139</v>
      </c>
      <c r="H21" s="92" t="s">
        <v>139</v>
      </c>
      <c r="I21" s="92" t="s">
        <v>139</v>
      </c>
      <c r="J21" s="92" t="s">
        <v>139</v>
      </c>
      <c r="K21" s="90"/>
      <c r="L21" s="90"/>
    </row>
    <row r="22" spans="2:12" ht="15.75">
      <c r="B22" s="25" t="s">
        <v>15</v>
      </c>
      <c r="C22" s="142" t="s">
        <v>154</v>
      </c>
      <c r="D22" s="142"/>
      <c r="E22" s="142"/>
      <c r="F22" s="142"/>
      <c r="G22" s="142"/>
      <c r="H22" s="142"/>
      <c r="I22" s="142"/>
      <c r="J22" s="142"/>
      <c r="K22" s="79"/>
      <c r="L22" s="79"/>
    </row>
    <row r="23" spans="2:12" ht="31.5">
      <c r="B23" s="23" t="s">
        <v>155</v>
      </c>
      <c r="C23" s="21" t="s">
        <v>156</v>
      </c>
      <c r="D23" s="22" t="s">
        <v>157</v>
      </c>
      <c r="E23" s="46" t="s">
        <v>317</v>
      </c>
      <c r="F23" s="46" t="s">
        <v>317</v>
      </c>
      <c r="G23" s="47" t="s">
        <v>139</v>
      </c>
      <c r="H23" s="47" t="s">
        <v>139</v>
      </c>
      <c r="I23" s="47" t="s">
        <v>139</v>
      </c>
      <c r="J23" s="47" t="s">
        <v>139</v>
      </c>
      <c r="K23" s="79"/>
      <c r="L23" s="79"/>
    </row>
    <row r="24" spans="2:12" ht="31.5">
      <c r="B24" s="23" t="s">
        <v>158</v>
      </c>
      <c r="C24" s="24" t="s">
        <v>159</v>
      </c>
      <c r="D24" s="22" t="s">
        <v>157</v>
      </c>
      <c r="E24" s="46" t="s">
        <v>318</v>
      </c>
      <c r="F24" s="46" t="s">
        <v>318</v>
      </c>
      <c r="G24" s="94" t="s">
        <v>139</v>
      </c>
      <c r="H24" s="94" t="s">
        <v>139</v>
      </c>
      <c r="I24" s="94" t="s">
        <v>139</v>
      </c>
      <c r="J24" s="94" t="s">
        <v>139</v>
      </c>
      <c r="K24" s="79"/>
      <c r="L24" s="79"/>
    </row>
    <row r="25" spans="2:12" ht="31.5">
      <c r="B25" s="23" t="s">
        <v>160</v>
      </c>
      <c r="C25" s="21" t="s">
        <v>161</v>
      </c>
      <c r="D25" s="22" t="s">
        <v>10</v>
      </c>
      <c r="E25" s="46" t="s">
        <v>319</v>
      </c>
      <c r="F25" s="46" t="s">
        <v>319</v>
      </c>
      <c r="G25" s="94" t="s">
        <v>139</v>
      </c>
      <c r="H25" s="94" t="s">
        <v>139</v>
      </c>
      <c r="I25" s="94" t="s">
        <v>139</v>
      </c>
      <c r="J25" s="94" t="s">
        <v>139</v>
      </c>
      <c r="K25" s="79"/>
      <c r="L25" s="79"/>
    </row>
    <row r="26" spans="2:12" ht="31.5">
      <c r="B26" s="23" t="s">
        <v>162</v>
      </c>
      <c r="C26" s="21" t="s">
        <v>163</v>
      </c>
      <c r="D26" s="22" t="s">
        <v>10</v>
      </c>
      <c r="E26" s="46" t="s">
        <v>319</v>
      </c>
      <c r="F26" s="46" t="s">
        <v>319</v>
      </c>
      <c r="G26" s="94" t="s">
        <v>139</v>
      </c>
      <c r="H26" s="94" t="s">
        <v>139</v>
      </c>
      <c r="I26" s="94" t="s">
        <v>139</v>
      </c>
      <c r="J26" s="94" t="s">
        <v>139</v>
      </c>
      <c r="K26" s="79"/>
      <c r="L26" s="79"/>
    </row>
    <row r="27" spans="2:12" ht="31.5">
      <c r="B27" s="23" t="s">
        <v>164</v>
      </c>
      <c r="C27" s="21" t="s">
        <v>165</v>
      </c>
      <c r="D27" s="22"/>
      <c r="E27" s="49" t="s">
        <v>139</v>
      </c>
      <c r="F27" s="95" t="s">
        <v>139</v>
      </c>
      <c r="G27" s="46" t="s">
        <v>320</v>
      </c>
      <c r="H27" s="46" t="s">
        <v>320</v>
      </c>
      <c r="I27" s="46" t="s">
        <v>321</v>
      </c>
      <c r="J27" s="46" t="s">
        <v>321</v>
      </c>
      <c r="K27" s="79"/>
      <c r="L27" s="79"/>
    </row>
    <row r="28" spans="2:12" ht="15.75">
      <c r="B28" s="19" t="s">
        <v>16</v>
      </c>
      <c r="C28" s="125" t="s">
        <v>166</v>
      </c>
      <c r="D28" s="125"/>
      <c r="E28" s="125"/>
      <c r="F28" s="125"/>
      <c r="G28" s="125"/>
      <c r="H28" s="125"/>
      <c r="I28" s="125"/>
      <c r="J28" s="125"/>
      <c r="K28" s="79"/>
      <c r="L28" s="79"/>
    </row>
    <row r="29" spans="2:12" ht="31.5">
      <c r="B29" s="23" t="s">
        <v>17</v>
      </c>
      <c r="C29" s="21" t="s">
        <v>167</v>
      </c>
      <c r="D29" s="22" t="s">
        <v>168</v>
      </c>
      <c r="E29" s="46" t="s">
        <v>322</v>
      </c>
      <c r="F29" s="46" t="s">
        <v>322</v>
      </c>
      <c r="G29" s="94" t="s">
        <v>139</v>
      </c>
      <c r="H29" s="94" t="s">
        <v>139</v>
      </c>
      <c r="I29" s="94" t="s">
        <v>139</v>
      </c>
      <c r="J29" s="94" t="s">
        <v>139</v>
      </c>
      <c r="K29" s="79"/>
      <c r="L29" s="79"/>
    </row>
    <row r="30" spans="2:12" ht="31.5">
      <c r="B30" s="23" t="s">
        <v>169</v>
      </c>
      <c r="C30" s="21" t="s">
        <v>170</v>
      </c>
      <c r="D30" s="22" t="s">
        <v>171</v>
      </c>
      <c r="E30" s="46" t="s">
        <v>340</v>
      </c>
      <c r="F30" s="46" t="s">
        <v>340</v>
      </c>
      <c r="G30" s="94" t="s">
        <v>139</v>
      </c>
      <c r="H30" s="94" t="s">
        <v>139</v>
      </c>
      <c r="I30" s="94" t="s">
        <v>139</v>
      </c>
      <c r="J30" s="94" t="s">
        <v>139</v>
      </c>
      <c r="K30" s="90"/>
      <c r="L30" s="90"/>
    </row>
    <row r="31" spans="2:12" ht="31.5">
      <c r="B31" s="23" t="s">
        <v>172</v>
      </c>
      <c r="C31" s="21" t="s">
        <v>173</v>
      </c>
      <c r="D31" s="22"/>
      <c r="E31" s="49" t="s">
        <v>139</v>
      </c>
      <c r="F31" s="96" t="s">
        <v>139</v>
      </c>
      <c r="G31" s="46" t="s">
        <v>323</v>
      </c>
      <c r="H31" s="46" t="s">
        <v>323</v>
      </c>
      <c r="I31" s="46" t="s">
        <v>323</v>
      </c>
      <c r="J31" s="46" t="s">
        <v>323</v>
      </c>
      <c r="K31" s="79"/>
      <c r="L31" s="79"/>
    </row>
    <row r="32" spans="2:12" ht="15.75">
      <c r="B32" s="26" t="s">
        <v>20</v>
      </c>
      <c r="C32" s="126" t="s">
        <v>174</v>
      </c>
      <c r="D32" s="126"/>
      <c r="E32" s="126"/>
      <c r="F32" s="126"/>
      <c r="G32" s="126"/>
      <c r="H32" s="126"/>
      <c r="I32" s="126"/>
      <c r="J32" s="126"/>
      <c r="K32" s="91"/>
      <c r="L32" s="91"/>
    </row>
    <row r="33" spans="2:12" ht="15.75">
      <c r="B33" s="23" t="s">
        <v>21</v>
      </c>
      <c r="C33" s="127" t="s">
        <v>175</v>
      </c>
      <c r="D33" s="127"/>
      <c r="E33" s="127"/>
      <c r="F33" s="127"/>
      <c r="G33" s="127"/>
      <c r="H33" s="127"/>
      <c r="I33" s="127"/>
      <c r="J33" s="127"/>
      <c r="K33" s="78"/>
      <c r="L33" s="78"/>
    </row>
    <row r="34" spans="2:12" ht="15.75">
      <c r="B34" s="23" t="s">
        <v>176</v>
      </c>
      <c r="C34" s="24" t="s">
        <v>177</v>
      </c>
      <c r="D34" s="22" t="s">
        <v>178</v>
      </c>
      <c r="E34" s="46" t="s">
        <v>324</v>
      </c>
      <c r="F34" s="46" t="s">
        <v>324</v>
      </c>
      <c r="G34" s="94" t="s">
        <v>139</v>
      </c>
      <c r="H34" s="94" t="s">
        <v>139</v>
      </c>
      <c r="I34" s="94" t="s">
        <v>139</v>
      </c>
      <c r="J34" s="94" t="s">
        <v>139</v>
      </c>
      <c r="K34" s="78"/>
      <c r="L34" s="78"/>
    </row>
    <row r="35" spans="2:12" ht="15.75">
      <c r="B35" s="27" t="s">
        <v>179</v>
      </c>
      <c r="C35" s="24" t="s">
        <v>180</v>
      </c>
      <c r="D35" s="22" t="s">
        <v>178</v>
      </c>
      <c r="E35" s="46" t="s">
        <v>325</v>
      </c>
      <c r="F35" s="46" t="s">
        <v>325</v>
      </c>
      <c r="G35" s="94" t="s">
        <v>139</v>
      </c>
      <c r="H35" s="94" t="s">
        <v>139</v>
      </c>
      <c r="I35" s="94" t="s">
        <v>139</v>
      </c>
      <c r="J35" s="94" t="s">
        <v>139</v>
      </c>
      <c r="K35" s="79"/>
      <c r="L35" s="79"/>
    </row>
    <row r="36" spans="2:12" ht="31.5">
      <c r="B36" s="23" t="s">
        <v>181</v>
      </c>
      <c r="C36" s="24" t="s">
        <v>182</v>
      </c>
      <c r="D36" s="44" t="s">
        <v>10</v>
      </c>
      <c r="E36" s="46" t="s">
        <v>326</v>
      </c>
      <c r="F36" s="46" t="s">
        <v>326</v>
      </c>
      <c r="G36" s="97" t="s">
        <v>139</v>
      </c>
      <c r="H36" s="94" t="s">
        <v>139</v>
      </c>
      <c r="I36" s="94" t="s">
        <v>139</v>
      </c>
      <c r="J36" s="94" t="s">
        <v>139</v>
      </c>
      <c r="K36" s="79"/>
      <c r="L36" s="79"/>
    </row>
    <row r="37" spans="2:12" ht="15.75">
      <c r="B37" s="23" t="s">
        <v>183</v>
      </c>
      <c r="C37" s="24" t="s">
        <v>184</v>
      </c>
      <c r="D37" s="22" t="s">
        <v>10</v>
      </c>
      <c r="E37" s="46" t="s">
        <v>319</v>
      </c>
      <c r="F37" s="46" t="s">
        <v>319</v>
      </c>
      <c r="G37" s="94" t="s">
        <v>139</v>
      </c>
      <c r="H37" s="94" t="s">
        <v>139</v>
      </c>
      <c r="I37" s="94" t="s">
        <v>139</v>
      </c>
      <c r="J37" s="94" t="s">
        <v>139</v>
      </c>
      <c r="K37" s="91"/>
      <c r="L37" s="91"/>
    </row>
    <row r="38" spans="2:12" ht="30" customHeight="1">
      <c r="B38" s="23" t="s">
        <v>185</v>
      </c>
      <c r="C38" s="24" t="s">
        <v>186</v>
      </c>
      <c r="D38" s="22"/>
      <c r="E38" s="57" t="s">
        <v>139</v>
      </c>
      <c r="F38" s="98" t="s">
        <v>139</v>
      </c>
      <c r="G38" s="46" t="s">
        <v>323</v>
      </c>
      <c r="H38" s="46" t="s">
        <v>323</v>
      </c>
      <c r="I38" s="46" t="s">
        <v>323</v>
      </c>
      <c r="J38" s="46" t="s">
        <v>323</v>
      </c>
      <c r="K38" s="79"/>
      <c r="L38" s="79"/>
    </row>
    <row r="39" spans="2:12" ht="63">
      <c r="B39" s="23" t="s">
        <v>187</v>
      </c>
      <c r="C39" s="24" t="s">
        <v>188</v>
      </c>
      <c r="D39" s="44" t="s">
        <v>189</v>
      </c>
      <c r="E39" s="46" t="s">
        <v>327</v>
      </c>
      <c r="F39" s="46" t="s">
        <v>327</v>
      </c>
      <c r="G39" s="97" t="s">
        <v>139</v>
      </c>
      <c r="H39" s="94" t="s">
        <v>139</v>
      </c>
      <c r="I39" s="94" t="s">
        <v>139</v>
      </c>
      <c r="J39" s="94" t="s">
        <v>139</v>
      </c>
      <c r="K39" s="79"/>
      <c r="L39" s="79"/>
    </row>
    <row r="40" spans="2:12" ht="47.25">
      <c r="B40" s="23" t="s">
        <v>190</v>
      </c>
      <c r="C40" s="24" t="s">
        <v>191</v>
      </c>
      <c r="D40" s="22" t="s">
        <v>189</v>
      </c>
      <c r="E40" s="46" t="s">
        <v>328</v>
      </c>
      <c r="F40" s="46" t="s">
        <v>328</v>
      </c>
      <c r="G40" s="94" t="s">
        <v>139</v>
      </c>
      <c r="H40" s="94" t="s">
        <v>139</v>
      </c>
      <c r="I40" s="94" t="s">
        <v>139</v>
      </c>
      <c r="J40" s="94" t="s">
        <v>139</v>
      </c>
      <c r="K40" s="88"/>
      <c r="L40" s="88"/>
    </row>
    <row r="41" spans="2:12" ht="63">
      <c r="B41" s="23" t="s">
        <v>192</v>
      </c>
      <c r="C41" s="24" t="s">
        <v>193</v>
      </c>
      <c r="D41" s="44" t="s">
        <v>189</v>
      </c>
      <c r="E41" s="46" t="s">
        <v>329</v>
      </c>
      <c r="F41" s="46" t="s">
        <v>329</v>
      </c>
      <c r="G41" s="97" t="s">
        <v>139</v>
      </c>
      <c r="H41" s="94" t="s">
        <v>139</v>
      </c>
      <c r="I41" s="94" t="s">
        <v>139</v>
      </c>
      <c r="J41" s="94" t="s">
        <v>139</v>
      </c>
      <c r="K41" s="90"/>
      <c r="L41" s="90"/>
    </row>
    <row r="42" spans="2:12" ht="31.5">
      <c r="B42" s="23" t="s">
        <v>194</v>
      </c>
      <c r="C42" s="24" t="s">
        <v>195</v>
      </c>
      <c r="D42" s="22"/>
      <c r="E42" s="61" t="s">
        <v>139</v>
      </c>
      <c r="F42" s="99" t="s">
        <v>139</v>
      </c>
      <c r="G42" s="46" t="s">
        <v>330</v>
      </c>
      <c r="H42" s="46" t="s">
        <v>330</v>
      </c>
      <c r="I42" s="46" t="s">
        <v>330</v>
      </c>
      <c r="J42" s="46" t="s">
        <v>330</v>
      </c>
      <c r="K42" s="79"/>
      <c r="L42" s="79"/>
    </row>
    <row r="43" spans="2:12" ht="31.5">
      <c r="B43" s="23" t="s">
        <v>196</v>
      </c>
      <c r="C43" s="24" t="s">
        <v>197</v>
      </c>
      <c r="D43" s="22"/>
      <c r="E43" s="49" t="s">
        <v>139</v>
      </c>
      <c r="F43" s="95" t="s">
        <v>139</v>
      </c>
      <c r="G43" s="46" t="s">
        <v>323</v>
      </c>
      <c r="H43" s="46" t="s">
        <v>323</v>
      </c>
      <c r="I43" s="46" t="s">
        <v>323</v>
      </c>
      <c r="J43" s="46" t="s">
        <v>323</v>
      </c>
      <c r="K43" s="79"/>
      <c r="L43" s="79"/>
    </row>
    <row r="44" spans="2:12" ht="47.25">
      <c r="B44" s="23" t="s">
        <v>198</v>
      </c>
      <c r="C44" s="24" t="s">
        <v>199</v>
      </c>
      <c r="D44" s="22" t="s">
        <v>189</v>
      </c>
      <c r="E44" s="46" t="s">
        <v>331</v>
      </c>
      <c r="F44" s="46" t="s">
        <v>331</v>
      </c>
      <c r="G44" s="94" t="s">
        <v>139</v>
      </c>
      <c r="H44" s="94" t="s">
        <v>139</v>
      </c>
      <c r="I44" s="94" t="s">
        <v>139</v>
      </c>
      <c r="J44" s="94" t="s">
        <v>139</v>
      </c>
      <c r="K44" s="79"/>
      <c r="L44" s="79"/>
    </row>
    <row r="45" spans="2:12" ht="15.75">
      <c r="B45" s="23" t="s">
        <v>200</v>
      </c>
      <c r="C45" s="123" t="s">
        <v>201</v>
      </c>
      <c r="D45" s="124"/>
      <c r="E45" s="124"/>
      <c r="F45" s="124"/>
      <c r="G45" s="124"/>
      <c r="H45" s="124"/>
      <c r="I45" s="124"/>
      <c r="J45" s="124"/>
      <c r="K45" s="79"/>
      <c r="L45" s="79"/>
    </row>
    <row r="46" spans="2:12" ht="31.5">
      <c r="B46" s="23" t="s">
        <v>202</v>
      </c>
      <c r="C46" s="24" t="s">
        <v>203</v>
      </c>
      <c r="D46" s="22" t="s">
        <v>10</v>
      </c>
      <c r="E46" s="30" t="s">
        <v>332</v>
      </c>
      <c r="F46" s="30" t="s">
        <v>332</v>
      </c>
      <c r="G46" s="94" t="s">
        <v>139</v>
      </c>
      <c r="H46" s="94" t="s">
        <v>139</v>
      </c>
      <c r="I46" s="94" t="s">
        <v>139</v>
      </c>
      <c r="J46" s="94" t="s">
        <v>139</v>
      </c>
      <c r="K46" s="79"/>
      <c r="L46" s="79"/>
    </row>
    <row r="47" spans="2:12" ht="31.5">
      <c r="B47" s="23" t="s">
        <v>204</v>
      </c>
      <c r="C47" s="24" t="s">
        <v>205</v>
      </c>
      <c r="D47" s="22"/>
      <c r="E47" s="49" t="s">
        <v>139</v>
      </c>
      <c r="F47" s="95" t="s">
        <v>139</v>
      </c>
      <c r="G47" s="46" t="s">
        <v>323</v>
      </c>
      <c r="H47" s="46" t="s">
        <v>323</v>
      </c>
      <c r="I47" s="46" t="s">
        <v>323</v>
      </c>
      <c r="J47" s="46" t="s">
        <v>323</v>
      </c>
      <c r="K47" s="78"/>
      <c r="L47" s="78"/>
    </row>
    <row r="48" spans="2:12" ht="31.5">
      <c r="B48" s="23" t="s">
        <v>206</v>
      </c>
      <c r="C48" s="24" t="s">
        <v>207</v>
      </c>
      <c r="D48" s="22" t="s">
        <v>12</v>
      </c>
      <c r="E48" s="30" t="s">
        <v>333</v>
      </c>
      <c r="F48" s="30" t="s">
        <v>333</v>
      </c>
      <c r="G48" s="94" t="s">
        <v>139</v>
      </c>
      <c r="H48" s="94" t="s">
        <v>139</v>
      </c>
      <c r="I48" s="94" t="s">
        <v>139</v>
      </c>
      <c r="J48" s="94" t="s">
        <v>139</v>
      </c>
      <c r="K48" s="88"/>
      <c r="L48" s="88"/>
    </row>
    <row r="49" spans="2:12" ht="31.5">
      <c r="B49" s="23" t="s">
        <v>208</v>
      </c>
      <c r="C49" s="24" t="s">
        <v>209</v>
      </c>
      <c r="D49" s="22" t="s">
        <v>178</v>
      </c>
      <c r="E49" s="30" t="s">
        <v>334</v>
      </c>
      <c r="F49" s="30" t="s">
        <v>334</v>
      </c>
      <c r="G49" s="94" t="s">
        <v>139</v>
      </c>
      <c r="H49" s="94" t="s">
        <v>139</v>
      </c>
      <c r="I49" s="94" t="s">
        <v>139</v>
      </c>
      <c r="J49" s="94" t="s">
        <v>139</v>
      </c>
      <c r="K49" s="91"/>
      <c r="L49" s="91"/>
    </row>
    <row r="50" spans="2:12" ht="31.5">
      <c r="B50" s="23" t="s">
        <v>210</v>
      </c>
      <c r="C50" s="24" t="s">
        <v>211</v>
      </c>
      <c r="D50" s="22"/>
      <c r="E50" s="49" t="s">
        <v>139</v>
      </c>
      <c r="F50" s="95" t="s">
        <v>139</v>
      </c>
      <c r="G50" s="46" t="s">
        <v>323</v>
      </c>
      <c r="H50" s="46" t="s">
        <v>323</v>
      </c>
      <c r="I50" s="46" t="s">
        <v>323</v>
      </c>
      <c r="J50" s="46" t="s">
        <v>323</v>
      </c>
      <c r="K50" s="79"/>
      <c r="L50" s="79"/>
    </row>
    <row r="51" spans="2:12" ht="15.75">
      <c r="B51" s="23" t="s">
        <v>212</v>
      </c>
      <c r="C51" s="24" t="s">
        <v>213</v>
      </c>
      <c r="D51" s="22" t="s">
        <v>178</v>
      </c>
      <c r="E51" s="30" t="s">
        <v>347</v>
      </c>
      <c r="F51" s="30" t="s">
        <v>347</v>
      </c>
      <c r="G51" s="94" t="s">
        <v>139</v>
      </c>
      <c r="H51" s="94" t="s">
        <v>139</v>
      </c>
      <c r="I51" s="94" t="s">
        <v>139</v>
      </c>
      <c r="J51" s="94" t="s">
        <v>139</v>
      </c>
      <c r="K51" s="79"/>
      <c r="L51" s="79"/>
    </row>
    <row r="52" spans="2:12" ht="15.75">
      <c r="B52" s="23" t="s">
        <v>214</v>
      </c>
      <c r="C52" s="24" t="s">
        <v>215</v>
      </c>
      <c r="D52" s="22" t="s">
        <v>178</v>
      </c>
      <c r="E52" s="30" t="s">
        <v>333</v>
      </c>
      <c r="F52" s="30" t="s">
        <v>333</v>
      </c>
      <c r="G52" s="94" t="s">
        <v>139</v>
      </c>
      <c r="H52" s="94" t="s">
        <v>139</v>
      </c>
      <c r="I52" s="94" t="s">
        <v>139</v>
      </c>
      <c r="J52" s="94" t="s">
        <v>139</v>
      </c>
      <c r="K52" s="79"/>
      <c r="L52" s="79"/>
    </row>
    <row r="53" spans="2:12" ht="31.5">
      <c r="B53" s="23" t="s">
        <v>216</v>
      </c>
      <c r="C53" s="24" t="s">
        <v>217</v>
      </c>
      <c r="D53" s="22"/>
      <c r="E53" s="49" t="s">
        <v>139</v>
      </c>
      <c r="F53" s="95" t="s">
        <v>139</v>
      </c>
      <c r="G53" s="46" t="s">
        <v>323</v>
      </c>
      <c r="H53" s="46" t="s">
        <v>323</v>
      </c>
      <c r="I53" s="46" t="s">
        <v>323</v>
      </c>
      <c r="J53" s="46" t="s">
        <v>323</v>
      </c>
      <c r="K53" s="84"/>
      <c r="L53" s="84"/>
    </row>
    <row r="54" spans="2:12" ht="31.5">
      <c r="B54" s="23" t="s">
        <v>218</v>
      </c>
      <c r="C54" s="24" t="s">
        <v>219</v>
      </c>
      <c r="D54" s="22" t="s">
        <v>12</v>
      </c>
      <c r="E54" s="30" t="s">
        <v>335</v>
      </c>
      <c r="F54" s="30" t="s">
        <v>335</v>
      </c>
      <c r="G54" s="94" t="s">
        <v>139</v>
      </c>
      <c r="H54" s="94" t="s">
        <v>139</v>
      </c>
      <c r="I54" s="94" t="s">
        <v>139</v>
      </c>
      <c r="J54" s="94" t="s">
        <v>139</v>
      </c>
      <c r="K54" s="12"/>
      <c r="L54" s="12"/>
    </row>
    <row r="55" spans="2:12" ht="31.5">
      <c r="B55" s="23" t="s">
        <v>220</v>
      </c>
      <c r="C55" s="24" t="s">
        <v>221</v>
      </c>
      <c r="D55" s="22" t="s">
        <v>178</v>
      </c>
      <c r="E55" s="46" t="s">
        <v>323</v>
      </c>
      <c r="F55" s="46" t="s">
        <v>323</v>
      </c>
      <c r="G55" s="94" t="s">
        <v>139</v>
      </c>
      <c r="H55" s="94" t="s">
        <v>139</v>
      </c>
      <c r="I55" s="94" t="s">
        <v>139</v>
      </c>
      <c r="J55" s="94" t="s">
        <v>139</v>
      </c>
      <c r="K55" s="12"/>
      <c r="L55" s="12"/>
    </row>
    <row r="56" spans="2:10" ht="31.5">
      <c r="B56" s="23" t="s">
        <v>222</v>
      </c>
      <c r="C56" s="24" t="s">
        <v>223</v>
      </c>
      <c r="D56" s="22"/>
      <c r="E56" s="49" t="s">
        <v>139</v>
      </c>
      <c r="F56" s="95" t="s">
        <v>139</v>
      </c>
      <c r="G56" s="46" t="s">
        <v>323</v>
      </c>
      <c r="H56" s="46" t="s">
        <v>323</v>
      </c>
      <c r="I56" s="46" t="s">
        <v>323</v>
      </c>
      <c r="J56" s="46" t="s">
        <v>323</v>
      </c>
    </row>
    <row r="57" spans="2:10" ht="15.75">
      <c r="B57" s="23" t="s">
        <v>224</v>
      </c>
      <c r="C57" s="24" t="s">
        <v>225</v>
      </c>
      <c r="D57" s="22" t="s">
        <v>12</v>
      </c>
      <c r="E57" s="30" t="s">
        <v>336</v>
      </c>
      <c r="F57" s="30" t="s">
        <v>336</v>
      </c>
      <c r="G57" s="94" t="s">
        <v>139</v>
      </c>
      <c r="H57" s="94" t="s">
        <v>139</v>
      </c>
      <c r="I57" s="94" t="s">
        <v>139</v>
      </c>
      <c r="J57" s="94" t="s">
        <v>139</v>
      </c>
    </row>
    <row r="58" spans="2:10" ht="15.75">
      <c r="B58" s="23" t="s">
        <v>226</v>
      </c>
      <c r="C58" s="24" t="s">
        <v>227</v>
      </c>
      <c r="D58" s="22" t="s">
        <v>12</v>
      </c>
      <c r="E58" s="30" t="s">
        <v>336</v>
      </c>
      <c r="F58" s="30" t="s">
        <v>336</v>
      </c>
      <c r="G58" s="94" t="s">
        <v>139</v>
      </c>
      <c r="H58" s="94" t="s">
        <v>139</v>
      </c>
      <c r="I58" s="94" t="s">
        <v>139</v>
      </c>
      <c r="J58" s="94" t="s">
        <v>139</v>
      </c>
    </row>
    <row r="59" spans="2:10" ht="31.5">
      <c r="B59" s="23" t="s">
        <v>228</v>
      </c>
      <c r="C59" s="24" t="s">
        <v>229</v>
      </c>
      <c r="D59" s="22"/>
      <c r="E59" s="49" t="s">
        <v>139</v>
      </c>
      <c r="F59" s="95" t="s">
        <v>139</v>
      </c>
      <c r="G59" s="46" t="s">
        <v>323</v>
      </c>
      <c r="H59" s="46" t="s">
        <v>323</v>
      </c>
      <c r="I59" s="46" t="s">
        <v>323</v>
      </c>
      <c r="J59" s="46" t="s">
        <v>323</v>
      </c>
    </row>
    <row r="60" spans="2:10" ht="15.75">
      <c r="B60" s="26" t="s">
        <v>230</v>
      </c>
      <c r="C60" s="141" t="s">
        <v>301</v>
      </c>
      <c r="D60" s="141"/>
      <c r="E60" s="141"/>
      <c r="F60" s="141"/>
      <c r="G60" s="141"/>
      <c r="H60" s="141"/>
      <c r="I60" s="141"/>
      <c r="J60" s="141"/>
    </row>
    <row r="61" spans="2:10" ht="15.75">
      <c r="B61" s="23" t="s">
        <v>232</v>
      </c>
      <c r="C61" s="21" t="s">
        <v>233</v>
      </c>
      <c r="D61" s="22" t="s">
        <v>18</v>
      </c>
      <c r="E61" s="46" t="s">
        <v>323</v>
      </c>
      <c r="F61" s="46" t="s">
        <v>323</v>
      </c>
      <c r="G61" s="94" t="s">
        <v>139</v>
      </c>
      <c r="H61" s="94" t="s">
        <v>139</v>
      </c>
      <c r="I61" s="94" t="s">
        <v>139</v>
      </c>
      <c r="J61" s="94" t="s">
        <v>139</v>
      </c>
    </row>
    <row r="62" spans="2:10" ht="31.5">
      <c r="B62" s="23" t="s">
        <v>234</v>
      </c>
      <c r="C62" s="21" t="s">
        <v>235</v>
      </c>
      <c r="D62" s="22"/>
      <c r="E62" s="65" t="s">
        <v>139</v>
      </c>
      <c r="F62" s="95" t="s">
        <v>139</v>
      </c>
      <c r="G62" s="46" t="s">
        <v>337</v>
      </c>
      <c r="H62" s="46" t="s">
        <v>337</v>
      </c>
      <c r="I62" s="46" t="s">
        <v>338</v>
      </c>
      <c r="J62" s="46" t="s">
        <v>338</v>
      </c>
    </row>
    <row r="63" spans="2:10" ht="15.75">
      <c r="B63" s="23" t="s">
        <v>236</v>
      </c>
      <c r="C63" s="21" t="s">
        <v>237</v>
      </c>
      <c r="D63" s="22" t="s">
        <v>18</v>
      </c>
      <c r="E63" s="46" t="s">
        <v>323</v>
      </c>
      <c r="F63" s="46" t="s">
        <v>323</v>
      </c>
      <c r="G63" s="94" t="s">
        <v>139</v>
      </c>
      <c r="H63" s="94" t="s">
        <v>139</v>
      </c>
      <c r="I63" s="94" t="s">
        <v>139</v>
      </c>
      <c r="J63" s="94" t="s">
        <v>139</v>
      </c>
    </row>
    <row r="64" spans="2:10" ht="31.5">
      <c r="B64" s="23" t="s">
        <v>238</v>
      </c>
      <c r="C64" s="21" t="s">
        <v>239</v>
      </c>
      <c r="D64" s="22"/>
      <c r="E64" s="49" t="s">
        <v>139</v>
      </c>
      <c r="F64" s="95" t="s">
        <v>139</v>
      </c>
      <c r="G64" s="46" t="s">
        <v>323</v>
      </c>
      <c r="H64" s="46" t="s">
        <v>323</v>
      </c>
      <c r="I64" s="46" t="s">
        <v>323</v>
      </c>
      <c r="J64" s="46" t="s">
        <v>323</v>
      </c>
    </row>
    <row r="65" spans="2:10" ht="78.75">
      <c r="B65" s="23" t="s">
        <v>240</v>
      </c>
      <c r="C65" s="21" t="s">
        <v>241</v>
      </c>
      <c r="D65" s="22" t="s">
        <v>18</v>
      </c>
      <c r="E65" s="46" t="s">
        <v>323</v>
      </c>
      <c r="F65" s="46" t="s">
        <v>323</v>
      </c>
      <c r="G65" s="94" t="s">
        <v>139</v>
      </c>
      <c r="H65" s="94" t="s">
        <v>139</v>
      </c>
      <c r="I65" s="94" t="s">
        <v>139</v>
      </c>
      <c r="J65" s="94" t="s">
        <v>139</v>
      </c>
    </row>
    <row r="66" spans="2:10" ht="31.5">
      <c r="B66" s="23" t="s">
        <v>242</v>
      </c>
      <c r="C66" s="21" t="s">
        <v>243</v>
      </c>
      <c r="D66" s="22"/>
      <c r="E66" s="57" t="s">
        <v>139</v>
      </c>
      <c r="F66" s="98" t="s">
        <v>139</v>
      </c>
      <c r="G66" s="46" t="s">
        <v>323</v>
      </c>
      <c r="H66" s="46" t="s">
        <v>323</v>
      </c>
      <c r="I66" s="46" t="s">
        <v>323</v>
      </c>
      <c r="J66" s="46" t="s">
        <v>323</v>
      </c>
    </row>
    <row r="67" spans="2:10" ht="47.25">
      <c r="B67" s="23" t="s">
        <v>244</v>
      </c>
      <c r="C67" s="21" t="s">
        <v>245</v>
      </c>
      <c r="D67" s="44" t="s">
        <v>19</v>
      </c>
      <c r="E67" s="46" t="s">
        <v>341</v>
      </c>
      <c r="F67" s="46" t="s">
        <v>341</v>
      </c>
      <c r="G67" s="97" t="s">
        <v>139</v>
      </c>
      <c r="H67" s="94" t="s">
        <v>139</v>
      </c>
      <c r="I67" s="94" t="s">
        <v>139</v>
      </c>
      <c r="J67" s="94" t="s">
        <v>139</v>
      </c>
    </row>
    <row r="68" spans="2:10" ht="47.25">
      <c r="B68" s="23" t="s">
        <v>246</v>
      </c>
      <c r="C68" s="21" t="s">
        <v>247</v>
      </c>
      <c r="D68" s="22" t="s">
        <v>19</v>
      </c>
      <c r="E68" s="46" t="s">
        <v>322</v>
      </c>
      <c r="F68" s="46" t="s">
        <v>322</v>
      </c>
      <c r="G68" s="94" t="s">
        <v>139</v>
      </c>
      <c r="H68" s="94" t="s">
        <v>139</v>
      </c>
      <c r="I68" s="94" t="s">
        <v>139</v>
      </c>
      <c r="J68" s="94" t="s">
        <v>139</v>
      </c>
    </row>
    <row r="69" spans="2:10" ht="47.25">
      <c r="B69" s="23" t="s">
        <v>248</v>
      </c>
      <c r="C69" s="21" t="s">
        <v>249</v>
      </c>
      <c r="D69" s="22" t="s">
        <v>19</v>
      </c>
      <c r="E69" s="46" t="s">
        <v>322</v>
      </c>
      <c r="F69" s="46" t="s">
        <v>322</v>
      </c>
      <c r="G69" s="94" t="s">
        <v>139</v>
      </c>
      <c r="H69" s="94" t="s">
        <v>139</v>
      </c>
      <c r="I69" s="94" t="s">
        <v>139</v>
      </c>
      <c r="J69" s="94" t="s">
        <v>139</v>
      </c>
    </row>
    <row r="70" spans="2:10" ht="31.5">
      <c r="B70" s="23" t="s">
        <v>250</v>
      </c>
      <c r="C70" s="21" t="s">
        <v>251</v>
      </c>
      <c r="D70" s="22" t="s">
        <v>18</v>
      </c>
      <c r="E70" s="46" t="s">
        <v>342</v>
      </c>
      <c r="F70" s="46" t="s">
        <v>342</v>
      </c>
      <c r="G70" s="94" t="s">
        <v>139</v>
      </c>
      <c r="H70" s="94" t="s">
        <v>139</v>
      </c>
      <c r="I70" s="94" t="s">
        <v>139</v>
      </c>
      <c r="J70" s="94" t="s">
        <v>139</v>
      </c>
    </row>
    <row r="71" spans="2:10" ht="31.5">
      <c r="B71" s="23" t="s">
        <v>252</v>
      </c>
      <c r="C71" s="21" t="s">
        <v>253</v>
      </c>
      <c r="D71" s="22"/>
      <c r="E71" s="57" t="s">
        <v>139</v>
      </c>
      <c r="F71" s="98" t="s">
        <v>139</v>
      </c>
      <c r="G71" s="46" t="s">
        <v>323</v>
      </c>
      <c r="H71" s="46" t="s">
        <v>323</v>
      </c>
      <c r="I71" s="46" t="s">
        <v>323</v>
      </c>
      <c r="J71" s="46" t="s">
        <v>323</v>
      </c>
    </row>
    <row r="72" spans="2:10" ht="31.5">
      <c r="B72" s="23" t="s">
        <v>254</v>
      </c>
      <c r="C72" s="21" t="s">
        <v>255</v>
      </c>
      <c r="D72" s="44" t="s">
        <v>10</v>
      </c>
      <c r="E72" s="46" t="s">
        <v>343</v>
      </c>
      <c r="F72" s="46" t="s">
        <v>343</v>
      </c>
      <c r="G72" s="97" t="s">
        <v>139</v>
      </c>
      <c r="H72" s="94" t="s">
        <v>139</v>
      </c>
      <c r="I72" s="94" t="s">
        <v>139</v>
      </c>
      <c r="J72" s="94" t="s">
        <v>139</v>
      </c>
    </row>
    <row r="73" spans="2:10" ht="31.5">
      <c r="B73" s="23" t="s">
        <v>256</v>
      </c>
      <c r="C73" s="21" t="s">
        <v>257</v>
      </c>
      <c r="D73" s="22"/>
      <c r="E73" s="100" t="s">
        <v>139</v>
      </c>
      <c r="F73" s="100" t="s">
        <v>139</v>
      </c>
      <c r="G73" s="46" t="s">
        <v>323</v>
      </c>
      <c r="H73" s="46" t="s">
        <v>323</v>
      </c>
      <c r="I73" s="46" t="s">
        <v>323</v>
      </c>
      <c r="J73" s="46" t="s">
        <v>323</v>
      </c>
    </row>
    <row r="74" spans="2:10" ht="15.75">
      <c r="B74" s="26" t="s">
        <v>258</v>
      </c>
      <c r="C74" s="141" t="s">
        <v>259</v>
      </c>
      <c r="D74" s="141"/>
      <c r="E74" s="141"/>
      <c r="F74" s="141"/>
      <c r="G74" s="141"/>
      <c r="H74" s="141"/>
      <c r="I74" s="141"/>
      <c r="J74" s="141"/>
    </row>
    <row r="75" spans="2:10" ht="31.5">
      <c r="B75" s="23" t="s">
        <v>260</v>
      </c>
      <c r="C75" s="21" t="s">
        <v>261</v>
      </c>
      <c r="D75" s="22" t="s">
        <v>262</v>
      </c>
      <c r="E75" s="46" t="s">
        <v>339</v>
      </c>
      <c r="F75" s="46" t="s">
        <v>339</v>
      </c>
      <c r="G75" s="94" t="s">
        <v>139</v>
      </c>
      <c r="H75" s="94" t="s">
        <v>139</v>
      </c>
      <c r="I75" s="94" t="s">
        <v>139</v>
      </c>
      <c r="J75" s="94" t="s">
        <v>139</v>
      </c>
    </row>
    <row r="76" spans="2:10" ht="136.5" customHeight="1">
      <c r="B76" s="28"/>
      <c r="C76" s="29" t="s">
        <v>22</v>
      </c>
      <c r="D76" s="17"/>
      <c r="E76" s="70" t="s">
        <v>9</v>
      </c>
      <c r="F76" s="70" t="s">
        <v>9</v>
      </c>
      <c r="G76" s="113" t="s">
        <v>369</v>
      </c>
      <c r="H76" s="113" t="s">
        <v>369</v>
      </c>
      <c r="I76" s="113" t="s">
        <v>369</v>
      </c>
      <c r="J76" s="113" t="s">
        <v>369</v>
      </c>
    </row>
    <row r="77" spans="2:10" ht="15.75">
      <c r="B77" s="154" t="s">
        <v>310</v>
      </c>
      <c r="C77" s="154"/>
      <c r="D77" s="154"/>
      <c r="E77" s="154"/>
      <c r="F77" s="154"/>
      <c r="G77" s="154"/>
      <c r="H77" s="154"/>
      <c r="I77" s="154"/>
      <c r="J77" s="154"/>
    </row>
    <row r="78" spans="2:10" ht="15.75">
      <c r="B78" s="155"/>
      <c r="C78" s="155"/>
      <c r="D78" s="155"/>
      <c r="E78" s="155"/>
      <c r="F78" s="155"/>
      <c r="G78" s="155"/>
      <c r="H78" s="155"/>
      <c r="I78" s="155"/>
      <c r="J78" s="155"/>
    </row>
    <row r="79" spans="2:10" ht="15.75">
      <c r="B79" s="71"/>
      <c r="C79" s="71" t="s">
        <v>23</v>
      </c>
      <c r="D79" s="72"/>
      <c r="E79" s="72"/>
      <c r="F79" s="72"/>
      <c r="G79" s="72"/>
      <c r="H79" s="72"/>
      <c r="I79" s="72"/>
      <c r="J79" s="72"/>
    </row>
    <row r="80" spans="2:10" ht="18.75">
      <c r="B80" s="151" t="s">
        <v>311</v>
      </c>
      <c r="C80" s="152"/>
      <c r="D80" s="152"/>
      <c r="E80" s="152"/>
      <c r="F80" s="152"/>
      <c r="G80" s="152"/>
      <c r="H80" s="152"/>
      <c r="I80" s="152"/>
      <c r="J80" s="153"/>
    </row>
    <row r="81" spans="2:10" ht="18.75">
      <c r="B81" s="151" t="s">
        <v>312</v>
      </c>
      <c r="C81" s="152"/>
      <c r="D81" s="152"/>
      <c r="E81" s="152"/>
      <c r="F81" s="152"/>
      <c r="G81" s="152"/>
      <c r="H81" s="152"/>
      <c r="I81" s="152"/>
      <c r="J81" s="153"/>
    </row>
    <row r="82" spans="2:10" ht="18.75">
      <c r="B82" s="151" t="s">
        <v>313</v>
      </c>
      <c r="C82" s="152"/>
      <c r="D82" s="152"/>
      <c r="E82" s="152"/>
      <c r="F82" s="152"/>
      <c r="G82" s="152"/>
      <c r="H82" s="152"/>
      <c r="I82" s="152"/>
      <c r="J82" s="153"/>
    </row>
    <row r="83" spans="2:10" ht="18.75">
      <c r="B83" s="151" t="s">
        <v>314</v>
      </c>
      <c r="C83" s="152"/>
      <c r="D83" s="152"/>
      <c r="E83" s="152"/>
      <c r="F83" s="152"/>
      <c r="G83" s="152"/>
      <c r="H83" s="152"/>
      <c r="I83" s="152"/>
      <c r="J83" s="153"/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</sheetData>
  <sheetProtection/>
  <mergeCells count="28">
    <mergeCell ref="B83:J83"/>
    <mergeCell ref="C60:J60"/>
    <mergeCell ref="C74:J74"/>
    <mergeCell ref="B77:J77"/>
    <mergeCell ref="B78:J78"/>
    <mergeCell ref="B80:J80"/>
    <mergeCell ref="B81:J81"/>
    <mergeCell ref="B82:J82"/>
    <mergeCell ref="C32:J32"/>
    <mergeCell ref="C33:J33"/>
    <mergeCell ref="C45:J45"/>
    <mergeCell ref="B6:J6"/>
    <mergeCell ref="I9:J9"/>
    <mergeCell ref="C12:J12"/>
    <mergeCell ref="C18:J18"/>
    <mergeCell ref="C9:C10"/>
    <mergeCell ref="D9:D10"/>
    <mergeCell ref="E9:E10"/>
    <mergeCell ref="B5:J5"/>
    <mergeCell ref="H1:J1"/>
    <mergeCell ref="B2:J2"/>
    <mergeCell ref="B3:J3"/>
    <mergeCell ref="B4:J4"/>
    <mergeCell ref="C28:J28"/>
    <mergeCell ref="F9:F10"/>
    <mergeCell ref="G9:H9"/>
    <mergeCell ref="B9:B10"/>
    <mergeCell ref="C22:J2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K87"/>
  <sheetViews>
    <sheetView view="pageBreakPreview" zoomScale="76" zoomScaleSheetLayoutView="76" zoomScalePageLayoutView="0" workbookViewId="0" topLeftCell="A22">
      <selection activeCell="D40" sqref="D40"/>
    </sheetView>
  </sheetViews>
  <sheetFormatPr defaultColWidth="9.00390625" defaultRowHeight="12.75"/>
  <cols>
    <col min="2" max="2" width="39.625" style="0" customWidth="1"/>
    <col min="4" max="4" width="24.00390625" style="0" customWidth="1"/>
    <col min="5" max="5" width="24.375" style="0" customWidth="1"/>
  </cols>
  <sheetData>
    <row r="1" spans="1:11" ht="15.75">
      <c r="A1" s="40"/>
      <c r="B1" s="40"/>
      <c r="C1" s="40"/>
      <c r="D1" s="40"/>
      <c r="E1" s="40"/>
      <c r="F1" s="40"/>
      <c r="G1" s="149" t="s">
        <v>265</v>
      </c>
      <c r="H1" s="149"/>
      <c r="I1" s="149"/>
      <c r="J1" s="3"/>
      <c r="K1" s="3"/>
    </row>
    <row r="2" spans="1:11" ht="18.75">
      <c r="A2" s="120" t="s">
        <v>263</v>
      </c>
      <c r="B2" s="120"/>
      <c r="C2" s="120"/>
      <c r="D2" s="120"/>
      <c r="E2" s="120"/>
      <c r="F2" s="120"/>
      <c r="G2" s="120"/>
      <c r="H2" s="120"/>
      <c r="I2" s="120"/>
      <c r="J2" s="3"/>
      <c r="K2" s="3"/>
    </row>
    <row r="3" spans="1:11" ht="18.75">
      <c r="A3" s="156"/>
      <c r="B3" s="156"/>
      <c r="C3" s="156"/>
      <c r="D3" s="156"/>
      <c r="E3" s="156"/>
      <c r="F3" s="156"/>
      <c r="G3" s="156"/>
      <c r="H3" s="156"/>
      <c r="I3" s="156"/>
      <c r="J3" s="3"/>
      <c r="K3" s="3"/>
    </row>
    <row r="4" spans="1:11" ht="1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3"/>
      <c r="K4" s="3"/>
    </row>
    <row r="5" spans="1:9" ht="18.75">
      <c r="A5" s="156"/>
      <c r="B5" s="156"/>
      <c r="C5" s="156"/>
      <c r="D5" s="156"/>
      <c r="E5" s="156"/>
      <c r="F5" s="156"/>
      <c r="G5" s="156"/>
      <c r="H5" s="156"/>
      <c r="I5" s="156"/>
    </row>
    <row r="6" spans="1:9" ht="15">
      <c r="A6" s="121" t="s">
        <v>1</v>
      </c>
      <c r="B6" s="121"/>
      <c r="C6" s="121"/>
      <c r="D6" s="121"/>
      <c r="E6" s="121"/>
      <c r="F6" s="121"/>
      <c r="G6" s="121"/>
      <c r="H6" s="121"/>
      <c r="I6" s="121"/>
    </row>
    <row r="7" spans="1:9" ht="15.75">
      <c r="A7" s="40"/>
      <c r="B7" s="40"/>
      <c r="C7" s="40"/>
      <c r="D7" s="40"/>
      <c r="E7" s="40"/>
      <c r="F7" s="40"/>
      <c r="G7" s="40"/>
      <c r="H7" s="40"/>
      <c r="I7" s="41"/>
    </row>
    <row r="8" spans="1:9" ht="15.75">
      <c r="A8" s="130" t="s">
        <v>2</v>
      </c>
      <c r="B8" s="130" t="s">
        <v>3</v>
      </c>
      <c r="C8" s="130" t="s">
        <v>4</v>
      </c>
      <c r="D8" s="130" t="s">
        <v>132</v>
      </c>
      <c r="E8" s="130" t="s">
        <v>5</v>
      </c>
      <c r="F8" s="130" t="s">
        <v>133</v>
      </c>
      <c r="G8" s="130"/>
      <c r="H8" s="130" t="s">
        <v>134</v>
      </c>
      <c r="I8" s="130"/>
    </row>
    <row r="9" spans="1:9" ht="78.75">
      <c r="A9" s="131"/>
      <c r="B9" s="131"/>
      <c r="C9" s="130"/>
      <c r="D9" s="130"/>
      <c r="E9" s="131"/>
      <c r="F9" s="16" t="s">
        <v>135</v>
      </c>
      <c r="G9" s="16" t="s">
        <v>6</v>
      </c>
      <c r="H9" s="16" t="s">
        <v>136</v>
      </c>
      <c r="I9" s="16" t="s">
        <v>6</v>
      </c>
    </row>
    <row r="10" spans="1:9" ht="15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15.75">
      <c r="A11" s="19" t="s">
        <v>7</v>
      </c>
      <c r="B11" s="126" t="s">
        <v>137</v>
      </c>
      <c r="C11" s="126"/>
      <c r="D11" s="126"/>
      <c r="E11" s="126"/>
      <c r="F11" s="126"/>
      <c r="G11" s="126"/>
      <c r="H11" s="126"/>
      <c r="I11" s="126"/>
    </row>
    <row r="12" spans="1:9" ht="63">
      <c r="A12" s="20" t="s">
        <v>8</v>
      </c>
      <c r="B12" s="21" t="s">
        <v>138</v>
      </c>
      <c r="C12" s="22" t="s">
        <v>10</v>
      </c>
      <c r="D12" s="30" t="s">
        <v>266</v>
      </c>
      <c r="E12" s="30" t="s">
        <v>267</v>
      </c>
      <c r="F12" s="42" t="s">
        <v>139</v>
      </c>
      <c r="G12" s="42" t="s">
        <v>139</v>
      </c>
      <c r="H12" s="42" t="s">
        <v>139</v>
      </c>
      <c r="I12" s="42" t="s">
        <v>139</v>
      </c>
    </row>
    <row r="13" spans="1:9" ht="63">
      <c r="A13" s="20" t="s">
        <v>140</v>
      </c>
      <c r="B13" s="21" t="s">
        <v>141</v>
      </c>
      <c r="C13" s="22" t="s">
        <v>10</v>
      </c>
      <c r="D13" s="30" t="s">
        <v>268</v>
      </c>
      <c r="E13" s="30" t="s">
        <v>268</v>
      </c>
      <c r="F13" s="42" t="s">
        <v>139</v>
      </c>
      <c r="G13" s="42" t="s">
        <v>139</v>
      </c>
      <c r="H13" s="42" t="s">
        <v>139</v>
      </c>
      <c r="I13" s="42" t="s">
        <v>139</v>
      </c>
    </row>
    <row r="14" spans="1:9" ht="63">
      <c r="A14" s="20" t="s">
        <v>11</v>
      </c>
      <c r="B14" s="21" t="s">
        <v>142</v>
      </c>
      <c r="C14" s="22" t="s">
        <v>10</v>
      </c>
      <c r="D14" s="30" t="s">
        <v>268</v>
      </c>
      <c r="E14" s="30" t="s">
        <v>268</v>
      </c>
      <c r="F14" s="42" t="s">
        <v>139</v>
      </c>
      <c r="G14" s="42" t="s">
        <v>139</v>
      </c>
      <c r="H14" s="42" t="s">
        <v>139</v>
      </c>
      <c r="I14" s="42" t="s">
        <v>139</v>
      </c>
    </row>
    <row r="15" spans="1:9" ht="47.25">
      <c r="A15" s="20" t="s">
        <v>13</v>
      </c>
      <c r="B15" s="21" t="s">
        <v>143</v>
      </c>
      <c r="C15" s="22" t="s">
        <v>10</v>
      </c>
      <c r="D15" s="43" t="s">
        <v>269</v>
      </c>
      <c r="E15" s="43" t="s">
        <v>270</v>
      </c>
      <c r="F15" s="42" t="s">
        <v>139</v>
      </c>
      <c r="G15" s="42" t="s">
        <v>139</v>
      </c>
      <c r="H15" s="42" t="s">
        <v>139</v>
      </c>
      <c r="I15" s="42" t="s">
        <v>139</v>
      </c>
    </row>
    <row r="16" spans="1:9" ht="63">
      <c r="A16" s="20" t="s">
        <v>14</v>
      </c>
      <c r="B16" s="21" t="s">
        <v>144</v>
      </c>
      <c r="C16" s="44" t="s">
        <v>145</v>
      </c>
      <c r="D16" s="30" t="s">
        <v>271</v>
      </c>
      <c r="E16" s="30" t="s">
        <v>271</v>
      </c>
      <c r="F16" s="45" t="s">
        <v>139</v>
      </c>
      <c r="G16" s="42" t="s">
        <v>139</v>
      </c>
      <c r="H16" s="42" t="s">
        <v>139</v>
      </c>
      <c r="I16" s="42" t="s">
        <v>139</v>
      </c>
    </row>
    <row r="17" spans="1:9" ht="15.75">
      <c r="A17" s="23" t="s">
        <v>146</v>
      </c>
      <c r="B17" s="123" t="s">
        <v>147</v>
      </c>
      <c r="C17" s="123"/>
      <c r="D17" s="150"/>
      <c r="E17" s="150"/>
      <c r="F17" s="123"/>
      <c r="G17" s="123"/>
      <c r="H17" s="123"/>
      <c r="I17" s="123"/>
    </row>
    <row r="18" spans="1:9" ht="31.5">
      <c r="A18" s="23" t="s">
        <v>148</v>
      </c>
      <c r="B18" s="24" t="s">
        <v>149</v>
      </c>
      <c r="C18" s="22" t="s">
        <v>10</v>
      </c>
      <c r="D18" s="30" t="s">
        <v>272</v>
      </c>
      <c r="E18" s="30" t="s">
        <v>272</v>
      </c>
      <c r="F18" s="42" t="s">
        <v>139</v>
      </c>
      <c r="G18" s="42" t="s">
        <v>139</v>
      </c>
      <c r="H18" s="42" t="s">
        <v>139</v>
      </c>
      <c r="I18" s="42" t="s">
        <v>139</v>
      </c>
    </row>
    <row r="19" spans="1:9" ht="31.5">
      <c r="A19" s="23" t="s">
        <v>150</v>
      </c>
      <c r="B19" s="24" t="s">
        <v>151</v>
      </c>
      <c r="C19" s="22" t="s">
        <v>10</v>
      </c>
      <c r="D19" s="30" t="s">
        <v>272</v>
      </c>
      <c r="E19" s="30" t="s">
        <v>272</v>
      </c>
      <c r="F19" s="42" t="s">
        <v>139</v>
      </c>
      <c r="G19" s="42" t="s">
        <v>139</v>
      </c>
      <c r="H19" s="42" t="s">
        <v>139</v>
      </c>
      <c r="I19" s="42" t="s">
        <v>139</v>
      </c>
    </row>
    <row r="20" spans="1:9" ht="31.5">
      <c r="A20" s="23" t="s">
        <v>152</v>
      </c>
      <c r="B20" s="24" t="s">
        <v>153</v>
      </c>
      <c r="C20" s="22" t="s">
        <v>10</v>
      </c>
      <c r="D20" s="30" t="s">
        <v>272</v>
      </c>
      <c r="E20" s="30" t="s">
        <v>272</v>
      </c>
      <c r="F20" s="42" t="s">
        <v>139</v>
      </c>
      <c r="G20" s="42" t="s">
        <v>139</v>
      </c>
      <c r="H20" s="42" t="s">
        <v>139</v>
      </c>
      <c r="I20" s="42" t="s">
        <v>139</v>
      </c>
    </row>
    <row r="21" spans="1:9" ht="15.75">
      <c r="A21" s="25" t="s">
        <v>15</v>
      </c>
      <c r="B21" s="142" t="s">
        <v>154</v>
      </c>
      <c r="C21" s="142"/>
      <c r="D21" s="142"/>
      <c r="E21" s="142"/>
      <c r="F21" s="142"/>
      <c r="G21" s="142"/>
      <c r="H21" s="142"/>
      <c r="I21" s="142"/>
    </row>
    <row r="22" spans="1:9" ht="63">
      <c r="A22" s="23" t="s">
        <v>155</v>
      </c>
      <c r="B22" s="21" t="s">
        <v>156</v>
      </c>
      <c r="C22" s="22" t="s">
        <v>157</v>
      </c>
      <c r="D22" s="46" t="s">
        <v>273</v>
      </c>
      <c r="E22" s="46" t="s">
        <v>273</v>
      </c>
      <c r="F22" s="47" t="s">
        <v>139</v>
      </c>
      <c r="G22" s="47" t="s">
        <v>139</v>
      </c>
      <c r="H22" s="47" t="s">
        <v>139</v>
      </c>
      <c r="I22" s="47" t="s">
        <v>139</v>
      </c>
    </row>
    <row r="23" spans="1:9" ht="31.5">
      <c r="A23" s="23" t="s">
        <v>158</v>
      </c>
      <c r="B23" s="24" t="s">
        <v>159</v>
      </c>
      <c r="C23" s="22" t="s">
        <v>157</v>
      </c>
      <c r="D23" s="46" t="s">
        <v>274</v>
      </c>
      <c r="E23" s="46" t="s">
        <v>274</v>
      </c>
      <c r="F23" s="48" t="s">
        <v>139</v>
      </c>
      <c r="G23" s="48" t="s">
        <v>139</v>
      </c>
      <c r="H23" s="48" t="s">
        <v>139</v>
      </c>
      <c r="I23" s="48" t="s">
        <v>139</v>
      </c>
    </row>
    <row r="24" spans="1:9" ht="47.25">
      <c r="A24" s="23" t="s">
        <v>160</v>
      </c>
      <c r="B24" s="21" t="s">
        <v>161</v>
      </c>
      <c r="C24" s="22" t="s">
        <v>10</v>
      </c>
      <c r="D24" s="30" t="s">
        <v>275</v>
      </c>
      <c r="E24" s="30" t="s">
        <v>275</v>
      </c>
      <c r="F24" s="48" t="s">
        <v>139</v>
      </c>
      <c r="G24" s="48" t="s">
        <v>139</v>
      </c>
      <c r="H24" s="48" t="s">
        <v>139</v>
      </c>
      <c r="I24" s="48" t="s">
        <v>139</v>
      </c>
    </row>
    <row r="25" spans="1:9" ht="47.25">
      <c r="A25" s="23" t="s">
        <v>162</v>
      </c>
      <c r="B25" s="21" t="s">
        <v>163</v>
      </c>
      <c r="C25" s="22" t="s">
        <v>10</v>
      </c>
      <c r="D25" s="30" t="s">
        <v>275</v>
      </c>
      <c r="E25" s="30" t="s">
        <v>275</v>
      </c>
      <c r="F25" s="48" t="s">
        <v>139</v>
      </c>
      <c r="G25" s="48" t="s">
        <v>139</v>
      </c>
      <c r="H25" s="48" t="s">
        <v>139</v>
      </c>
      <c r="I25" s="48" t="s">
        <v>139</v>
      </c>
    </row>
    <row r="26" spans="1:9" ht="63">
      <c r="A26" s="23" t="s">
        <v>164</v>
      </c>
      <c r="B26" s="21" t="s">
        <v>165</v>
      </c>
      <c r="C26" s="22"/>
      <c r="D26" s="49" t="s">
        <v>139</v>
      </c>
      <c r="E26" s="50" t="s">
        <v>139</v>
      </c>
      <c r="F26" s="51" t="s">
        <v>276</v>
      </c>
      <c r="G26" s="51" t="s">
        <v>277</v>
      </c>
      <c r="H26" s="52" t="s">
        <v>278</v>
      </c>
      <c r="I26" s="52" t="s">
        <v>278</v>
      </c>
    </row>
    <row r="27" spans="1:9" ht="15.75">
      <c r="A27" s="19" t="s">
        <v>16</v>
      </c>
      <c r="B27" s="125" t="s">
        <v>166</v>
      </c>
      <c r="C27" s="125"/>
      <c r="D27" s="125"/>
      <c r="E27" s="125"/>
      <c r="F27" s="125"/>
      <c r="G27" s="125"/>
      <c r="H27" s="125"/>
      <c r="I27" s="125"/>
    </row>
    <row r="28" spans="1:9" ht="47.25">
      <c r="A28" s="23" t="s">
        <v>17</v>
      </c>
      <c r="B28" s="21" t="s">
        <v>167</v>
      </c>
      <c r="C28" s="22" t="s">
        <v>168</v>
      </c>
      <c r="D28" s="46" t="s">
        <v>279</v>
      </c>
      <c r="E28" s="46" t="s">
        <v>279</v>
      </c>
      <c r="F28" s="48" t="s">
        <v>139</v>
      </c>
      <c r="G28" s="48" t="s">
        <v>139</v>
      </c>
      <c r="H28" s="48" t="s">
        <v>139</v>
      </c>
      <c r="I28" s="48" t="s">
        <v>139</v>
      </c>
    </row>
    <row r="29" spans="1:9" ht="47.25">
      <c r="A29" s="23" t="s">
        <v>169</v>
      </c>
      <c r="B29" s="21" t="s">
        <v>170</v>
      </c>
      <c r="C29" s="22" t="s">
        <v>171</v>
      </c>
      <c r="D29" s="46" t="s">
        <v>280</v>
      </c>
      <c r="E29" s="46" t="s">
        <v>280</v>
      </c>
      <c r="F29" s="48" t="s">
        <v>139</v>
      </c>
      <c r="G29" s="48" t="s">
        <v>139</v>
      </c>
      <c r="H29" s="48" t="s">
        <v>139</v>
      </c>
      <c r="I29" s="48" t="s">
        <v>139</v>
      </c>
    </row>
    <row r="30" spans="1:9" ht="47.25">
      <c r="A30" s="23" t="s">
        <v>172</v>
      </c>
      <c r="B30" s="21" t="s">
        <v>173</v>
      </c>
      <c r="C30" s="22"/>
      <c r="D30" s="49" t="s">
        <v>139</v>
      </c>
      <c r="E30" s="53" t="s">
        <v>139</v>
      </c>
      <c r="F30" s="51" t="s">
        <v>24</v>
      </c>
      <c r="G30" s="51" t="s">
        <v>24</v>
      </c>
      <c r="H30" s="51" t="s">
        <v>24</v>
      </c>
      <c r="I30" s="51" t="s">
        <v>24</v>
      </c>
    </row>
    <row r="31" spans="1:9" ht="15.75">
      <c r="A31" s="26" t="s">
        <v>20</v>
      </c>
      <c r="B31" s="126" t="s">
        <v>174</v>
      </c>
      <c r="C31" s="126"/>
      <c r="D31" s="126"/>
      <c r="E31" s="126"/>
      <c r="F31" s="126"/>
      <c r="G31" s="126"/>
      <c r="H31" s="126"/>
      <c r="I31" s="126"/>
    </row>
    <row r="32" spans="1:9" ht="15.75">
      <c r="A32" s="23" t="s">
        <v>21</v>
      </c>
      <c r="B32" s="127" t="s">
        <v>175</v>
      </c>
      <c r="C32" s="127"/>
      <c r="D32" s="127"/>
      <c r="E32" s="127"/>
      <c r="F32" s="127"/>
      <c r="G32" s="127"/>
      <c r="H32" s="127"/>
      <c r="I32" s="127"/>
    </row>
    <row r="33" spans="1:9" ht="31.5">
      <c r="A33" s="23" t="s">
        <v>176</v>
      </c>
      <c r="B33" s="24" t="s">
        <v>177</v>
      </c>
      <c r="C33" s="22" t="s">
        <v>178</v>
      </c>
      <c r="D33" s="46" t="s">
        <v>281</v>
      </c>
      <c r="E33" s="46" t="s">
        <v>281</v>
      </c>
      <c r="F33" s="48" t="s">
        <v>139</v>
      </c>
      <c r="G33" s="48" t="s">
        <v>139</v>
      </c>
      <c r="H33" s="48" t="s">
        <v>139</v>
      </c>
      <c r="I33" s="48" t="s">
        <v>139</v>
      </c>
    </row>
    <row r="34" spans="1:9" ht="16.5" thickBot="1">
      <c r="A34" s="27" t="s">
        <v>179</v>
      </c>
      <c r="B34" s="24" t="s">
        <v>180</v>
      </c>
      <c r="C34" s="22" t="s">
        <v>178</v>
      </c>
      <c r="D34" s="46" t="s">
        <v>282</v>
      </c>
      <c r="E34" s="46" t="s">
        <v>282</v>
      </c>
      <c r="F34" s="48" t="s">
        <v>139</v>
      </c>
      <c r="G34" s="48" t="s">
        <v>139</v>
      </c>
      <c r="H34" s="48" t="s">
        <v>139</v>
      </c>
      <c r="I34" s="48" t="s">
        <v>139</v>
      </c>
    </row>
    <row r="35" spans="1:9" ht="48" thickBot="1">
      <c r="A35" s="23" t="s">
        <v>181</v>
      </c>
      <c r="B35" s="24" t="s">
        <v>182</v>
      </c>
      <c r="C35" s="44" t="s">
        <v>10</v>
      </c>
      <c r="D35" s="54" t="s">
        <v>283</v>
      </c>
      <c r="E35" s="54" t="s">
        <v>284</v>
      </c>
      <c r="F35" s="55" t="s">
        <v>139</v>
      </c>
      <c r="G35" s="48" t="s">
        <v>139</v>
      </c>
      <c r="H35" s="48" t="s">
        <v>139</v>
      </c>
      <c r="I35" s="48" t="s">
        <v>139</v>
      </c>
    </row>
    <row r="36" spans="1:9" ht="31.5">
      <c r="A36" s="23" t="s">
        <v>183</v>
      </c>
      <c r="B36" s="24" t="s">
        <v>184</v>
      </c>
      <c r="C36" s="22" t="s">
        <v>10</v>
      </c>
      <c r="D36" s="56" t="s">
        <v>285</v>
      </c>
      <c r="E36" s="56" t="s">
        <v>285</v>
      </c>
      <c r="F36" s="48" t="s">
        <v>139</v>
      </c>
      <c r="G36" s="48" t="s">
        <v>139</v>
      </c>
      <c r="H36" s="48" t="s">
        <v>139</v>
      </c>
      <c r="I36" s="48" t="s">
        <v>139</v>
      </c>
    </row>
    <row r="37" spans="1:9" ht="32.25" thickBot="1">
      <c r="A37" s="23" t="s">
        <v>185</v>
      </c>
      <c r="B37" s="24" t="s">
        <v>186</v>
      </c>
      <c r="C37" s="22"/>
      <c r="D37" s="57" t="s">
        <v>139</v>
      </c>
      <c r="E37" s="58" t="s">
        <v>139</v>
      </c>
      <c r="F37" s="51" t="s">
        <v>24</v>
      </c>
      <c r="G37" s="51" t="s">
        <v>24</v>
      </c>
      <c r="H37" s="51" t="s">
        <v>24</v>
      </c>
      <c r="I37" s="51" t="s">
        <v>24</v>
      </c>
    </row>
    <row r="38" spans="1:9" ht="95.25" thickBot="1">
      <c r="A38" s="23" t="s">
        <v>187</v>
      </c>
      <c r="B38" s="24" t="s">
        <v>188</v>
      </c>
      <c r="C38" s="44" t="s">
        <v>189</v>
      </c>
      <c r="D38" s="54" t="s">
        <v>286</v>
      </c>
      <c r="E38" s="54" t="s">
        <v>287</v>
      </c>
      <c r="F38" s="55" t="s">
        <v>139</v>
      </c>
      <c r="G38" s="48" t="s">
        <v>139</v>
      </c>
      <c r="H38" s="48" t="s">
        <v>139</v>
      </c>
      <c r="I38" s="48" t="s">
        <v>139</v>
      </c>
    </row>
    <row r="39" spans="1:9" ht="79.5" thickBot="1">
      <c r="A39" s="23" t="s">
        <v>190</v>
      </c>
      <c r="B39" s="24" t="s">
        <v>191</v>
      </c>
      <c r="C39" s="22" t="s">
        <v>189</v>
      </c>
      <c r="D39" s="59" t="s">
        <v>288</v>
      </c>
      <c r="E39" s="59" t="s">
        <v>288</v>
      </c>
      <c r="F39" s="48" t="s">
        <v>139</v>
      </c>
      <c r="G39" s="48" t="s">
        <v>139</v>
      </c>
      <c r="H39" s="48" t="s">
        <v>139</v>
      </c>
      <c r="I39" s="48" t="s">
        <v>139</v>
      </c>
    </row>
    <row r="40" spans="1:9" ht="95.25" thickBot="1">
      <c r="A40" s="23" t="s">
        <v>192</v>
      </c>
      <c r="B40" s="24" t="s">
        <v>193</v>
      </c>
      <c r="C40" s="44" t="s">
        <v>189</v>
      </c>
      <c r="D40" s="60" t="s">
        <v>289</v>
      </c>
      <c r="E40" s="60" t="s">
        <v>290</v>
      </c>
      <c r="F40" s="55" t="s">
        <v>139</v>
      </c>
      <c r="G40" s="48" t="s">
        <v>139</v>
      </c>
      <c r="H40" s="48" t="s">
        <v>139</v>
      </c>
      <c r="I40" s="48" t="s">
        <v>139</v>
      </c>
    </row>
    <row r="41" spans="1:9" ht="47.25">
      <c r="A41" s="23" t="s">
        <v>194</v>
      </c>
      <c r="B41" s="24" t="s">
        <v>195</v>
      </c>
      <c r="C41" s="22"/>
      <c r="D41" s="61" t="s">
        <v>139</v>
      </c>
      <c r="E41" s="62" t="s">
        <v>139</v>
      </c>
      <c r="F41" s="52" t="s">
        <v>291</v>
      </c>
      <c r="G41" s="52" t="s">
        <v>291</v>
      </c>
      <c r="H41" s="52" t="s">
        <v>291</v>
      </c>
      <c r="I41" s="52" t="s">
        <v>291</v>
      </c>
    </row>
    <row r="42" spans="1:9" ht="47.25">
      <c r="A42" s="23" t="s">
        <v>196</v>
      </c>
      <c r="B42" s="24" t="s">
        <v>197</v>
      </c>
      <c r="C42" s="22"/>
      <c r="D42" s="49" t="s">
        <v>139</v>
      </c>
      <c r="E42" s="50" t="s">
        <v>139</v>
      </c>
      <c r="F42" s="51" t="s">
        <v>292</v>
      </c>
      <c r="G42" s="51" t="s">
        <v>292</v>
      </c>
      <c r="H42" s="51" t="s">
        <v>292</v>
      </c>
      <c r="I42" s="51" t="s">
        <v>292</v>
      </c>
    </row>
    <row r="43" spans="1:9" ht="94.5">
      <c r="A43" s="23" t="s">
        <v>198</v>
      </c>
      <c r="B43" s="24" t="s">
        <v>199</v>
      </c>
      <c r="C43" s="22" t="s">
        <v>189</v>
      </c>
      <c r="D43" s="63" t="s">
        <v>293</v>
      </c>
      <c r="E43" s="63" t="s">
        <v>293</v>
      </c>
      <c r="F43" s="48" t="s">
        <v>139</v>
      </c>
      <c r="G43" s="48" t="s">
        <v>139</v>
      </c>
      <c r="H43" s="48" t="s">
        <v>139</v>
      </c>
      <c r="I43" s="48" t="s">
        <v>139</v>
      </c>
    </row>
    <row r="44" spans="1:9" ht="15.75">
      <c r="A44" s="23" t="s">
        <v>200</v>
      </c>
      <c r="B44" s="123" t="s">
        <v>201</v>
      </c>
      <c r="C44" s="157"/>
      <c r="D44" s="157"/>
      <c r="E44" s="157"/>
      <c r="F44" s="157"/>
      <c r="G44" s="157"/>
      <c r="H44" s="157"/>
      <c r="I44" s="157"/>
    </row>
    <row r="45" spans="1:9" ht="47.25">
      <c r="A45" s="23" t="s">
        <v>202</v>
      </c>
      <c r="B45" s="24" t="s">
        <v>203</v>
      </c>
      <c r="C45" s="22" t="s">
        <v>10</v>
      </c>
      <c r="D45" s="30" t="s">
        <v>294</v>
      </c>
      <c r="E45" s="30" t="s">
        <v>294</v>
      </c>
      <c r="F45" s="48" t="s">
        <v>139</v>
      </c>
      <c r="G45" s="48" t="s">
        <v>139</v>
      </c>
      <c r="H45" s="48" t="s">
        <v>139</v>
      </c>
      <c r="I45" s="48" t="s">
        <v>139</v>
      </c>
    </row>
    <row r="46" spans="1:9" ht="31.5">
      <c r="A46" s="23" t="s">
        <v>204</v>
      </c>
      <c r="B46" s="24" t="s">
        <v>205</v>
      </c>
      <c r="C46" s="22"/>
      <c r="D46" s="49" t="s">
        <v>139</v>
      </c>
      <c r="E46" s="50" t="s">
        <v>139</v>
      </c>
      <c r="F46" s="51" t="s">
        <v>24</v>
      </c>
      <c r="G46" s="51" t="s">
        <v>24</v>
      </c>
      <c r="H46" s="51" t="s">
        <v>24</v>
      </c>
      <c r="I46" s="51" t="s">
        <v>24</v>
      </c>
    </row>
    <row r="47" spans="1:9" ht="47.25">
      <c r="A47" s="23" t="s">
        <v>206</v>
      </c>
      <c r="B47" s="24" t="s">
        <v>207</v>
      </c>
      <c r="C47" s="22" t="s">
        <v>12</v>
      </c>
      <c r="D47" s="30" t="s">
        <v>295</v>
      </c>
      <c r="E47" s="30" t="s">
        <v>295</v>
      </c>
      <c r="F47" s="48" t="s">
        <v>139</v>
      </c>
      <c r="G47" s="48" t="s">
        <v>139</v>
      </c>
      <c r="H47" s="48" t="s">
        <v>139</v>
      </c>
      <c r="I47" s="48" t="s">
        <v>139</v>
      </c>
    </row>
    <row r="48" spans="1:9" ht="47.25">
      <c r="A48" s="23" t="s">
        <v>208</v>
      </c>
      <c r="B48" s="24" t="s">
        <v>209</v>
      </c>
      <c r="C48" s="22" t="s">
        <v>178</v>
      </c>
      <c r="D48" s="30" t="s">
        <v>296</v>
      </c>
      <c r="E48" s="30" t="s">
        <v>296</v>
      </c>
      <c r="F48" s="48" t="s">
        <v>139</v>
      </c>
      <c r="G48" s="48" t="s">
        <v>139</v>
      </c>
      <c r="H48" s="48" t="s">
        <v>139</v>
      </c>
      <c r="I48" s="48" t="s">
        <v>139</v>
      </c>
    </row>
    <row r="49" spans="1:9" ht="63">
      <c r="A49" s="23" t="s">
        <v>210</v>
      </c>
      <c r="B49" s="24" t="s">
        <v>211</v>
      </c>
      <c r="C49" s="22"/>
      <c r="D49" s="49" t="s">
        <v>139</v>
      </c>
      <c r="E49" s="50" t="s">
        <v>139</v>
      </c>
      <c r="F49" s="51" t="s">
        <v>297</v>
      </c>
      <c r="G49" s="51" t="s">
        <v>297</v>
      </c>
      <c r="H49" s="51" t="s">
        <v>24</v>
      </c>
      <c r="I49" s="51" t="s">
        <v>297</v>
      </c>
    </row>
    <row r="50" spans="1:9" ht="31.5">
      <c r="A50" s="23" t="s">
        <v>212</v>
      </c>
      <c r="B50" s="24" t="s">
        <v>213</v>
      </c>
      <c r="C50" s="22" t="s">
        <v>178</v>
      </c>
      <c r="D50" s="64" t="s">
        <v>298</v>
      </c>
      <c r="E50" s="64" t="s">
        <v>298</v>
      </c>
      <c r="F50" s="48" t="s">
        <v>139</v>
      </c>
      <c r="G50" s="48" t="s">
        <v>139</v>
      </c>
      <c r="H50" s="48" t="s">
        <v>139</v>
      </c>
      <c r="I50" s="48" t="s">
        <v>139</v>
      </c>
    </row>
    <row r="51" spans="1:9" ht="31.5">
      <c r="A51" s="23" t="s">
        <v>214</v>
      </c>
      <c r="B51" s="24" t="s">
        <v>215</v>
      </c>
      <c r="C51" s="22" t="s">
        <v>178</v>
      </c>
      <c r="D51" s="30" t="s">
        <v>295</v>
      </c>
      <c r="E51" s="30" t="s">
        <v>295</v>
      </c>
      <c r="F51" s="48" t="s">
        <v>139</v>
      </c>
      <c r="G51" s="48" t="s">
        <v>139</v>
      </c>
      <c r="H51" s="48" t="s">
        <v>139</v>
      </c>
      <c r="I51" s="48" t="s">
        <v>139</v>
      </c>
    </row>
    <row r="52" spans="1:9" ht="31.5">
      <c r="A52" s="23" t="s">
        <v>216</v>
      </c>
      <c r="B52" s="24" t="s">
        <v>217</v>
      </c>
      <c r="C52" s="22"/>
      <c r="D52" s="49" t="s">
        <v>139</v>
      </c>
      <c r="E52" s="50" t="s">
        <v>139</v>
      </c>
      <c r="F52" s="51" t="s">
        <v>297</v>
      </c>
      <c r="G52" s="51" t="s">
        <v>297</v>
      </c>
      <c r="H52" s="51" t="s">
        <v>297</v>
      </c>
      <c r="I52" s="51" t="s">
        <v>297</v>
      </c>
    </row>
    <row r="53" spans="1:9" ht="47.25">
      <c r="A53" s="23" t="s">
        <v>218</v>
      </c>
      <c r="B53" s="24" t="s">
        <v>219</v>
      </c>
      <c r="C53" s="22" t="s">
        <v>12</v>
      </c>
      <c r="D53" s="30" t="s">
        <v>299</v>
      </c>
      <c r="E53" s="30" t="s">
        <v>299</v>
      </c>
      <c r="F53" s="48" t="s">
        <v>139</v>
      </c>
      <c r="G53" s="48" t="s">
        <v>139</v>
      </c>
      <c r="H53" s="48" t="s">
        <v>139</v>
      </c>
      <c r="I53" s="48" t="s">
        <v>139</v>
      </c>
    </row>
    <row r="54" spans="1:9" ht="47.25">
      <c r="A54" s="23" t="s">
        <v>220</v>
      </c>
      <c r="B54" s="24" t="s">
        <v>221</v>
      </c>
      <c r="C54" s="22" t="s">
        <v>178</v>
      </c>
      <c r="D54" s="31"/>
      <c r="E54" s="6"/>
      <c r="F54" s="48" t="s">
        <v>139</v>
      </c>
      <c r="G54" s="48" t="s">
        <v>139</v>
      </c>
      <c r="H54" s="48" t="s">
        <v>139</v>
      </c>
      <c r="I54" s="48" t="s">
        <v>139</v>
      </c>
    </row>
    <row r="55" spans="1:9" ht="31.5">
      <c r="A55" s="23" t="s">
        <v>222</v>
      </c>
      <c r="B55" s="24" t="s">
        <v>223</v>
      </c>
      <c r="C55" s="22"/>
      <c r="D55" s="49" t="s">
        <v>139</v>
      </c>
      <c r="E55" s="50" t="s">
        <v>139</v>
      </c>
      <c r="F55" s="51" t="s">
        <v>297</v>
      </c>
      <c r="G55" s="51" t="s">
        <v>297</v>
      </c>
      <c r="H55" s="51" t="s">
        <v>297</v>
      </c>
      <c r="I55" s="51" t="s">
        <v>297</v>
      </c>
    </row>
    <row r="56" spans="1:9" ht="31.5">
      <c r="A56" s="23" t="s">
        <v>224</v>
      </c>
      <c r="B56" s="24" t="s">
        <v>225</v>
      </c>
      <c r="C56" s="22" t="s">
        <v>12</v>
      </c>
      <c r="D56" s="30" t="s">
        <v>300</v>
      </c>
      <c r="E56" s="30" t="s">
        <v>300</v>
      </c>
      <c r="F56" s="48" t="s">
        <v>139</v>
      </c>
      <c r="G56" s="48" t="s">
        <v>139</v>
      </c>
      <c r="H56" s="48" t="s">
        <v>139</v>
      </c>
      <c r="I56" s="48" t="s">
        <v>139</v>
      </c>
    </row>
    <row r="57" spans="1:9" ht="31.5">
      <c r="A57" s="23" t="s">
        <v>226</v>
      </c>
      <c r="B57" s="24" t="s">
        <v>227</v>
      </c>
      <c r="C57" s="22" t="s">
        <v>12</v>
      </c>
      <c r="D57" s="30" t="s">
        <v>300</v>
      </c>
      <c r="E57" s="30" t="s">
        <v>300</v>
      </c>
      <c r="F57" s="48" t="s">
        <v>139</v>
      </c>
      <c r="G57" s="48" t="s">
        <v>139</v>
      </c>
      <c r="H57" s="48" t="s">
        <v>139</v>
      </c>
      <c r="I57" s="48" t="s">
        <v>139</v>
      </c>
    </row>
    <row r="58" spans="1:9" ht="31.5">
      <c r="A58" s="23" t="s">
        <v>228</v>
      </c>
      <c r="B58" s="24" t="s">
        <v>229</v>
      </c>
      <c r="C58" s="22"/>
      <c r="D58" s="49" t="s">
        <v>139</v>
      </c>
      <c r="E58" s="50" t="s">
        <v>139</v>
      </c>
      <c r="F58" s="51" t="s">
        <v>297</v>
      </c>
      <c r="G58" s="51" t="s">
        <v>297</v>
      </c>
      <c r="H58" s="51" t="s">
        <v>297</v>
      </c>
      <c r="I58" s="51" t="s">
        <v>297</v>
      </c>
    </row>
    <row r="59" spans="1:9" ht="15.75">
      <c r="A59" s="26" t="s">
        <v>230</v>
      </c>
      <c r="B59" s="141" t="s">
        <v>301</v>
      </c>
      <c r="C59" s="141"/>
      <c r="D59" s="141"/>
      <c r="E59" s="141"/>
      <c r="F59" s="141"/>
      <c r="G59" s="141"/>
      <c r="H59" s="141"/>
      <c r="I59" s="141"/>
    </row>
    <row r="60" spans="1:9" ht="31.5">
      <c r="A60" s="23" t="s">
        <v>232</v>
      </c>
      <c r="B60" s="21" t="s">
        <v>233</v>
      </c>
      <c r="C60" s="22" t="s">
        <v>18</v>
      </c>
      <c r="D60" s="46" t="s">
        <v>24</v>
      </c>
      <c r="E60" s="46" t="s">
        <v>24</v>
      </c>
      <c r="F60" s="48" t="s">
        <v>139</v>
      </c>
      <c r="G60" s="48" t="s">
        <v>139</v>
      </c>
      <c r="H60" s="48" t="s">
        <v>139</v>
      </c>
      <c r="I60" s="48" t="s">
        <v>139</v>
      </c>
    </row>
    <row r="61" spans="1:9" ht="63">
      <c r="A61" s="23" t="s">
        <v>234</v>
      </c>
      <c r="B61" s="21" t="s">
        <v>235</v>
      </c>
      <c r="C61" s="22"/>
      <c r="D61" s="65" t="s">
        <v>139</v>
      </c>
      <c r="E61" s="50" t="s">
        <v>139</v>
      </c>
      <c r="F61" s="52" t="s">
        <v>302</v>
      </c>
      <c r="G61" s="52" t="s">
        <v>303</v>
      </c>
      <c r="H61" s="51" t="s">
        <v>304</v>
      </c>
      <c r="I61" s="51" t="s">
        <v>305</v>
      </c>
    </row>
    <row r="62" spans="1:9" ht="31.5">
      <c r="A62" s="23" t="s">
        <v>236</v>
      </c>
      <c r="B62" s="21" t="s">
        <v>237</v>
      </c>
      <c r="C62" s="22" t="s">
        <v>18</v>
      </c>
      <c r="D62" s="46" t="s">
        <v>24</v>
      </c>
      <c r="E62" s="46" t="s">
        <v>24</v>
      </c>
      <c r="F62" s="48" t="s">
        <v>139</v>
      </c>
      <c r="G62" s="48" t="s">
        <v>139</v>
      </c>
      <c r="H62" s="48" t="s">
        <v>139</v>
      </c>
      <c r="I62" s="48" t="s">
        <v>139</v>
      </c>
    </row>
    <row r="63" spans="1:9" ht="47.25">
      <c r="A63" s="23" t="s">
        <v>238</v>
      </c>
      <c r="B63" s="21" t="s">
        <v>239</v>
      </c>
      <c r="C63" s="22"/>
      <c r="D63" s="49" t="s">
        <v>139</v>
      </c>
      <c r="E63" s="50" t="s">
        <v>139</v>
      </c>
      <c r="F63" s="51" t="s">
        <v>24</v>
      </c>
      <c r="G63" s="51" t="s">
        <v>24</v>
      </c>
      <c r="H63" s="51" t="s">
        <v>24</v>
      </c>
      <c r="I63" s="51" t="s">
        <v>24</v>
      </c>
    </row>
    <row r="64" spans="1:9" ht="126">
      <c r="A64" s="23" t="s">
        <v>240</v>
      </c>
      <c r="B64" s="21" t="s">
        <v>241</v>
      </c>
      <c r="C64" s="22" t="s">
        <v>18</v>
      </c>
      <c r="D64" s="46" t="s">
        <v>24</v>
      </c>
      <c r="E64" s="46" t="s">
        <v>24</v>
      </c>
      <c r="F64" s="48" t="s">
        <v>139</v>
      </c>
      <c r="G64" s="48" t="s">
        <v>139</v>
      </c>
      <c r="H64" s="48" t="s">
        <v>139</v>
      </c>
      <c r="I64" s="48" t="s">
        <v>139</v>
      </c>
    </row>
    <row r="65" spans="1:9" ht="47.25">
      <c r="A65" s="23" t="s">
        <v>242</v>
      </c>
      <c r="B65" s="21" t="s">
        <v>243</v>
      </c>
      <c r="C65" s="22"/>
      <c r="D65" s="57" t="s">
        <v>139</v>
      </c>
      <c r="E65" s="58" t="s">
        <v>139</v>
      </c>
      <c r="F65" s="51" t="s">
        <v>24</v>
      </c>
      <c r="G65" s="51" t="s">
        <v>24</v>
      </c>
      <c r="H65" s="51" t="s">
        <v>24</v>
      </c>
      <c r="I65" s="51" t="s">
        <v>24</v>
      </c>
    </row>
    <row r="66" spans="1:9" ht="78.75">
      <c r="A66" s="23" t="s">
        <v>244</v>
      </c>
      <c r="B66" s="21" t="s">
        <v>245</v>
      </c>
      <c r="C66" s="44" t="s">
        <v>19</v>
      </c>
      <c r="D66" s="66" t="s">
        <v>306</v>
      </c>
      <c r="E66" s="66" t="s">
        <v>306</v>
      </c>
      <c r="F66" s="55" t="s">
        <v>139</v>
      </c>
      <c r="G66" s="48" t="s">
        <v>139</v>
      </c>
      <c r="H66" s="48" t="s">
        <v>139</v>
      </c>
      <c r="I66" s="48" t="s">
        <v>139</v>
      </c>
    </row>
    <row r="67" spans="1:9" ht="78.75">
      <c r="A67" s="23" t="s">
        <v>246</v>
      </c>
      <c r="B67" s="21" t="s">
        <v>247</v>
      </c>
      <c r="C67" s="22" t="s">
        <v>19</v>
      </c>
      <c r="D67" s="67" t="s">
        <v>307</v>
      </c>
      <c r="E67" s="67" t="s">
        <v>307</v>
      </c>
      <c r="F67" s="48" t="s">
        <v>139</v>
      </c>
      <c r="G67" s="48" t="s">
        <v>139</v>
      </c>
      <c r="H67" s="48" t="s">
        <v>139</v>
      </c>
      <c r="I67" s="48" t="s">
        <v>139</v>
      </c>
    </row>
    <row r="68" spans="1:9" ht="78.75">
      <c r="A68" s="23" t="s">
        <v>248</v>
      </c>
      <c r="B68" s="21" t="s">
        <v>249</v>
      </c>
      <c r="C68" s="22" t="s">
        <v>19</v>
      </c>
      <c r="D68" s="31" t="s">
        <v>307</v>
      </c>
      <c r="E68" s="31" t="s">
        <v>307</v>
      </c>
      <c r="F68" s="48" t="s">
        <v>139</v>
      </c>
      <c r="G68" s="48" t="s">
        <v>139</v>
      </c>
      <c r="H68" s="48" t="s">
        <v>139</v>
      </c>
      <c r="I68" s="48" t="s">
        <v>139</v>
      </c>
    </row>
    <row r="69" spans="1:9" ht="47.25">
      <c r="A69" s="23" t="s">
        <v>250</v>
      </c>
      <c r="B69" s="21" t="s">
        <v>251</v>
      </c>
      <c r="C69" s="22" t="s">
        <v>18</v>
      </c>
      <c r="D69" s="46" t="s">
        <v>24</v>
      </c>
      <c r="E69" s="46" t="s">
        <v>24</v>
      </c>
      <c r="F69" s="48" t="s">
        <v>139</v>
      </c>
      <c r="G69" s="48" t="s">
        <v>139</v>
      </c>
      <c r="H69" s="48" t="s">
        <v>139</v>
      </c>
      <c r="I69" s="48" t="s">
        <v>139</v>
      </c>
    </row>
    <row r="70" spans="1:9" ht="63.75" thickBot="1">
      <c r="A70" s="23" t="s">
        <v>252</v>
      </c>
      <c r="B70" s="21" t="s">
        <v>253</v>
      </c>
      <c r="C70" s="22"/>
      <c r="D70" s="57" t="s">
        <v>139</v>
      </c>
      <c r="E70" s="58" t="s">
        <v>139</v>
      </c>
      <c r="F70" s="51" t="s">
        <v>24</v>
      </c>
      <c r="G70" s="51" t="s">
        <v>24</v>
      </c>
      <c r="H70" s="51" t="s">
        <v>24</v>
      </c>
      <c r="I70" s="51" t="s">
        <v>24</v>
      </c>
    </row>
    <row r="71" spans="1:9" ht="48" thickBot="1">
      <c r="A71" s="23" t="s">
        <v>254</v>
      </c>
      <c r="B71" s="21" t="s">
        <v>255</v>
      </c>
      <c r="C71" s="44" t="s">
        <v>10</v>
      </c>
      <c r="D71" s="68" t="s">
        <v>308</v>
      </c>
      <c r="E71" s="68" t="s">
        <v>308</v>
      </c>
      <c r="F71" s="55" t="s">
        <v>139</v>
      </c>
      <c r="G71" s="48" t="s">
        <v>139</v>
      </c>
      <c r="H71" s="48" t="s">
        <v>139</v>
      </c>
      <c r="I71" s="48" t="s">
        <v>139</v>
      </c>
    </row>
    <row r="72" spans="1:9" ht="31.5">
      <c r="A72" s="23" t="s">
        <v>256</v>
      </c>
      <c r="B72" s="21" t="s">
        <v>257</v>
      </c>
      <c r="C72" s="22"/>
      <c r="D72" s="69" t="s">
        <v>139</v>
      </c>
      <c r="E72" s="69" t="s">
        <v>139</v>
      </c>
      <c r="F72" s="51" t="s">
        <v>24</v>
      </c>
      <c r="G72" s="51" t="s">
        <v>24</v>
      </c>
      <c r="H72" s="51" t="s">
        <v>24</v>
      </c>
      <c r="I72" s="51" t="s">
        <v>24</v>
      </c>
    </row>
    <row r="73" spans="1:9" ht="15.75">
      <c r="A73" s="26" t="s">
        <v>258</v>
      </c>
      <c r="B73" s="141" t="s">
        <v>259</v>
      </c>
      <c r="C73" s="141"/>
      <c r="D73" s="141"/>
      <c r="E73" s="141"/>
      <c r="F73" s="141"/>
      <c r="G73" s="141"/>
      <c r="H73" s="141"/>
      <c r="I73" s="141"/>
    </row>
    <row r="74" spans="1:9" ht="47.25">
      <c r="A74" s="23" t="s">
        <v>260</v>
      </c>
      <c r="B74" s="21" t="s">
        <v>261</v>
      </c>
      <c r="C74" s="22" t="s">
        <v>262</v>
      </c>
      <c r="D74" s="31" t="s">
        <v>309</v>
      </c>
      <c r="E74" s="31" t="s">
        <v>309</v>
      </c>
      <c r="F74" s="48" t="s">
        <v>139</v>
      </c>
      <c r="G74" s="48" t="s">
        <v>139</v>
      </c>
      <c r="H74" s="48" t="s">
        <v>139</v>
      </c>
      <c r="I74" s="48" t="s">
        <v>139</v>
      </c>
    </row>
    <row r="75" spans="1:9" ht="15.75">
      <c r="A75" s="28"/>
      <c r="B75" s="29" t="s">
        <v>22</v>
      </c>
      <c r="C75" s="17"/>
      <c r="D75" s="70" t="s">
        <v>9</v>
      </c>
      <c r="E75" s="70" t="s">
        <v>9</v>
      </c>
      <c r="F75" s="35" t="e">
        <f>F26+F30+F37+F41+F42+F46+F49+F52+F55+F58+F61+F63+F65+F70+F72</f>
        <v>#VALUE!</v>
      </c>
      <c r="G75" s="35" t="e">
        <f>G26+G30+G37+G41+G42+G46+G49+G52+G55+G58+G61+G63+G65+G70+G72</f>
        <v>#VALUE!</v>
      </c>
      <c r="H75" s="35" t="e">
        <f>H26+H30+H37+H41+H42+H46+H49+H52+H55+H58+H61+H63+H65+H70+H72</f>
        <v>#VALUE!</v>
      </c>
      <c r="I75" s="35" t="e">
        <f>I26+I30+I37+I41+I42+I46+I49+I52+I55+I58+I61+I63+I65+I70+I72</f>
        <v>#VALUE!</v>
      </c>
    </row>
    <row r="76" spans="1:9" ht="12.75">
      <c r="A76" s="154" t="s">
        <v>310</v>
      </c>
      <c r="B76" s="154"/>
      <c r="C76" s="154"/>
      <c r="D76" s="154"/>
      <c r="E76" s="154"/>
      <c r="F76" s="154"/>
      <c r="G76" s="154"/>
      <c r="H76" s="154"/>
      <c r="I76" s="154"/>
    </row>
    <row r="77" spans="1:9" ht="15.75">
      <c r="A77" s="155"/>
      <c r="B77" s="155"/>
      <c r="C77" s="155"/>
      <c r="D77" s="155"/>
      <c r="E77" s="155"/>
      <c r="F77" s="155"/>
      <c r="G77" s="155"/>
      <c r="H77" s="155"/>
      <c r="I77" s="155"/>
    </row>
    <row r="78" spans="1:9" ht="15.75">
      <c r="A78" s="71"/>
      <c r="B78" s="71" t="s">
        <v>23</v>
      </c>
      <c r="C78" s="72"/>
      <c r="D78" s="72"/>
      <c r="E78" s="72"/>
      <c r="F78" s="72"/>
      <c r="G78" s="72"/>
      <c r="H78" s="72"/>
      <c r="I78" s="72"/>
    </row>
    <row r="79" spans="1:9" ht="18.75">
      <c r="A79" s="160" t="s">
        <v>311</v>
      </c>
      <c r="B79" s="161"/>
      <c r="C79" s="161"/>
      <c r="D79" s="161"/>
      <c r="E79" s="161"/>
      <c r="F79" s="161"/>
      <c r="G79" s="161"/>
      <c r="H79" s="161"/>
      <c r="I79" s="162"/>
    </row>
    <row r="80" spans="1:9" ht="18.75">
      <c r="A80" s="160" t="s">
        <v>312</v>
      </c>
      <c r="B80" s="161"/>
      <c r="C80" s="161"/>
      <c r="D80" s="161"/>
      <c r="E80" s="161"/>
      <c r="F80" s="161"/>
      <c r="G80" s="161"/>
      <c r="H80" s="161"/>
      <c r="I80" s="162"/>
    </row>
    <row r="81" spans="1:9" ht="18.75">
      <c r="A81" s="160" t="s">
        <v>313</v>
      </c>
      <c r="B81" s="161"/>
      <c r="C81" s="161"/>
      <c r="D81" s="161"/>
      <c r="E81" s="161"/>
      <c r="F81" s="161"/>
      <c r="G81" s="161"/>
      <c r="H81" s="161"/>
      <c r="I81" s="162"/>
    </row>
    <row r="82" spans="1:9" ht="18.75">
      <c r="A82" s="160" t="s">
        <v>314</v>
      </c>
      <c r="B82" s="161"/>
      <c r="C82" s="161"/>
      <c r="D82" s="161"/>
      <c r="E82" s="161"/>
      <c r="F82" s="161"/>
      <c r="G82" s="161"/>
      <c r="H82" s="161"/>
      <c r="I82" s="162"/>
    </row>
    <row r="83" spans="1:9" ht="15.75">
      <c r="A83" s="73"/>
      <c r="B83" s="10"/>
      <c r="C83" s="74"/>
      <c r="D83" s="74"/>
      <c r="E83" s="74"/>
      <c r="F83" s="74"/>
      <c r="G83" s="74"/>
      <c r="H83" s="74"/>
      <c r="I83" s="74"/>
    </row>
    <row r="84" spans="1:9" ht="15.75">
      <c r="A84" s="73"/>
      <c r="B84" s="10"/>
      <c r="C84" s="74"/>
      <c r="D84" s="74"/>
      <c r="E84" s="74"/>
      <c r="F84" s="74"/>
      <c r="G84" s="74"/>
      <c r="H84" s="74"/>
      <c r="I84" s="74"/>
    </row>
    <row r="85" spans="1:9" ht="15.75">
      <c r="A85" s="73"/>
      <c r="B85" s="10"/>
      <c r="C85" s="74"/>
      <c r="D85" s="74"/>
      <c r="E85" s="74"/>
      <c r="F85" s="74"/>
      <c r="G85" s="74"/>
      <c r="H85" s="74"/>
      <c r="I85" s="74"/>
    </row>
    <row r="86" spans="1:9" ht="15.75">
      <c r="A86" s="73"/>
      <c r="B86" s="10"/>
      <c r="C86" s="74"/>
      <c r="D86" s="74"/>
      <c r="E86" s="74"/>
      <c r="F86" s="74"/>
      <c r="G86" s="74"/>
      <c r="H86" s="74"/>
      <c r="I86" s="74"/>
    </row>
    <row r="87" spans="1:9" ht="18.75">
      <c r="A87" s="158" t="s">
        <v>264</v>
      </c>
      <c r="B87" s="158"/>
      <c r="C87" s="158"/>
      <c r="D87" s="75"/>
      <c r="E87" s="76" t="s">
        <v>35</v>
      </c>
      <c r="F87" s="77"/>
      <c r="G87" s="159" t="s">
        <v>34</v>
      </c>
      <c r="H87" s="159"/>
      <c r="I87" s="159"/>
    </row>
  </sheetData>
  <sheetProtection/>
  <mergeCells count="30">
    <mergeCell ref="A87:C87"/>
    <mergeCell ref="G87:I87"/>
    <mergeCell ref="A76:I76"/>
    <mergeCell ref="A77:I77"/>
    <mergeCell ref="A79:I79"/>
    <mergeCell ref="A80:I80"/>
    <mergeCell ref="A81:I81"/>
    <mergeCell ref="A82:I82"/>
    <mergeCell ref="B31:I31"/>
    <mergeCell ref="B32:I32"/>
    <mergeCell ref="B44:I44"/>
    <mergeCell ref="E8:E9"/>
    <mergeCell ref="F8:G8"/>
    <mergeCell ref="H8:I8"/>
    <mergeCell ref="B73:I73"/>
    <mergeCell ref="A8:A9"/>
    <mergeCell ref="B8:B9"/>
    <mergeCell ref="C8:C9"/>
    <mergeCell ref="D8:D9"/>
    <mergeCell ref="B59:I59"/>
    <mergeCell ref="B11:I11"/>
    <mergeCell ref="B17:I17"/>
    <mergeCell ref="B21:I21"/>
    <mergeCell ref="B27:I27"/>
    <mergeCell ref="A5:I5"/>
    <mergeCell ref="A6:I6"/>
    <mergeCell ref="G1:I1"/>
    <mergeCell ref="A2:I2"/>
    <mergeCell ref="A3:I3"/>
    <mergeCell ref="A4:I4"/>
  </mergeCells>
  <dataValidations count="3">
    <dataValidation operator="greaterThanOrEqual" allowBlank="1" showInputMessage="1" showErrorMessage="1" sqref="D29:E29 D69:E69 D71:E71 F70:I70 F72:I72 F65:I65 D64:E64 F58:I58 D62:E62 F61:I61 D60:E60 F55:I55 D56:E57 F52:I52 D53:E53 F41:I41 F49:I49 D50:E51 D47:E48 F46:I46 D45:E45 D43:E43 D35:E36 D38:E40 F37:I37 F75:I75 D74:E74 F30:I30 D24:E25 D13:E14 D18:E20 H26:I26"/>
    <dataValidation type="decimal" operator="greaterThanOrEqual" allowBlank="1" showInputMessage="1" showErrorMessage="1" sqref="D54:E54 D66:E68 F63:I63 F42:I42 D33:E34 D28:E28 D12:E12 D22:E23 D15:E16 F26:G26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87 D75:E75"/>
  </dataValidations>
  <printOptions/>
  <pageMargins left="0.75" right="0.75" top="1" bottom="1" header="0.5" footer="0.5"/>
  <pageSetup horizontalDpi="600" verticalDpi="600" orientation="portrait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tl_medvedeva</cp:lastModifiedBy>
  <cp:lastPrinted>2014-01-28T12:48:10Z</cp:lastPrinted>
  <dcterms:created xsi:type="dcterms:W3CDTF">2011-03-22T09:02:12Z</dcterms:created>
  <dcterms:modified xsi:type="dcterms:W3CDTF">2014-01-28T13:06:07Z</dcterms:modified>
  <cp:category/>
  <cp:version/>
  <cp:contentType/>
  <cp:contentStatus/>
</cp:coreProperties>
</file>