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285" activeTab="0"/>
  </bookViews>
  <sheets>
    <sheet name="Лист1" sheetId="1" r:id="rId1"/>
    <sheet name="Лист2" sheetId="2" r:id="rId2"/>
  </sheets>
  <definedNames>
    <definedName name="_xlnm.Print_Titles" localSheetId="0">'Лист1'!$B:$B,'Лист1'!$7:$7</definedName>
    <definedName name="Оплачено_SM17">'Лист1'!$T$611</definedName>
    <definedName name="Районы_delme">'Лист1'!#REF!</definedName>
  </definedNames>
  <calcPr fullCalcOnLoad="1"/>
</workbook>
</file>

<file path=xl/sharedStrings.xml><?xml version="1.0" encoding="utf-8"?>
<sst xmlns="http://schemas.openxmlformats.org/spreadsheetml/2006/main" count="2385" uniqueCount="1217">
  <si>
    <t>Итого</t>
  </si>
  <si>
    <t>Информация</t>
  </si>
  <si>
    <t>Наименование хозяйств</t>
  </si>
  <si>
    <t>ИНН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</si>
  <si>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</si>
  <si>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</si>
  <si>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</si>
  <si>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</si>
  <si>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</si>
  <si>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</si>
  <si>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</si>
  <si>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</si>
  <si>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</si>
  <si>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</si>
  <si>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</si>
  <si>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</si>
  <si>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</si>
  <si>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</si>
  <si>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</si>
  <si>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</si>
  <si>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</si>
  <si>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</si>
  <si>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</si>
  <si>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</si>
  <si>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</si>
  <si>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</si>
  <si>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</si>
  <si>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</si>
  <si>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</si>
  <si>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</si>
  <si>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</si>
  <si>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</si>
  <si>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</si>
  <si>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</si>
  <si>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</si>
  <si>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</si>
  <si>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</si>
  <si>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</si>
  <si>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</si>
  <si>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</si>
  <si>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</si>
  <si>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</si>
  <si>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</si>
  <si>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</si>
  <si>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</si>
  <si>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</si>
  <si>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</si>
  <si>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</si>
  <si>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</si>
  <si>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</si>
  <si>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</si>
  <si>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</si>
  <si>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</si>
  <si>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</si>
  <si>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</si>
  <si>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</si>
  <si>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01.01.2019</t>
  </si>
  <si>
    <t>31.12.2019</t>
  </si>
  <si>
    <t>4715015972</t>
  </si>
  <si>
    <t>Администрация Борского сельского поселения</t>
  </si>
  <si>
    <t>4715016013</t>
  </si>
  <si>
    <t>Администрация Климовского сельского поселения</t>
  </si>
  <si>
    <t>4715029573</t>
  </si>
  <si>
    <t>Администрация Самойловского сельского поселения</t>
  </si>
  <si>
    <t>860320789000</t>
  </si>
  <si>
    <t>Глава К(Ф)Х Дитлер Михаил Михайлович</t>
  </si>
  <si>
    <t>471507342954</t>
  </si>
  <si>
    <t>К(Ф)Х  Китаев Роман Сергеевич</t>
  </si>
  <si>
    <t>4715029534</t>
  </si>
  <si>
    <t>К(Ф)Х "Катумские овцы"</t>
  </si>
  <si>
    <t>784200754316</t>
  </si>
  <si>
    <t>К(Ф)Х Березовского Игоря Львовича</t>
  </si>
  <si>
    <t>781661412848</t>
  </si>
  <si>
    <t>К(Ф)Х Исаева Д.Г.</t>
  </si>
  <si>
    <t>052801667352</t>
  </si>
  <si>
    <t>К(Ф)Х Магомедов Магомед Ахмедович</t>
  </si>
  <si>
    <t>470102159660</t>
  </si>
  <si>
    <t>К(Ф)Х Соболев И.Н.</t>
  </si>
  <si>
    <t>470101066853</t>
  </si>
  <si>
    <t>К(Ф)Х Тихонов Александр Валериевич</t>
  </si>
  <si>
    <t>470103154880</t>
  </si>
  <si>
    <t>К(Ф)Х Трунов Михаил Юрьевич</t>
  </si>
  <si>
    <t>781610864885</t>
  </si>
  <si>
    <t>К(Ф)Х Тупицыной Ю.Г.</t>
  </si>
  <si>
    <t>780153567929</t>
  </si>
  <si>
    <t xml:space="preserve">К(Ф)Х Хаджаев Шамиль Магомедович </t>
  </si>
  <si>
    <t>471507872976</t>
  </si>
  <si>
    <t>К(Ф)Х Шештанов Кирилл Владимирович</t>
  </si>
  <si>
    <t>4715025459</t>
  </si>
  <si>
    <t>ООО "Круглый год"</t>
  </si>
  <si>
    <t>4715015725</t>
  </si>
  <si>
    <t>ООО "Экотрейд"</t>
  </si>
  <si>
    <t>4701002324</t>
  </si>
  <si>
    <t>СНТ "Металлург-2"</t>
  </si>
  <si>
    <t>4701003462</t>
  </si>
  <si>
    <t>ТСН "Металлург"</t>
  </si>
  <si>
    <t>4701001377</t>
  </si>
  <si>
    <t>УФК по Ленинградской области (Администрация Бокситогорского муниципального района л/с 04453004460)</t>
  </si>
  <si>
    <t>4715015980</t>
  </si>
  <si>
    <t>УФК по Ленинградской области (Администрация Большедворского сельского поселения)</t>
  </si>
  <si>
    <t>Бокситогорский</t>
  </si>
  <si>
    <t>4717000837</t>
  </si>
  <si>
    <t>АО  "Сумино"</t>
  </si>
  <si>
    <t>4717001460</t>
  </si>
  <si>
    <t>АО "ПЗ "Торосово"</t>
  </si>
  <si>
    <t>4717000636</t>
  </si>
  <si>
    <t>АО "Племзавод "Гомонтово"</t>
  </si>
  <si>
    <t>4717001044</t>
  </si>
  <si>
    <t>АО "Сельцо"</t>
  </si>
  <si>
    <t>4717000403</t>
  </si>
  <si>
    <t>АО "Ущевицы"</t>
  </si>
  <si>
    <t>4717008459</t>
  </si>
  <si>
    <t>Администрация Сабского сельского поселения л/с 04453000740.</t>
  </si>
  <si>
    <t>4717008353</t>
  </si>
  <si>
    <t>Администрация Сельцовского сельского поселения</t>
  </si>
  <si>
    <t>530201505237</t>
  </si>
  <si>
    <t>Быкова Екатерина Ивановна</t>
  </si>
  <si>
    <t>4717000812</t>
  </si>
  <si>
    <t>ЗАО "Октябрьское"</t>
  </si>
  <si>
    <t>4717000611</t>
  </si>
  <si>
    <t>ЗАО "ПЗ" Рабитицы"</t>
  </si>
  <si>
    <t>4717000379</t>
  </si>
  <si>
    <t xml:space="preserve">ЗАО "Племзавод "Ленинский путь" </t>
  </si>
  <si>
    <t>100604854054</t>
  </si>
  <si>
    <t>Имбразевичус Екатерина Антоновна</t>
  </si>
  <si>
    <t>500112438572</t>
  </si>
  <si>
    <t>К(Ф) Х  Мусякаев Вячеслав Игоревич</t>
  </si>
  <si>
    <t>781014972047</t>
  </si>
  <si>
    <t>К(Ф)Х Алексеницер Ольги Васильевны</t>
  </si>
  <si>
    <t>780246155702</t>
  </si>
  <si>
    <t>К(Ф)Х Богданова Андрея Александровича</t>
  </si>
  <si>
    <t>470511864574</t>
  </si>
  <si>
    <t>К(Ф)Х Быстрова Анна Валентиновна</t>
  </si>
  <si>
    <t>782516451875</t>
  </si>
  <si>
    <t>К(Ф)Х Газаева Амира Габибуллаевича</t>
  </si>
  <si>
    <t>782607907442</t>
  </si>
  <si>
    <t>К(Ф)Х Горячевская Е.В.</t>
  </si>
  <si>
    <t>781100996010</t>
  </si>
  <si>
    <t>К(Ф)Х Жагло Наталия Владимировна</t>
  </si>
  <si>
    <t>780629895130</t>
  </si>
  <si>
    <t>К(Ф)Х Кирилловой Анастасии Михайловны</t>
  </si>
  <si>
    <t>471700264454</t>
  </si>
  <si>
    <t>К(Ф)Х Кузьмина Сергея Владимировича</t>
  </si>
  <si>
    <t>781429247374</t>
  </si>
  <si>
    <t xml:space="preserve">К(Ф)Х Ладыка Марии Юрьевны </t>
  </si>
  <si>
    <t>253905687110</t>
  </si>
  <si>
    <t>К(Ф)Х Левен Э.Г.</t>
  </si>
  <si>
    <t>054306977201</t>
  </si>
  <si>
    <t>К(Ф)Х Магомедов Абдула Мурадович</t>
  </si>
  <si>
    <t>780536990536</t>
  </si>
  <si>
    <t>К(Ф)Х Махмудов Рамиль Шахвалад Оглы</t>
  </si>
  <si>
    <t>781309760961</t>
  </si>
  <si>
    <t xml:space="preserve">К(Ф)Х Натёкина И.А. </t>
  </si>
  <si>
    <t>471700092886</t>
  </si>
  <si>
    <t>К(Ф)Х Пантелеева Б.М.</t>
  </si>
  <si>
    <t>471700055330</t>
  </si>
  <si>
    <t>К(Ф)Х Петровой Р.Н.</t>
  </si>
  <si>
    <t>471703523900</t>
  </si>
  <si>
    <t>К(Ф)Х Тальман Ольга Тимофеевна</t>
  </si>
  <si>
    <t>471704063413</t>
  </si>
  <si>
    <t>К(Ф)Х Тинамагомедова А.К.</t>
  </si>
  <si>
    <t>471305257833</t>
  </si>
  <si>
    <t>К(Ф)Х Усмонова Ф.Р.</t>
  </si>
  <si>
    <t>070302818661</t>
  </si>
  <si>
    <t>К(Ф)Х Цой Станислав Сергеевич</t>
  </si>
  <si>
    <t>471700105197</t>
  </si>
  <si>
    <t>К(Ф)Х Шариповой М. Г.</t>
  </si>
  <si>
    <t>471702805797</t>
  </si>
  <si>
    <t>Морозов Егор Алексеевич</t>
  </si>
  <si>
    <t>4717001132</t>
  </si>
  <si>
    <t>ОАО "Труд"</t>
  </si>
  <si>
    <t>4717009170</t>
  </si>
  <si>
    <t>ООО "АгроИнтер"</t>
  </si>
  <si>
    <t>4705076327</t>
  </si>
  <si>
    <t>ООО "Волосовский хлебокомбинат"</t>
  </si>
  <si>
    <t>7813409970</t>
  </si>
  <si>
    <t>ООО "Молочная культура"</t>
  </si>
  <si>
    <t>4705056874</t>
  </si>
  <si>
    <t>ООО "Остроговицы"</t>
  </si>
  <si>
    <t>4705058624</t>
  </si>
  <si>
    <t>ООО "Рос Агро"</t>
  </si>
  <si>
    <t>4705056923</t>
  </si>
  <si>
    <t>ООО "СП "Сяглицы"</t>
  </si>
  <si>
    <t>4717008931</t>
  </si>
  <si>
    <t>ООО "Семена Северо-Запада"</t>
  </si>
  <si>
    <t>4705073414</t>
  </si>
  <si>
    <t>ООО СХП "Русское поле"</t>
  </si>
  <si>
    <t>471705437326</t>
  </si>
  <si>
    <t>Трандин Никита Валерьевич</t>
  </si>
  <si>
    <t>4717008434</t>
  </si>
  <si>
    <t>УФК по Ленинградской области (Администрация Бегуницкого сельского поселения)</t>
  </si>
  <si>
    <t>4717008427</t>
  </si>
  <si>
    <t>УФК по Ленинградской области (Администрация Большеврудского сельского поселения)</t>
  </si>
  <si>
    <t>4717008547</t>
  </si>
  <si>
    <t>УФК по Ленинградской области (Администрация Изварского сельского поселения)</t>
  </si>
  <si>
    <t>4717008410</t>
  </si>
  <si>
    <t>УФК по Ленинградской области (Администрация Каложицкого сельского поселения)</t>
  </si>
  <si>
    <t>4717008402</t>
  </si>
  <si>
    <t>УФК по Ленинградской области (Администрация МО Калитинское сельское поселение)</t>
  </si>
  <si>
    <t>4717008554</t>
  </si>
  <si>
    <t>УФК по Ленинградской области (Администрация МО Кикеринское сельское поселение)</t>
  </si>
  <si>
    <t>4717008339</t>
  </si>
  <si>
    <t>УФК по Ленинградской области (ОФК 02 Администрация муниципального образования Волосовский муниципальный район л/с 04453000560)</t>
  </si>
  <si>
    <t>4717001100</t>
  </si>
  <si>
    <t xml:space="preserve">ФГУП "Каложицы" </t>
  </si>
  <si>
    <t>Волосовский</t>
  </si>
  <si>
    <t>4718001110</t>
  </si>
  <si>
    <t>АО "Алексино"</t>
  </si>
  <si>
    <t>4718000935</t>
  </si>
  <si>
    <t>АО "Волховское"</t>
  </si>
  <si>
    <t>4718001150</t>
  </si>
  <si>
    <t>АО "Заречье"</t>
  </si>
  <si>
    <t>4702013784</t>
  </si>
  <si>
    <t>АО "Новая Голландия"</t>
  </si>
  <si>
    <t>4718002717</t>
  </si>
  <si>
    <t>Администрация МО Бережсковское сельское поселение</t>
  </si>
  <si>
    <t>4718012994</t>
  </si>
  <si>
    <t>Администрация Пашского сельского поселения</t>
  </si>
  <si>
    <t>601101941316</t>
  </si>
  <si>
    <t>Волков Максим Алексеевич</t>
  </si>
  <si>
    <t>471800045079</t>
  </si>
  <si>
    <t>ИП "Иванов С.Л."</t>
  </si>
  <si>
    <t>4702020566</t>
  </si>
  <si>
    <t>К(Ф)Х  "Перспектива"</t>
  </si>
  <si>
    <t>471800672898</t>
  </si>
  <si>
    <t>К(Ф)Х  Витко Алексей Владимирович</t>
  </si>
  <si>
    <t>4718002315</t>
  </si>
  <si>
    <t>К(Ф)Х "Виковщина"</t>
  </si>
  <si>
    <t>4702020453</t>
  </si>
  <si>
    <t xml:space="preserve">К(Ф)Х "Развитие" </t>
  </si>
  <si>
    <t>781655022416</t>
  </si>
  <si>
    <t>К(Ф)Х Аршанского В.А.</t>
  </si>
  <si>
    <t>471800050350</t>
  </si>
  <si>
    <t>К(Ф)Х Базанова Ольга Николаевна</t>
  </si>
  <si>
    <t>471803871901</t>
  </si>
  <si>
    <t>К(Ф)Х Грибко Андрея Владимировича</t>
  </si>
  <si>
    <t>471802461758</t>
  </si>
  <si>
    <t xml:space="preserve">К(Ф)Х Дементьев Артем Иванович </t>
  </si>
  <si>
    <t>470205310087</t>
  </si>
  <si>
    <t>К(Ф)Х Казаков Сергей Юрьевич</t>
  </si>
  <si>
    <t>470204260676</t>
  </si>
  <si>
    <t>К(Ф)Х Парфенюк Виктор Алексеевич</t>
  </si>
  <si>
    <t>782576873134</t>
  </si>
  <si>
    <t>К(Ф)Х Рожнова Ксения Олеговна</t>
  </si>
  <si>
    <t>471804493836</t>
  </si>
  <si>
    <t xml:space="preserve">К(Ф)Х Столбов Игорь Сергеевич </t>
  </si>
  <si>
    <t>4702009717</t>
  </si>
  <si>
    <t>ООО "Пашское"</t>
  </si>
  <si>
    <t>4718041402</t>
  </si>
  <si>
    <t>ООО "Петровские пруды"</t>
  </si>
  <si>
    <t>4702017549</t>
  </si>
  <si>
    <t>ООО "Племенной завод "Новоладожский"</t>
  </si>
  <si>
    <t>4702019948</t>
  </si>
  <si>
    <t>ООО "Племзавод "Мыслинский"</t>
  </si>
  <si>
    <t>4702011201</t>
  </si>
  <si>
    <t>ООО "Причал"</t>
  </si>
  <si>
    <t>4718008934</t>
  </si>
  <si>
    <t>ООО "Устье"</t>
  </si>
  <si>
    <t>4702006113</t>
  </si>
  <si>
    <t>ООО "ФЕРМА"</t>
  </si>
  <si>
    <t>4718005500</t>
  </si>
  <si>
    <t>СНТ  "Брусничка"</t>
  </si>
  <si>
    <t>4718004908</t>
  </si>
  <si>
    <t>СНТ "Бумажник"</t>
  </si>
  <si>
    <t>4718005490</t>
  </si>
  <si>
    <t>СНТ "Нептун"</t>
  </si>
  <si>
    <t>4718004922</t>
  </si>
  <si>
    <t>СНТ "Связист"</t>
  </si>
  <si>
    <t>4702019634</t>
  </si>
  <si>
    <t>СППССОК "ПРИОРИТЕТ"</t>
  </si>
  <si>
    <t>4718004087</t>
  </si>
  <si>
    <t>УФК по Ленинградской области (Администрация Кисельнинского сельского поселения</t>
  </si>
  <si>
    <t>4718002844</t>
  </si>
  <si>
    <t>УФК по Ленинградской области (Администрация муниципального образования Хваловское сельское поселение</t>
  </si>
  <si>
    <t>4702009227</t>
  </si>
  <si>
    <t>УФК по Ленинградской области (ОФК 03 КФ адм. Волховского муниципального района л/с 04453000780)</t>
  </si>
  <si>
    <t>471803621570</t>
  </si>
  <si>
    <t>Шатная Алина Александровна</t>
  </si>
  <si>
    <t>Волховский</t>
  </si>
  <si>
    <t>4703083488</t>
  </si>
  <si>
    <t>Администрация МО "Токсовское городское поселение"</t>
  </si>
  <si>
    <t>4703003595</t>
  </si>
  <si>
    <t xml:space="preserve">ЗАО "Племенной завод Приневское" </t>
  </si>
  <si>
    <t>4703006839</t>
  </si>
  <si>
    <t>ЗАО Агрофирма "Выборжец"</t>
  </si>
  <si>
    <t>781301501806</t>
  </si>
  <si>
    <t>К(Ф)Х  Крибелева Наталья Сергеевна</t>
  </si>
  <si>
    <t>183505545358</t>
  </si>
  <si>
    <t>К(Ф)Х  Шишова Станислава Германовича</t>
  </si>
  <si>
    <t>4703009727</t>
  </si>
  <si>
    <t>К(Ф)Х "Лесное" Турубаров Владимир Михайлович</t>
  </si>
  <si>
    <t>470305604563</t>
  </si>
  <si>
    <t>К(Ф)Х Ворожцова Ольга Анатольевна</t>
  </si>
  <si>
    <t>781312298698</t>
  </si>
  <si>
    <t>К(Ф)Х Крибелева Вера Ивановна</t>
  </si>
  <si>
    <t>4703010257</t>
  </si>
  <si>
    <t>К(Ф)Х Ксенофонтов Н. И.</t>
  </si>
  <si>
    <t>470309873824</t>
  </si>
  <si>
    <t>К(Ф)Х Мнацаканян Гаро Левонович</t>
  </si>
  <si>
    <t>055000275398</t>
  </si>
  <si>
    <t>К(Ф)Х Мутагиева Нажмудина Султанахмедович</t>
  </si>
  <si>
    <t>290108961203</t>
  </si>
  <si>
    <t>К(Ф)Х Остапова Анна Валерьевна</t>
  </si>
  <si>
    <t>470300316603</t>
  </si>
  <si>
    <t>К(Ф)Х Поповой Т.Л.</t>
  </si>
  <si>
    <t>781446264154</t>
  </si>
  <si>
    <t>Князева  Талия Артемовна</t>
  </si>
  <si>
    <t>4715031082</t>
  </si>
  <si>
    <t>ООО "Гавань"</t>
  </si>
  <si>
    <t>2609024594</t>
  </si>
  <si>
    <t>ООО "Дары Природы"</t>
  </si>
  <si>
    <t>4703146113</t>
  </si>
  <si>
    <t>ООО "Племзавод "Бугры"</t>
  </si>
  <si>
    <t>4703037114</t>
  </si>
  <si>
    <t>ООО "РОСТХЛЕБПРОДТОРГ"</t>
  </si>
  <si>
    <t>7802630747</t>
  </si>
  <si>
    <t>ООО "СПК Пригородный"</t>
  </si>
  <si>
    <t>4703171180</t>
  </si>
  <si>
    <t>ООО "Спутник-Агро"</t>
  </si>
  <si>
    <t>4703027451</t>
  </si>
  <si>
    <t>ООО СХП "Катумы"</t>
  </si>
  <si>
    <t>7841345341</t>
  </si>
  <si>
    <t>Общество с ограниченной ответственностью "НПО "НЕОПРИНТ"</t>
  </si>
  <si>
    <t>4703083640</t>
  </si>
  <si>
    <t>УФК по ЛО(Администрация МО"Всеволожский муниципальный район",л/с 04453004440)</t>
  </si>
  <si>
    <t>4703083375</t>
  </si>
  <si>
    <t>УФК по Ленинградской области (Администрация МО "Дубровское городское поселение"</t>
  </si>
  <si>
    <t>4703139780</t>
  </si>
  <si>
    <t>УФК по Ленинградской области (Администрация МО Колтушское СП)</t>
  </si>
  <si>
    <t>4703007568</t>
  </si>
  <si>
    <t>ФХ Сенькова М.А.</t>
  </si>
  <si>
    <t>Всеволожский</t>
  </si>
  <si>
    <t>4704008395</t>
  </si>
  <si>
    <t>АО "Птицефабрика Роскар"</t>
  </si>
  <si>
    <t>4704063773</t>
  </si>
  <si>
    <t>Администрация МО "Первомайское сельское поселение"</t>
  </si>
  <si>
    <t>4704063780</t>
  </si>
  <si>
    <t>Администрация МО "Рощинское городское поселение"</t>
  </si>
  <si>
    <t>052903554421</t>
  </si>
  <si>
    <t>Алисултанов Гасрет Надирович</t>
  </si>
  <si>
    <t>780419330374</t>
  </si>
  <si>
    <t>К(Ф) Х  Кулик Эдуард Владимирович</t>
  </si>
  <si>
    <t>470405267752</t>
  </si>
  <si>
    <t>К(Ф)Х  Кашеев Исидор Константинович</t>
  </si>
  <si>
    <t>4704098663</t>
  </si>
  <si>
    <t>К(Ф)Х "Глубокое"</t>
  </si>
  <si>
    <t>781423634962</t>
  </si>
  <si>
    <t>К(Ф)Х Безруков Валерий Альбертович</t>
  </si>
  <si>
    <t>780706649502</t>
  </si>
  <si>
    <t>К(Ф)Х Блинова К.Э.</t>
  </si>
  <si>
    <t>780616136915</t>
  </si>
  <si>
    <t>К(Ф)Х Воробьевой В.М.</t>
  </si>
  <si>
    <t>470417728863</t>
  </si>
  <si>
    <t>К(Ф)Х Гришенков Е.В.</t>
  </si>
  <si>
    <t>781490309220</t>
  </si>
  <si>
    <t>К(Ф)Х Калганов Владимир Николаевич</t>
  </si>
  <si>
    <t>470407172263</t>
  </si>
  <si>
    <t>К(Ф)Х Максимов Николай Иванович</t>
  </si>
  <si>
    <t>470407482498</t>
  </si>
  <si>
    <t>К(Ф)Х Новожилова Сергея Александровича</t>
  </si>
  <si>
    <t>780627474401</t>
  </si>
  <si>
    <t>К(Ф)Х Романова И.А.</t>
  </si>
  <si>
    <t>471403950436</t>
  </si>
  <si>
    <t>К(Ф)Х Суетина А.Г.</t>
  </si>
  <si>
    <t>781402353618</t>
  </si>
  <si>
    <t>К(Ф)Х Чайковский Игорь Михайлович</t>
  </si>
  <si>
    <t>470401427476</t>
  </si>
  <si>
    <t>К(Ф)Х Чжан Эдуард Юрьевич</t>
  </si>
  <si>
    <t>632403462536</t>
  </si>
  <si>
    <t>КФХ Васильев Антон Павлович</t>
  </si>
  <si>
    <t>470400815331</t>
  </si>
  <si>
    <t>КФХ Осинина Ирина Евгеньевна</t>
  </si>
  <si>
    <t>781444981780</t>
  </si>
  <si>
    <t>КФХ Чайковский Роман Игоревич</t>
  </si>
  <si>
    <t>4704019679</t>
  </si>
  <si>
    <t xml:space="preserve">КХ "Алакюль-3" Воробьев Николай Николаевич </t>
  </si>
  <si>
    <t>781634439858</t>
  </si>
  <si>
    <t>Мураев Павел Александрович</t>
  </si>
  <si>
    <t>262813007553</t>
  </si>
  <si>
    <t>Мураева Адриана Славомировна</t>
  </si>
  <si>
    <t>781150252979</t>
  </si>
  <si>
    <t>Недогреенко Анастасия Александровна</t>
  </si>
  <si>
    <t>470609064479</t>
  </si>
  <si>
    <t>Недогреенко Игорь Александрович</t>
  </si>
  <si>
    <t>4704069366</t>
  </si>
  <si>
    <t>ООО  "СХП Лосево"</t>
  </si>
  <si>
    <t>4704104170</t>
  </si>
  <si>
    <t>ООО "АГРОАЛЬЯНС СЕВЕР"</t>
  </si>
  <si>
    <t>4704084068</t>
  </si>
  <si>
    <t>ООО "Агрикола"</t>
  </si>
  <si>
    <t>4704100440</t>
  </si>
  <si>
    <t>ООО "Джаса"</t>
  </si>
  <si>
    <t>4704105783</t>
  </si>
  <si>
    <t>ООО "Карельский"</t>
  </si>
  <si>
    <t>4704046489</t>
  </si>
  <si>
    <t xml:space="preserve">ООО "РЫБСТАНДАРТ" </t>
  </si>
  <si>
    <t>4704062152</t>
  </si>
  <si>
    <t>ООО "Радужное"</t>
  </si>
  <si>
    <t>4704099730</t>
  </si>
  <si>
    <t>ООО "Расватту"</t>
  </si>
  <si>
    <t>7838047088</t>
  </si>
  <si>
    <t>ООО "Рыбстандарт"</t>
  </si>
  <si>
    <t>4704088785</t>
  </si>
  <si>
    <t>ООО "СП Матросово"</t>
  </si>
  <si>
    <t>4704056720</t>
  </si>
  <si>
    <t>ООО "Сельхозпредприятие "Смена"</t>
  </si>
  <si>
    <t>4704096306</t>
  </si>
  <si>
    <t>ООО "Цвелодубово"</t>
  </si>
  <si>
    <t>4704083226</t>
  </si>
  <si>
    <t>ООО ТК "Первомайский"</t>
  </si>
  <si>
    <t>4704004986</t>
  </si>
  <si>
    <t xml:space="preserve">СПК  "Поляны" </t>
  </si>
  <si>
    <t>4704048454</t>
  </si>
  <si>
    <t>СПК "Кондратьевский"</t>
  </si>
  <si>
    <t>4704049070</t>
  </si>
  <si>
    <t>СПК "Рябовский"</t>
  </si>
  <si>
    <t>4704063710</t>
  </si>
  <si>
    <t>УФК по Ленинградской области (Администрация муниципального образования "Выборгский район" Ленинградской области л/с 04451001110)</t>
  </si>
  <si>
    <t>Выборгский</t>
  </si>
  <si>
    <t>4719001508</t>
  </si>
  <si>
    <t>АО "Гатчинское"</t>
  </si>
  <si>
    <t>4719011344</t>
  </si>
  <si>
    <t>АО "Нива-1"</t>
  </si>
  <si>
    <t>4705036726</t>
  </si>
  <si>
    <t xml:space="preserve">АО "ПЗ "Красногвардейский" </t>
  </si>
  <si>
    <t>4719004080</t>
  </si>
  <si>
    <t>АО "Племенная птицефабрика Войсковицы"</t>
  </si>
  <si>
    <t>4705035232</t>
  </si>
  <si>
    <t xml:space="preserve">АО "Племзавод "Пламя" </t>
  </si>
  <si>
    <t>4705031125</t>
  </si>
  <si>
    <t>Администрация Новосветского сельского поселения</t>
  </si>
  <si>
    <t>4705031157</t>
  </si>
  <si>
    <t xml:space="preserve">Администрация муниципального образования Рождественского сельсского поселения </t>
  </si>
  <si>
    <t>470520789122</t>
  </si>
  <si>
    <t>Демидова Арина Александровна</t>
  </si>
  <si>
    <t>530401046527</t>
  </si>
  <si>
    <t>Дмитриев Дмитрий Игоревич</t>
  </si>
  <si>
    <t>370378813326</t>
  </si>
  <si>
    <t>Дудина Анна Геннадьевна</t>
  </si>
  <si>
    <t>4719022995</t>
  </si>
  <si>
    <t>ЗАО "Агрокомплекс "Оредеж"</t>
  </si>
  <si>
    <t>4719005051</t>
  </si>
  <si>
    <t>ЗАО "Искра"</t>
  </si>
  <si>
    <t>4705035056</t>
  </si>
  <si>
    <t>ЗАО "Племенной завод "Черново"</t>
  </si>
  <si>
    <t>4719006714</t>
  </si>
  <si>
    <t>ЗАО "Племзавод "Большевик"</t>
  </si>
  <si>
    <t>4705083740</t>
  </si>
  <si>
    <t>К(Ф)Х "Фазенда"</t>
  </si>
  <si>
    <t>784800094580</t>
  </si>
  <si>
    <t>К(Ф)Х Алексеева Антона Сергеевича</t>
  </si>
  <si>
    <t>471905795047</t>
  </si>
  <si>
    <t>К(Ф)Х Безденежных  Сергей Владимирович</t>
  </si>
  <si>
    <t>401103736740</t>
  </si>
  <si>
    <t>К(Ф)Х Виноградова Ольга Владимировна</t>
  </si>
  <si>
    <t>480800217974</t>
  </si>
  <si>
    <t>К(Ф)Х Гришин Александр Валентинович</t>
  </si>
  <si>
    <t>780428656220</t>
  </si>
  <si>
    <t xml:space="preserve">К(Ф)Х Евдокимов Н.А. </t>
  </si>
  <si>
    <t>781001602472</t>
  </si>
  <si>
    <t>К(Ф)Х Игнашкин Александр Викторович</t>
  </si>
  <si>
    <t>782040646901</t>
  </si>
  <si>
    <t>К(Ф)Х Иманов Фаиг Алекпер оглы</t>
  </si>
  <si>
    <t>471901405095</t>
  </si>
  <si>
    <t>К(Ф)Х Кляпко Н.Р.</t>
  </si>
  <si>
    <t>781013446884</t>
  </si>
  <si>
    <t>К(Ф)Х Колесникова Дмитрия Андреевича</t>
  </si>
  <si>
    <t>781001926808</t>
  </si>
  <si>
    <t>К(Ф)Х Кононова Лидия Михайловна</t>
  </si>
  <si>
    <t>471909695290</t>
  </si>
  <si>
    <t>К(Ф)Х Кузьмич Татьяна Борисовна</t>
  </si>
  <si>
    <t>471905599638</t>
  </si>
  <si>
    <t>К(Ф)Х Кулюдина Виктория Владимировна</t>
  </si>
  <si>
    <t>050201523531</t>
  </si>
  <si>
    <t>К(Ф)Х Курбанова Сайпуллы Гасановича</t>
  </si>
  <si>
    <t>782095008545</t>
  </si>
  <si>
    <t>К(Ф)Х Михович Я.И.</t>
  </si>
  <si>
    <t>471910076200</t>
  </si>
  <si>
    <t>К(Ф)Х Пирогова Александра Станиславовича</t>
  </si>
  <si>
    <t>471905401052</t>
  </si>
  <si>
    <t>К(Ф)Х Полторацкий Юрий Александрович</t>
  </si>
  <si>
    <t>381113264679</t>
  </si>
  <si>
    <t>К(Ф)Х Пухляков Павел Александрович</t>
  </si>
  <si>
    <t>381107173092</t>
  </si>
  <si>
    <t>К(Ф)Х Пухлякова Лариса Николаевна</t>
  </si>
  <si>
    <t>471900055000</t>
  </si>
  <si>
    <t>К(Ф)Х Седаков Алексей Сергеевич</t>
  </si>
  <si>
    <t>471902856245</t>
  </si>
  <si>
    <t>КХ Комаров Александр Николаевич</t>
  </si>
  <si>
    <t>231710150695</t>
  </si>
  <si>
    <t>Мамонов Владислав Юрьевич</t>
  </si>
  <si>
    <t>4705032062</t>
  </si>
  <si>
    <t>ООО "ГАЛАКТИКА"</t>
  </si>
  <si>
    <t>7813516926</t>
  </si>
  <si>
    <t>ООО "ЛЭНДКЕЙ-АГРО"</t>
  </si>
  <si>
    <t>4719009754</t>
  </si>
  <si>
    <t>ООО "Семеноводство"</t>
  </si>
  <si>
    <t>4719023950</t>
  </si>
  <si>
    <t xml:space="preserve">ООО "Славянка М" </t>
  </si>
  <si>
    <t>4705067837</t>
  </si>
  <si>
    <t>ООО "Суйдинское"</t>
  </si>
  <si>
    <t>470518855508</t>
  </si>
  <si>
    <t>Приколотина Инрика Олеговна</t>
  </si>
  <si>
    <t>4719008535</t>
  </si>
  <si>
    <t>СНТ "Пудость" массива " Скворицы"</t>
  </si>
  <si>
    <t>4705041187</t>
  </si>
  <si>
    <t>СНТ "Садоводческий массив Михайловское"</t>
  </si>
  <si>
    <t>4719018438</t>
  </si>
  <si>
    <t>СПК "Кобраловский"</t>
  </si>
  <si>
    <t>4719015081</t>
  </si>
  <si>
    <t>Садоводческое некоммерческое товарищество "Тритон" массив "Тайцы"</t>
  </si>
  <si>
    <t>4705031044</t>
  </si>
  <si>
    <t>УФК по Ленинградской области (Администация Войсковицкого сельского поселения)</t>
  </si>
  <si>
    <t>4705031051</t>
  </si>
  <si>
    <t>УФК по Ленинградской области (Администрация  Елизаветинского сельского поселения)</t>
  </si>
  <si>
    <t>4705030996</t>
  </si>
  <si>
    <t>УФК по Ленинградской области (Администрация Большеколпанского сельского поселения)</t>
  </si>
  <si>
    <t>4705031118</t>
  </si>
  <si>
    <t>УФК по Ленинградской области (Администрация Вырицкого городского поселения</t>
  </si>
  <si>
    <t>4705030989</t>
  </si>
  <si>
    <t>УФК по Ленинградской области (Администрация Гатчинского муниципального района л/с 04453001770)</t>
  </si>
  <si>
    <t>4705031020</t>
  </si>
  <si>
    <t>УФК по Ленинградской области (Администрация Сиверского городского поселения)</t>
  </si>
  <si>
    <t>4705031005</t>
  </si>
  <si>
    <t>УФК по Ленинградской области (Администрация Сусанинского сельского поселения)</t>
  </si>
  <si>
    <t>4705031069</t>
  </si>
  <si>
    <t>УФК по Ленинградской области (Администрация Сяськелевского сельского поселения)</t>
  </si>
  <si>
    <t>4705031090</t>
  </si>
  <si>
    <t>УФК по Ленинградской области (Администрация Таицкого городского поселения)</t>
  </si>
  <si>
    <t>4705031012</t>
  </si>
  <si>
    <t>УФК по Ленинградской области (Кобринского сельского поселения)</t>
  </si>
  <si>
    <t>600501271456</t>
  </si>
  <si>
    <t>Шестопалов Михаил Александрович</t>
  </si>
  <si>
    <t>Гатчинский</t>
  </si>
  <si>
    <t>4707001302</t>
  </si>
  <si>
    <t>АО "Ополье"</t>
  </si>
  <si>
    <t>4707001870</t>
  </si>
  <si>
    <t>АО "Племзавод "Агро-Балт"</t>
  </si>
  <si>
    <t>4707023320</t>
  </si>
  <si>
    <t>Администрация МО "Опольевское сельское поселение"</t>
  </si>
  <si>
    <t>470708287733</t>
  </si>
  <si>
    <t>Глава К(Ф)Х Платонов  Евгений Евгеньевич</t>
  </si>
  <si>
    <t>4707041440</t>
  </si>
  <si>
    <t>К(Ф)Х "Шконда"</t>
  </si>
  <si>
    <t>470700985341</t>
  </si>
  <si>
    <t>К(Ф)Х Бирюков Ю. В.</t>
  </si>
  <si>
    <t>519090593408</t>
  </si>
  <si>
    <t>К(Ф)Х Лобан Г.М.</t>
  </si>
  <si>
    <t>470700216201</t>
  </si>
  <si>
    <t>К(Ф)Х Мельников Владимир Сергеевич</t>
  </si>
  <si>
    <t>470700070224</t>
  </si>
  <si>
    <t xml:space="preserve">К(Ф)Х Михайлов Владимир Викторович </t>
  </si>
  <si>
    <t>470701126053</t>
  </si>
  <si>
    <t>К(Ф)Х Палий Василий Арсентьевич</t>
  </si>
  <si>
    <t>470310434290</t>
  </si>
  <si>
    <t>К(Ф)Х Ралько Андрей Сергеевич</t>
  </si>
  <si>
    <t>470700088694</t>
  </si>
  <si>
    <t xml:space="preserve">К(Ф)Х Шконда Сергей Захарович </t>
  </si>
  <si>
    <t>470700024267</t>
  </si>
  <si>
    <t xml:space="preserve">К(Ф)Х Яковлева Елена Николаевна </t>
  </si>
  <si>
    <t>470702627060</t>
  </si>
  <si>
    <t>КХ  Химич Александр Вячеславович</t>
  </si>
  <si>
    <t>4704030922</t>
  </si>
  <si>
    <t>ООО "Петротрал"</t>
  </si>
  <si>
    <t>470709288271</t>
  </si>
  <si>
    <t>Огаркова Мария Александровна</t>
  </si>
  <si>
    <t>4704096497</t>
  </si>
  <si>
    <t>СПК "Петротрал 2"</t>
  </si>
  <si>
    <t>470710079882</t>
  </si>
  <si>
    <t>Терентьев Вячеслав Леонидович</t>
  </si>
  <si>
    <t>470723384</t>
  </si>
  <si>
    <t>УФК по Ленинградской области (Администрация Котельского сельского поселения)</t>
  </si>
  <si>
    <t>4707023352</t>
  </si>
  <si>
    <t xml:space="preserve">УФК по Ленинградской области (Администрация МО Фалилеевское сельское поселение" </t>
  </si>
  <si>
    <t>4707013298</t>
  </si>
  <si>
    <t>УФК по Ленинградской области(Администрация МО"Кингисеппский муниципальный район"л/с 04453001820)</t>
  </si>
  <si>
    <t>Кингисеппский</t>
  </si>
  <si>
    <t>4708018073</t>
  </si>
  <si>
    <t>.Администрация муниципального образования Пчевское сельское поселение Киришского муниципального района</t>
  </si>
  <si>
    <t>4708000090</t>
  </si>
  <si>
    <t>АО "Молодежный"</t>
  </si>
  <si>
    <t>4708018010</t>
  </si>
  <si>
    <t>Администрация Глажевского сельского поселения</t>
  </si>
  <si>
    <t>4708000051</t>
  </si>
  <si>
    <t>ЗАО "Березовское"</t>
  </si>
  <si>
    <t>470800127442</t>
  </si>
  <si>
    <t>К(Ф)Х Захарова Н.Н.</t>
  </si>
  <si>
    <t>782600519200</t>
  </si>
  <si>
    <t>К(Ф)Х Москвин Александр Анатольевич</t>
  </si>
  <si>
    <t>402809597307</t>
  </si>
  <si>
    <t>К(Ф)Х Ниёзматова Бурхонидина Имомидиновича</t>
  </si>
  <si>
    <t>470800033949</t>
  </si>
  <si>
    <t>К(Ф)Х Перетин Владимир  Алексеевич</t>
  </si>
  <si>
    <t>470802855197</t>
  </si>
  <si>
    <t>К(Ф)Х Пряхина Сергея Евгеньевича</t>
  </si>
  <si>
    <t>671500732005</t>
  </si>
  <si>
    <t xml:space="preserve">К(Ф)Х Степанова Наталья Борисовна </t>
  </si>
  <si>
    <t>781430628543</t>
  </si>
  <si>
    <t>К(Ф)Х Сторожев Андрей Владимирович</t>
  </si>
  <si>
    <t>4716038919</t>
  </si>
  <si>
    <t>ООО "Племзавод "Детскосельский"</t>
  </si>
  <si>
    <t>4727004460</t>
  </si>
  <si>
    <t>ООО "СП Осничевский"</t>
  </si>
  <si>
    <t>4708012561</t>
  </si>
  <si>
    <t>СПК "Будогощь"</t>
  </si>
  <si>
    <t>234321652306</t>
  </si>
  <si>
    <t>Степанов Владимир Николаевич</t>
  </si>
  <si>
    <t>4708018041</t>
  </si>
  <si>
    <t>УФК по Ленинградской области (Администрация Кусинского сельского поселения)</t>
  </si>
  <si>
    <t>4708018034</t>
  </si>
  <si>
    <t>УФК по Ленинградской области (Администрация МО Будогощского городского поселения)</t>
  </si>
  <si>
    <t>4708017993</t>
  </si>
  <si>
    <t>УФК по Ленинградской области (Администрация Пчевжинского сельского поселения)</t>
  </si>
  <si>
    <t>4708014142</t>
  </si>
  <si>
    <t>УФК по Ленинградской области (МУ "Комитет финансов" администрации  Киришского муниципального района л/с 04453001930)</t>
  </si>
  <si>
    <t>Киришский</t>
  </si>
  <si>
    <t>4706002688</t>
  </si>
  <si>
    <t>АО "Птицефабрика "Северная"</t>
  </si>
  <si>
    <t>4706001780</t>
  </si>
  <si>
    <t>АО "Птицефабрика Синявинская"</t>
  </si>
  <si>
    <t>4706023857</t>
  </si>
  <si>
    <t>Администрация МО "Кировск"</t>
  </si>
  <si>
    <t>4706023769</t>
  </si>
  <si>
    <t>Администрация МО Мгинское городское поселение</t>
  </si>
  <si>
    <t>594900064943</t>
  </si>
  <si>
    <t>Безгодова Мария Викторовна</t>
  </si>
  <si>
    <t>780539090212</t>
  </si>
  <si>
    <t>Данилова Мария Александровна</t>
  </si>
  <si>
    <t>781150718963</t>
  </si>
  <si>
    <t>Ильина Екатерина Максимовна</t>
  </si>
  <si>
    <t>471114037192</t>
  </si>
  <si>
    <t>К(Ф)Х  Кавки Ивана</t>
  </si>
  <si>
    <t>781124331078</t>
  </si>
  <si>
    <t>К(Ф)Х  Плющев Юрий Вячеславович</t>
  </si>
  <si>
    <t>782513158879</t>
  </si>
  <si>
    <t>К(Ф)Х  Суминой Виктории Васильевны</t>
  </si>
  <si>
    <t>470600005327</t>
  </si>
  <si>
    <t>К(Ф)Х Быкова Алексея Дмитриевича</t>
  </si>
  <si>
    <t>470310194802</t>
  </si>
  <si>
    <t>К(Ф)Х Галебцовой С.Ф.</t>
  </si>
  <si>
    <t>470600107495</t>
  </si>
  <si>
    <t>К(Ф)Х Голубева С.А.</t>
  </si>
  <si>
    <t>470604708345</t>
  </si>
  <si>
    <t>К(Ф)Х Кленова Дмитрия Викторовича</t>
  </si>
  <si>
    <t>470605433453</t>
  </si>
  <si>
    <t>К(Ф)Х Лознов Андрей Геннадьевич</t>
  </si>
  <si>
    <t>470604676703</t>
  </si>
  <si>
    <t>К(Ф)Х Скребневой Евгении Альбертовны</t>
  </si>
  <si>
    <t>471608293703</t>
  </si>
  <si>
    <t>К(Ф)Х Фионова Ю.А.</t>
  </si>
  <si>
    <t>784801291133</t>
  </si>
  <si>
    <t>К(Ф)Х Хухунашвили И. Р.</t>
  </si>
  <si>
    <t>4706004251</t>
  </si>
  <si>
    <t>К/Х "Русь"</t>
  </si>
  <si>
    <t>470600009593</t>
  </si>
  <si>
    <t>КХ Пичугин Анатолий Анатольевич</t>
  </si>
  <si>
    <t>470601147941</t>
  </si>
  <si>
    <t>КХ Шайдецкий Иван Семенович</t>
  </si>
  <si>
    <t>550410245627</t>
  </si>
  <si>
    <t>Кленин Егор Владимирович</t>
  </si>
  <si>
    <t>471114382537</t>
  </si>
  <si>
    <t>Никифорова Анастасия Алексеевна</t>
  </si>
  <si>
    <t>4706004117</t>
  </si>
  <si>
    <t>ООО "АГРОФИРМА"</t>
  </si>
  <si>
    <t>4706037680</t>
  </si>
  <si>
    <t xml:space="preserve">ООО "Всеволожская селекционная станция" </t>
  </si>
  <si>
    <t>784106201346</t>
  </si>
  <si>
    <t>Пискарев Георгий Александрович</t>
  </si>
  <si>
    <t>4706014242</t>
  </si>
  <si>
    <t>СНТ  "Карат"</t>
  </si>
  <si>
    <t>4706018550</t>
  </si>
  <si>
    <t>СПК "Дальняя Поляна"</t>
  </si>
  <si>
    <t>4706012238</t>
  </si>
  <si>
    <t>УФК по Ленинградской области (Администрация Кировского  района Ленинградской области л/с 04453002010)</t>
  </si>
  <si>
    <t>4706023818</t>
  </si>
  <si>
    <t>УФК по Ленинградской области (администрация Суховского сельского поселения)</t>
  </si>
  <si>
    <t>4706023783</t>
  </si>
  <si>
    <t>Шумское сельское поселение Кировского муниципального района Ленинградской области</t>
  </si>
  <si>
    <t>Кировский</t>
  </si>
  <si>
    <t>4711007040</t>
  </si>
  <si>
    <t>Администрация Янегского сельского поселения</t>
  </si>
  <si>
    <t>470520152397</t>
  </si>
  <si>
    <t>К(Ф)Х  Безгина Ольга Ивановна</t>
  </si>
  <si>
    <t>782577400846</t>
  </si>
  <si>
    <t>К(Ф)Х  Ким Александр Анатольевич</t>
  </si>
  <si>
    <t>470900045666</t>
  </si>
  <si>
    <t xml:space="preserve">К(Ф)Х  Мокеев Олег Вячеславович  </t>
  </si>
  <si>
    <t>470900048160</t>
  </si>
  <si>
    <t>К(Ф)Х  Мокеева Елена Анатольевна</t>
  </si>
  <si>
    <t>470900048554</t>
  </si>
  <si>
    <t>К(Ф)Х Бондарь Иван Ефимович</t>
  </si>
  <si>
    <t>470900078171</t>
  </si>
  <si>
    <t>К(Ф)Х Боричев Константин Валентинович</t>
  </si>
  <si>
    <t>470901610159</t>
  </si>
  <si>
    <t>К(Ф)Х Ивков Андрей Николаевич</t>
  </si>
  <si>
    <t>782577328237</t>
  </si>
  <si>
    <t>К(Ф)Х Ким Венера</t>
  </si>
  <si>
    <t>471103872787</t>
  </si>
  <si>
    <t>К(Ф)Х Любчика Юрия Борисовича</t>
  </si>
  <si>
    <t>470900486124</t>
  </si>
  <si>
    <t xml:space="preserve">К(Ф)Х Майдаков Александр Николаевич </t>
  </si>
  <si>
    <t>470901529807</t>
  </si>
  <si>
    <t>К(Ф)Х Майдаков Олег Александрович</t>
  </si>
  <si>
    <t>470901534099</t>
  </si>
  <si>
    <t>К(Ф)Х Майдакова Е.А.</t>
  </si>
  <si>
    <t>780430981348</t>
  </si>
  <si>
    <t>К(Ф)Х Панкратьева О.В.</t>
  </si>
  <si>
    <t>781661938609</t>
  </si>
  <si>
    <t>К(Ф)Х Поляков Дмитрий Валерьевич</t>
  </si>
  <si>
    <t>470903124806</t>
  </si>
  <si>
    <t>К(Ф)Х Поречин Сергей Сергеевич</t>
  </si>
  <si>
    <t>470901632385</t>
  </si>
  <si>
    <t>К(Ф)Х Сукач Наталья Юрьевна</t>
  </si>
  <si>
    <t>470901048677</t>
  </si>
  <si>
    <t>К(Ф)Х Шишикина Александра Анатольевича</t>
  </si>
  <si>
    <t>4711013477</t>
  </si>
  <si>
    <t>ООО "Агрофирма Рассвет"</t>
  </si>
  <si>
    <t>4711012240</t>
  </si>
  <si>
    <t>ООО "Экоферма "Алеховщина"</t>
  </si>
  <si>
    <t>4709002326</t>
  </si>
  <si>
    <t>УФК по Ленинградской области ( Администрация Доможировского сельского поселения)</t>
  </si>
  <si>
    <t>4711007032</t>
  </si>
  <si>
    <t>УФК по Ленинградской области (Администрация Алеховщинского сельского поселения)</t>
  </si>
  <si>
    <t>4711007018</t>
  </si>
  <si>
    <t>УФК по Ленинградской области (Администрация МО  Лодейнопольский муниципальный район Ленинградской области л/с 04453002200)</t>
  </si>
  <si>
    <t>261805838810</t>
  </si>
  <si>
    <t>Шевчук Иван Викторович</t>
  </si>
  <si>
    <t>Лодейнопольский</t>
  </si>
  <si>
    <t>4720000315</t>
  </si>
  <si>
    <t>АО "Кипень"</t>
  </si>
  <si>
    <t>4720001196</t>
  </si>
  <si>
    <t>АО "Красносельское"</t>
  </si>
  <si>
    <t>4720003274</t>
  </si>
  <si>
    <t>АО "Можайское"</t>
  </si>
  <si>
    <t>4720000114</t>
  </si>
  <si>
    <t xml:space="preserve">АО "ПЗ "Красная Балтика" </t>
  </si>
  <si>
    <t>4720000474</t>
  </si>
  <si>
    <t>АО "Победа"</t>
  </si>
  <si>
    <t>4720008346</t>
  </si>
  <si>
    <t>Администрация Копорского сельского поселения, 04453004860</t>
  </si>
  <si>
    <t>780723310710</t>
  </si>
  <si>
    <t>К(Ф)Х Алимов Р.В.</t>
  </si>
  <si>
    <t>781910184070</t>
  </si>
  <si>
    <t>К(Ф)Х Гольцова Ивана Александровича</t>
  </si>
  <si>
    <t>780421681637</t>
  </si>
  <si>
    <t>К(Ф)Х Денисенко М.Ю.</t>
  </si>
  <si>
    <t>471704333388</t>
  </si>
  <si>
    <t>К(Ф)Х Степаненко Анастасия Сергеевна</t>
  </si>
  <si>
    <t>471705481773</t>
  </si>
  <si>
    <t>К(Ф)Х Чебан В.Ф.</t>
  </si>
  <si>
    <t>4720008353</t>
  </si>
  <si>
    <t>Местная администрация Кипенское сельское поселение</t>
  </si>
  <si>
    <t>4720007631</t>
  </si>
  <si>
    <t>Местная администрация МО Гостилицкое сельское поселение</t>
  </si>
  <si>
    <t>4720007825</t>
  </si>
  <si>
    <t>Местная администрация Ропшинского сельского поселения</t>
  </si>
  <si>
    <t>4720008000</t>
  </si>
  <si>
    <t>Местная администрация муниципального образования Пениковское сельское поселение муниципального образования Ломоносовский муниципальный район Ленинградской облас</t>
  </si>
  <si>
    <t>4720013025</t>
  </si>
  <si>
    <t>ООО "ПО "Русско-Высоцкая птицефабрика"</t>
  </si>
  <si>
    <t>4725482302</t>
  </si>
  <si>
    <t>ООО "СХП "Копорье"</t>
  </si>
  <si>
    <t>4725482239</t>
  </si>
  <si>
    <t>ООО "Фабрика домашних солений"</t>
  </si>
  <si>
    <t>4720008339</t>
  </si>
  <si>
    <t>Оржицкое сельское поселение</t>
  </si>
  <si>
    <t>4720009029</t>
  </si>
  <si>
    <t>СНТ "Горбунки"</t>
  </si>
  <si>
    <t>4720005440</t>
  </si>
  <si>
    <t>СНТ "Шунгорово-2"</t>
  </si>
  <si>
    <t>4720007053</t>
  </si>
  <si>
    <t>УФК по Ленинградской области (Администрация МО Ломоносовский муниципальный район л/с 04453004970)</t>
  </si>
  <si>
    <t>4720007568</t>
  </si>
  <si>
    <t>местная администрация МО Русско-Высоцкое сельское поселение</t>
  </si>
  <si>
    <t>Ломоносовский</t>
  </si>
  <si>
    <t>4710026233</t>
  </si>
  <si>
    <t>.Администрация муниципального образования Тесовское сельское поселение</t>
  </si>
  <si>
    <t>4710022976</t>
  </si>
  <si>
    <t>АО "Волошово"</t>
  </si>
  <si>
    <t>4710003839</t>
  </si>
  <si>
    <t>АО "Лужский комбикормовый завод"</t>
  </si>
  <si>
    <t>4710003677</t>
  </si>
  <si>
    <t>АО "Племзавод "Рапти"</t>
  </si>
  <si>
    <t>4710004180</t>
  </si>
  <si>
    <t>АО "Рассвет"</t>
  </si>
  <si>
    <t>4710026201</t>
  </si>
  <si>
    <t xml:space="preserve">Администрация Дзержинское сельское поселение </t>
  </si>
  <si>
    <t>4710026160</t>
  </si>
  <si>
    <t xml:space="preserve">Администрация Мшинского сельского поселения </t>
  </si>
  <si>
    <t>4710026226</t>
  </si>
  <si>
    <t>Администрация Оредежского сельского поселения</t>
  </si>
  <si>
    <t>4710026258</t>
  </si>
  <si>
    <t xml:space="preserve">Администрация Скребловского сельского поселения </t>
  </si>
  <si>
    <t>471005125226</t>
  </si>
  <si>
    <t>Богомазова Юлия Сергеевна</t>
  </si>
  <si>
    <t>471009777906</t>
  </si>
  <si>
    <t>Еремеев Алексей Константинович</t>
  </si>
  <si>
    <t>471008827008</t>
  </si>
  <si>
    <t xml:space="preserve">К(Ф)Х  Тирон Леонид Владимирович </t>
  </si>
  <si>
    <t>780444206902</t>
  </si>
  <si>
    <t>К(Ф)Х Ерилова Юрия Михайловича</t>
  </si>
  <si>
    <t>781624583860</t>
  </si>
  <si>
    <t>К(Ф)Х Иванова И.Н.</t>
  </si>
  <si>
    <t>782095188376</t>
  </si>
  <si>
    <t>К(Ф)Х Каврелишвили Лали Лазаревна</t>
  </si>
  <si>
    <t>690504275618</t>
  </si>
  <si>
    <t>К(Ф)Х Клементьева С.П.</t>
  </si>
  <si>
    <t>470321833874</t>
  </si>
  <si>
    <t xml:space="preserve">К(Ф)Х Коваленко Яна Михайловна </t>
  </si>
  <si>
    <t>322000062812</t>
  </si>
  <si>
    <t>К(Ф)Х Лукашова Виталия Викторовича</t>
  </si>
  <si>
    <t>471000098096</t>
  </si>
  <si>
    <t>К(Ф)Х Ополченный Сергей Владимирович</t>
  </si>
  <si>
    <t>471000991119</t>
  </si>
  <si>
    <t>К(Ф)Х Розымбаев Рахматулла Джоракулиевич</t>
  </si>
  <si>
    <t>471002402513</t>
  </si>
  <si>
    <t>К(Ф)Х Розымбаевой Татьяны Петровны</t>
  </si>
  <si>
    <t>781310164900</t>
  </si>
  <si>
    <t>К(Ф)Х Руденко Игорь Станиславович</t>
  </si>
  <si>
    <t>471000689885</t>
  </si>
  <si>
    <t>К(Ф)Х Санец Виктор Ануфриевич</t>
  </si>
  <si>
    <t>781707881482</t>
  </si>
  <si>
    <t>К(Ф)Х Тихомирова А.С.</t>
  </si>
  <si>
    <t>781419965520</t>
  </si>
  <si>
    <t>К(Ф)Х Тихонов Виктор Сергеевич</t>
  </si>
  <si>
    <t>471004309291</t>
  </si>
  <si>
    <t>К(Ф)Х Федулова Ирина Викторовна</t>
  </si>
  <si>
    <t>471004939688</t>
  </si>
  <si>
    <t>К(Ф)Х Филиппов Е.А.</t>
  </si>
  <si>
    <t>244315841358</t>
  </si>
  <si>
    <t>К(Ф)Х Юркова Кира Илларионовна</t>
  </si>
  <si>
    <t>471005295404</t>
  </si>
  <si>
    <t>К(Ф)Х Ядренцева Геннадия Валентиновича</t>
  </si>
  <si>
    <t>4703165155</t>
  </si>
  <si>
    <t>КФХ "Якорь"</t>
  </si>
  <si>
    <t>4710006893</t>
  </si>
  <si>
    <t xml:space="preserve">КХ "Лебедь" </t>
  </si>
  <si>
    <t>4710021620</t>
  </si>
  <si>
    <t>ООО  "Племенной завод "Урожай"</t>
  </si>
  <si>
    <t>4710012706</t>
  </si>
  <si>
    <t>ООО "АГРОИННОВАЦИЯ"</t>
  </si>
  <si>
    <t>4710028657</t>
  </si>
  <si>
    <t>ООО "Агрохолдинг "Приозерный"</t>
  </si>
  <si>
    <t>4710031723</t>
  </si>
  <si>
    <t>ООО "ИДАВАНГ ЛУГА"</t>
  </si>
  <si>
    <t>7820012630</t>
  </si>
  <si>
    <t>ООО "НПС "Клевер"</t>
  </si>
  <si>
    <t>4710031410</t>
  </si>
  <si>
    <t>ООО "Правда"</t>
  </si>
  <si>
    <t>4710032692</t>
  </si>
  <si>
    <t>ООО "Серебрянка"</t>
  </si>
  <si>
    <t>4710012590</t>
  </si>
  <si>
    <t>ООО "Три Татьяны"</t>
  </si>
  <si>
    <t>4710032822</t>
  </si>
  <si>
    <t>ООО Зверохозяйство "Лужское"</t>
  </si>
  <si>
    <t>4710001630</t>
  </si>
  <si>
    <t>СПК "Оредежский"</t>
  </si>
  <si>
    <t>471010225459</t>
  </si>
  <si>
    <t>Самодумов Александр Иванович</t>
  </si>
  <si>
    <t>4710026120</t>
  </si>
  <si>
    <t xml:space="preserve">УФК по Лениградской области (Администрация Осьминского сельского поселения ) </t>
  </si>
  <si>
    <t>4710026184</t>
  </si>
  <si>
    <t>УФК по Ленинградской области (Администрация  Серебрянского сельского поселения)</t>
  </si>
  <si>
    <t>4710026219</t>
  </si>
  <si>
    <t>УФК по Ленинградской области (Администрация Володарского сельского поселения)</t>
  </si>
  <si>
    <t>4710026145</t>
  </si>
  <si>
    <t>УФК по Ленинградской области (Администрация Волошовского сельского поселения)</t>
  </si>
  <si>
    <t>4710026240</t>
  </si>
  <si>
    <t>УФК по Ленинградской области (Администрация Заклинского сельского поселения)</t>
  </si>
  <si>
    <t>4710026191</t>
  </si>
  <si>
    <t>УФК по Ленинградской области (Администрация Ям-Тесовского сельского поселения)</t>
  </si>
  <si>
    <t>4710026064</t>
  </si>
  <si>
    <t>УФК по Ленинградской области(Администрация Лужского муниципального района Ленинградской области  л.с. 04453002330)</t>
  </si>
  <si>
    <t>Лужский</t>
  </si>
  <si>
    <t>471101734608</t>
  </si>
  <si>
    <t>К(Ф)Х Апряткина Наталья Вячеславовна</t>
  </si>
  <si>
    <t>861604103280</t>
  </si>
  <si>
    <t>К(Ф)Х Дашковского В.П.</t>
  </si>
  <si>
    <t>471100764984</t>
  </si>
  <si>
    <t>К(Ф)Х Занькин Николай Николаевич</t>
  </si>
  <si>
    <t>4715031075</t>
  </si>
  <si>
    <t>ООО "Вектор"</t>
  </si>
  <si>
    <t>7814485766</t>
  </si>
  <si>
    <t>ООО "ФОРЕЛЬ НА СВИРИ"</t>
  </si>
  <si>
    <t>4711007000</t>
  </si>
  <si>
    <t>УФК по Ленинградской области (АМО "Подпорожский муниципальный район" л/сч 04453002590)</t>
  </si>
  <si>
    <t>Подпорожский</t>
  </si>
  <si>
    <t>4712003009</t>
  </si>
  <si>
    <t xml:space="preserve">АО  "ПЗ "Раздолье" </t>
  </si>
  <si>
    <t>4712000350</t>
  </si>
  <si>
    <t>АО " ПЗ "Мельниково"</t>
  </si>
  <si>
    <t>4712002196</t>
  </si>
  <si>
    <t xml:space="preserve">АО "ПЗ "Первомайский" </t>
  </si>
  <si>
    <t>4712002990</t>
  </si>
  <si>
    <t>АО "ПЗ "Расцвет"</t>
  </si>
  <si>
    <t>4712002693</t>
  </si>
  <si>
    <t>АО "ПЗ Гражданский"</t>
  </si>
  <si>
    <t>4712000463</t>
  </si>
  <si>
    <t>АО "Судаково"</t>
  </si>
  <si>
    <t>4712001001</t>
  </si>
  <si>
    <t xml:space="preserve">АО ПЗ "Красноармейский" </t>
  </si>
  <si>
    <t>4712010662</t>
  </si>
  <si>
    <t>АО ПЗ "Красноозерное"</t>
  </si>
  <si>
    <t>4712000216</t>
  </si>
  <si>
    <t>АО ПЗ "Петровский"</t>
  </si>
  <si>
    <t>4712039372</t>
  </si>
  <si>
    <t>Администрация Ларионовское сельское поселение</t>
  </si>
  <si>
    <t>4712039414</t>
  </si>
  <si>
    <t>Администрация МО Плодовское сельское поселение</t>
  </si>
  <si>
    <t>4712039333</t>
  </si>
  <si>
    <t>Администрация Раздольевское сельское поселение</t>
  </si>
  <si>
    <t>780444105573</t>
  </si>
  <si>
    <t>Вихрова Ирина Юрьевна</t>
  </si>
  <si>
    <t>100304333117</t>
  </si>
  <si>
    <t>Есикова Светлана Анатольевна</t>
  </si>
  <si>
    <t>4712026197</t>
  </si>
  <si>
    <t>К(Ф)Х "ПОДВОРЬЕ ПОРТОВОЕ"</t>
  </si>
  <si>
    <t>780714278001</t>
  </si>
  <si>
    <t>К(Ф)Х Беляева Александра Владимировича</t>
  </si>
  <si>
    <t>471204474944</t>
  </si>
  <si>
    <t>К(Ф)Х Васильева М.А.</t>
  </si>
  <si>
    <t>781423095622</t>
  </si>
  <si>
    <t>К(Ф)Х Горида Алексея Леонидовича</t>
  </si>
  <si>
    <t>783800137899</t>
  </si>
  <si>
    <t>К(Ф)Х Кириллова Дарья Степановна</t>
  </si>
  <si>
    <t>471206241293</t>
  </si>
  <si>
    <t>К(Ф)Х Кудрова Валентина Сергеевна</t>
  </si>
  <si>
    <t>781423377786</t>
  </si>
  <si>
    <t>К(Ф)Х Кузнецова Дмитрия Сергеевича</t>
  </si>
  <si>
    <t>470603640895</t>
  </si>
  <si>
    <t>К(Ф)Х Наумовца Александра Владимировича</t>
  </si>
  <si>
    <t>471203033190</t>
  </si>
  <si>
    <t>К(Ф)Х Попкова Виктория Алексеевна</t>
  </si>
  <si>
    <t>4712007162</t>
  </si>
  <si>
    <t>КХ "Бакана В.В."</t>
  </si>
  <si>
    <t>4712001957</t>
  </si>
  <si>
    <t>КХ "Приручейная долина" Горонка М.Д.</t>
  </si>
  <si>
    <t>100129082595</t>
  </si>
  <si>
    <t>Карбаускайте Лайма Эдмундовна</t>
  </si>
  <si>
    <t>100703697437</t>
  </si>
  <si>
    <t>Князева Виктория Александровна</t>
  </si>
  <si>
    <t>471205918906</t>
  </si>
  <si>
    <t>Кошуба Геннадий Юрьевич</t>
  </si>
  <si>
    <t>220916837740</t>
  </si>
  <si>
    <t>Могильная Анна Владимировна</t>
  </si>
  <si>
    <t>4712025669</t>
  </si>
  <si>
    <t>ООО "КФХ Подкаминского А.А."</t>
  </si>
  <si>
    <t>4712021544</t>
  </si>
  <si>
    <t>ООО "СХП "КУЗНЕЧНОЕ"</t>
  </si>
  <si>
    <t>7841452382</t>
  </si>
  <si>
    <t>ООО "Яровое"</t>
  </si>
  <si>
    <t>4712005990</t>
  </si>
  <si>
    <t>СНТ  " Сосновый"</t>
  </si>
  <si>
    <t>4712127445</t>
  </si>
  <si>
    <t>СНТ "Алмаз"</t>
  </si>
  <si>
    <t>4712011257</t>
  </si>
  <si>
    <t>СНТ "Вуокса"</t>
  </si>
  <si>
    <t>4712012081</t>
  </si>
  <si>
    <t>СНТ "Лопастное"</t>
  </si>
  <si>
    <t>4712128777</t>
  </si>
  <si>
    <t>СНТ "Сосновый-нижний массив"</t>
  </si>
  <si>
    <t>4712039439</t>
  </si>
  <si>
    <t>УФК по Ленинградской области ( Администрация Сосновское сельское поселение)</t>
  </si>
  <si>
    <t>4712021632</t>
  </si>
  <si>
    <t>УФК по Ленинградской области (Администрация Приозерский муниципальный район  л.с.04453009830)</t>
  </si>
  <si>
    <t>782001494483</t>
  </si>
  <si>
    <t>Швайко Андрей Павлович</t>
  </si>
  <si>
    <t>Приозерский</t>
  </si>
  <si>
    <t>7721022959</t>
  </si>
  <si>
    <t>ИАЭП-ФИЛИАЛ ФГБНУ ФНАЦ ВИМ</t>
  </si>
  <si>
    <t>470709668227</t>
  </si>
  <si>
    <t>Макаренко Владимир Вадимович</t>
  </si>
  <si>
    <t>7806209730</t>
  </si>
  <si>
    <t>ООО "АРТ"</t>
  </si>
  <si>
    <t>7801171900</t>
  </si>
  <si>
    <t>ООО "Творческое объединение "Ленконцерт"</t>
  </si>
  <si>
    <t>7708652888</t>
  </si>
  <si>
    <t>Филиал ФГБУ "Россельхозцентр" по Ленинградской области</t>
  </si>
  <si>
    <t>Санкт-Петербург</t>
  </si>
  <si>
    <t>4713000025</t>
  </si>
  <si>
    <t>АО "Родина"</t>
  </si>
  <si>
    <t>4713000770</t>
  </si>
  <si>
    <t>ЗАО "Осьминское"</t>
  </si>
  <si>
    <t>471300580889</t>
  </si>
  <si>
    <t>К(Ф)Х Елагина Олега Ивановича</t>
  </si>
  <si>
    <t>471305154250</t>
  </si>
  <si>
    <t>К(Ф)Х Никифорчин София Петровна</t>
  </si>
  <si>
    <t>470710290902</t>
  </si>
  <si>
    <t>К(Ф)Х Парачев Алексей Александрович</t>
  </si>
  <si>
    <t>781014340351</t>
  </si>
  <si>
    <t>К(Ф)Х Пеллинен Геннадий Эйнович</t>
  </si>
  <si>
    <t>471300626558</t>
  </si>
  <si>
    <t>К(Ф)Х Уланова Галина Викторовна</t>
  </si>
  <si>
    <t>471301694085</t>
  </si>
  <si>
    <t>К(Ф)Х Цветков Михаил Борисович</t>
  </si>
  <si>
    <t>471304304826</t>
  </si>
  <si>
    <t>К(Ф)Х Цветкова А.Б.</t>
  </si>
  <si>
    <t>471301435370</t>
  </si>
  <si>
    <t>К(Ф)Х Чака Александра Николаевича</t>
  </si>
  <si>
    <t>471302529207</t>
  </si>
  <si>
    <t>К(Ф)Х Яковлева Дарья Андреевна</t>
  </si>
  <si>
    <t>471300050867</t>
  </si>
  <si>
    <t>КХ Чака Татьяна Николаевна</t>
  </si>
  <si>
    <t>4713008828</t>
  </si>
  <si>
    <t>ООО "Гальян"</t>
  </si>
  <si>
    <t>4707033819</t>
  </si>
  <si>
    <t>ООО "Сланцевское"</t>
  </si>
  <si>
    <t>4713008137</t>
  </si>
  <si>
    <t>УФК по Ленинградской области (Администрации  Сланцевского муниципального района л/с 04453002690)</t>
  </si>
  <si>
    <t>4713008112</t>
  </si>
  <si>
    <t>УФК по Ленинградской области (Администрация Старопольского сельского поселения л/с 04453202820)</t>
  </si>
  <si>
    <t>Сланцевский</t>
  </si>
  <si>
    <t>4715002099</t>
  </si>
  <si>
    <t>АО "КУЛЬТУРА-АГРО"</t>
  </si>
  <si>
    <t>4715016077</t>
  </si>
  <si>
    <t>Администрация Ганьковского сельского поселения</t>
  </si>
  <si>
    <t>4715016045</t>
  </si>
  <si>
    <t>Администрация Шугозерского сельского поселения</t>
  </si>
  <si>
    <t>4715016084</t>
  </si>
  <si>
    <t>Администрация муниципального образования Борское сельское поселение</t>
  </si>
  <si>
    <t>471513405909</t>
  </si>
  <si>
    <t>Дзибук Иван Станиславович</t>
  </si>
  <si>
    <t>4715003007</t>
  </si>
  <si>
    <t>ЗАО "СП Андреевское"</t>
  </si>
  <si>
    <t>471505939368</t>
  </si>
  <si>
    <t>К(Ф)Х Баркасова Александр Владимирович</t>
  </si>
  <si>
    <t>781000668223</t>
  </si>
  <si>
    <t>К(Ф)Х Болдырева О.А.</t>
  </si>
  <si>
    <t>471507482101</t>
  </si>
  <si>
    <t>К(Ф)Х Моисеева А.Б.</t>
  </si>
  <si>
    <t>471510298670</t>
  </si>
  <si>
    <t>Кириленко Святослав Андреевич</t>
  </si>
  <si>
    <t>4715006047</t>
  </si>
  <si>
    <t>НСТ "Лесное"</t>
  </si>
  <si>
    <t>4715029654</t>
  </si>
  <si>
    <t>ООО "Лапландия"</t>
  </si>
  <si>
    <t>4715027880</t>
  </si>
  <si>
    <t>ООО "Озерное"</t>
  </si>
  <si>
    <t>4715005220</t>
  </si>
  <si>
    <t>СНТ  №4 "Приозерский"</t>
  </si>
  <si>
    <t>471504568590</t>
  </si>
  <si>
    <t>Таран Валерия Сергеевна</t>
  </si>
  <si>
    <t>471508623926</t>
  </si>
  <si>
    <t>Терентьева Наталья Андреевна</t>
  </si>
  <si>
    <t>4715015877</t>
  </si>
  <si>
    <t>УФК по Ленинградской области ( Администрация Тихвинского района л/с 04453010630)</t>
  </si>
  <si>
    <t>4715016126</t>
  </si>
  <si>
    <t xml:space="preserve">Цвылёвское сельское поселение </t>
  </si>
  <si>
    <t>Тихвинский</t>
  </si>
  <si>
    <t>4716000489</t>
  </si>
  <si>
    <t>АО "ЛЮБАНЬ"</t>
  </si>
  <si>
    <t>4716000496</t>
  </si>
  <si>
    <t>АО "Племхоз имени Тельмана"</t>
  </si>
  <si>
    <t>4716024602</t>
  </si>
  <si>
    <t xml:space="preserve">Администрация Федоровского сельского поселения Тосненский район Ленинградской области </t>
  </si>
  <si>
    <t>4716024747</t>
  </si>
  <si>
    <t>Администрация муниципального образования Тельмановское сельское поселение Тосненского района Ленинградской области</t>
  </si>
  <si>
    <t>471604050749</t>
  </si>
  <si>
    <t>Глава К(Ф)Х Садовский Николай Николаевич</t>
  </si>
  <si>
    <t>471609814941</t>
  </si>
  <si>
    <t>К(Ф)Х Дубровский Егор Анатольевич</t>
  </si>
  <si>
    <t>471604440731</t>
  </si>
  <si>
    <t>К(Ф)Х Евсютин Виктор Иванович</t>
  </si>
  <si>
    <t>780514022683</t>
  </si>
  <si>
    <t>К(Ф)Х Захаровой Ольги Евгеньевны</t>
  </si>
  <si>
    <t>471605409195</t>
  </si>
  <si>
    <t>К(Ф)Х Исанова Рустамжона Бекниязовича</t>
  </si>
  <si>
    <t>781132527846</t>
  </si>
  <si>
    <t>К(Ф)Х Кузнецова Данилы Вадимовича</t>
  </si>
  <si>
    <t>471604860341</t>
  </si>
  <si>
    <t>К(Ф)Х Летягин Михаил Юрьевич</t>
  </si>
  <si>
    <t>471600961300</t>
  </si>
  <si>
    <t>К(Ф)Х Лукьянов Евгений Андреевич</t>
  </si>
  <si>
    <t>782006162690</t>
  </si>
  <si>
    <t>К(Ф)Х Маланичева Сергея Дмитриевича</t>
  </si>
  <si>
    <t>471606250704</t>
  </si>
  <si>
    <t>К(Ф)Х Матвеева Е.Н.</t>
  </si>
  <si>
    <t>471601390480</t>
  </si>
  <si>
    <t>К(Ф)Х Носова К.И.</t>
  </si>
  <si>
    <t>260401992349</t>
  </si>
  <si>
    <t>К(Ф)Х Цымбал Владимир Сергеевич</t>
  </si>
  <si>
    <t>471609030552</t>
  </si>
  <si>
    <t>К(Ф)Х Ширалиев Сеймур Октай оглы</t>
  </si>
  <si>
    <t>781419611659</t>
  </si>
  <si>
    <t>К(Ф)Х Юшков Александр Николаевич</t>
  </si>
  <si>
    <t>471701442879</t>
  </si>
  <si>
    <t>К(Ф)Х Янковский А.А.</t>
  </si>
  <si>
    <t>4716042930</t>
  </si>
  <si>
    <t>КФХ "ЭКО-УСАДЬБА БЕЛОВО"</t>
  </si>
  <si>
    <t>460901190363</t>
  </si>
  <si>
    <t>Копылова Ольга Владимировна</t>
  </si>
  <si>
    <t>471609910444</t>
  </si>
  <si>
    <t>Макаренко Вероника Игоревна</t>
  </si>
  <si>
    <t>4716041380</t>
  </si>
  <si>
    <t>ООО "АЛЬМА"</t>
  </si>
  <si>
    <t>4716022524</t>
  </si>
  <si>
    <t>ООО "Агрохолдинг"Пулковский"</t>
  </si>
  <si>
    <t>7811045654</t>
  </si>
  <si>
    <t>ООО "Аскания"</t>
  </si>
  <si>
    <t>4716029840</t>
  </si>
  <si>
    <t>ООО "ИДАВАНГ АГРО"</t>
  </si>
  <si>
    <t>4716022764</t>
  </si>
  <si>
    <t>ООО "КОНКОРД"</t>
  </si>
  <si>
    <t>4716020534</t>
  </si>
  <si>
    <t>ООО "МПК Тосненский"</t>
  </si>
  <si>
    <t>4716018870</t>
  </si>
  <si>
    <t>ООО "Петрохолод. Аграрные технологии"</t>
  </si>
  <si>
    <t>4716015781</t>
  </si>
  <si>
    <t>ООО "СП "Восход"</t>
  </si>
  <si>
    <t>4716013512</t>
  </si>
  <si>
    <t>ООО "София"</t>
  </si>
  <si>
    <t>110119454508</t>
  </si>
  <si>
    <t>Перепелицына Юлия Александровна</t>
  </si>
  <si>
    <t>4716010247</t>
  </si>
  <si>
    <t>СНТ "Озерки" массива "Поркузи"</t>
  </si>
  <si>
    <t>4716005462</t>
  </si>
  <si>
    <t>СНТ "Пустынька" массива "Никольское"</t>
  </si>
  <si>
    <t>4716019345</t>
  </si>
  <si>
    <t>ТСН "Керамик-2" массива "Захожье"</t>
  </si>
  <si>
    <t>4716019987</t>
  </si>
  <si>
    <t>ТСН "Лесное-2" массива Никольское</t>
  </si>
  <si>
    <t>4716024480</t>
  </si>
  <si>
    <t>УФК по Ленинградской области (Администрация МО Тосненский район ЛО л/с 04453003850)</t>
  </si>
  <si>
    <t>4716024560</t>
  </si>
  <si>
    <t>Форносовское городское поселение Тосненского района Ленинградской области( 04453002930)</t>
  </si>
  <si>
    <t>Тосненский</t>
  </si>
  <si>
    <t>4714020095</t>
  </si>
  <si>
    <t>ООО "Рыбная Федерация"</t>
  </si>
  <si>
    <t>4714024452</t>
  </si>
  <si>
    <t>ТСН "Фортуна"</t>
  </si>
  <si>
    <t>г. Сосновый Бор</t>
  </si>
  <si>
    <t>4712039358</t>
  </si>
  <si>
    <t xml:space="preserve"> Ромашкинское сельское поселение </t>
  </si>
  <si>
    <t>4710026152</t>
  </si>
  <si>
    <t>Администрация Толмачёвского городского поселения Лужского муниципального района Ленинградской области</t>
  </si>
  <si>
    <t>4712039319</t>
  </si>
  <si>
    <t>Администрация муниципального образования Запорожское сельское поселение</t>
  </si>
  <si>
    <t>773303932442</t>
  </si>
  <si>
    <t>ИП Сухов Евгений Вячеславович</t>
  </si>
  <si>
    <t>470706008818</t>
  </si>
  <si>
    <t>ИП Хлебников Сергей Леонидович</t>
  </si>
  <si>
    <t>780706077118</t>
  </si>
  <si>
    <t>Индивидуальный предприниматель Крупин Игорь Геннадьевич</t>
  </si>
  <si>
    <t>781619683770</t>
  </si>
  <si>
    <t>Лунева Анастасия Владимировна</t>
  </si>
  <si>
    <t>7708075454</t>
  </si>
  <si>
    <t>Межрегиональное УФК, Минсельхоз России</t>
  </si>
  <si>
    <t>4705074094</t>
  </si>
  <si>
    <t>ООО  "ТЕХНОРА"</t>
  </si>
  <si>
    <t>7820003210</t>
  </si>
  <si>
    <t>ООО "Ингерманландская земледельческая школа"</t>
  </si>
  <si>
    <t>7820022050</t>
  </si>
  <si>
    <t>ООО "РЦ "Плинор"</t>
  </si>
  <si>
    <t>7806530849</t>
  </si>
  <si>
    <t>ООО "СИВЕЛ"</t>
  </si>
  <si>
    <t>7811518396</t>
  </si>
  <si>
    <t>ООО "ЭкспоФорум-Интернэшнл"</t>
  </si>
  <si>
    <t>9705114927</t>
  </si>
  <si>
    <t>ООО "Юг-ресурс"</t>
  </si>
  <si>
    <t>7804006703</t>
  </si>
  <si>
    <t>ФГБНУ АФИ</t>
  </si>
  <si>
    <t>780625692517</t>
  </si>
  <si>
    <t>Шевелева Мария Сергеевна</t>
  </si>
  <si>
    <t>нет</t>
  </si>
  <si>
    <t xml:space="preserve">Создание системы поддержки фермеров и развитие сельской кооперации </t>
  </si>
  <si>
    <t xml:space="preserve">Субсидии на возмещение части затрат на производство семян многолетних трав </t>
  </si>
  <si>
    <t xml:space="preserve"> Субсидии на возмещение части затрат на приобретение оригинальных и репродукционных семян</t>
  </si>
  <si>
    <t xml:space="preserve"> Субсидии на повышение продуктивности в молочном скотоводстве </t>
  </si>
  <si>
    <t>Субсидии на возмещение части затрат, связанных с производством мяса крупного рогатого скота</t>
  </si>
  <si>
    <t>Субсидии на поддержку прироста поголовья фуражных коров специализированных мясных пород</t>
  </si>
  <si>
    <t xml:space="preserve">Субсидии на возмещение части затрат на приобретение племенного молодняка норок </t>
  </si>
  <si>
    <t>Мероприятияпо развитию пчеловодства. Охрана пород и популяций пчелиных</t>
  </si>
  <si>
    <t>Субсидии на возмещение части затрат на приобретение кормов для клеточных пушных зверей</t>
  </si>
  <si>
    <t>Субсидии на возмещение части затрат на приобретение кормов  для птицы</t>
  </si>
  <si>
    <t>Субсидии на возмещение части затрат на приобретение кормов  для свиней</t>
  </si>
  <si>
    <t>Субсидии на возмещение части затрат на приобретение кормов  для рыб</t>
  </si>
  <si>
    <t>Субсидии на возмещение части затрат на содержание основных свиноматок</t>
  </si>
  <si>
    <t xml:space="preserve">Субсидии на возмещение части затрат на произв-во продукции рыболовства </t>
  </si>
  <si>
    <t>Грант "Агростартап"</t>
  </si>
  <si>
    <t>Субсидии на возмещение части затрат на развитие малых форм хозяйствования  (содержание маточного поголовья с/х животных)</t>
  </si>
  <si>
    <t xml:space="preserve">Субсидии на возмещение части затрат на развитие малых птицеводческих ферм </t>
  </si>
  <si>
    <t xml:space="preserve">Субсидии на возмещение части процентной ставки по инвестиционным  кредитам </t>
  </si>
  <si>
    <t xml:space="preserve"> Субсидии на возмещ. части затрат на приобретение с/х техники…</t>
  </si>
  <si>
    <t>Субсидии на возмещение части затрат по постановке земель с/х назначения на кадастровый учет</t>
  </si>
  <si>
    <t xml:space="preserve">Гранты в форме субсидий участникам основного мероприятия "Ленинградский гектар" </t>
  </si>
  <si>
    <t>Возмещение части прямых понесенных затрат на создание и модернизацию объектов агропромышленного комплекса</t>
  </si>
  <si>
    <t>Субсидии на возмещение части затрат на поддержку элитного семеноводства</t>
  </si>
  <si>
    <t>Субсидии на возмещение части затрат с/х товаропроизводителей на уплату страховых премий</t>
  </si>
  <si>
    <t>Субсидии на возмещение части затрат в племенном животноводстве</t>
  </si>
  <si>
    <t>Субсидии на поддержку начинающих фермеров</t>
  </si>
  <si>
    <t xml:space="preserve"> Субсидии на развитие семейных животноводческих ферм</t>
  </si>
  <si>
    <t>Развитие материально-технической базы СПоК</t>
  </si>
  <si>
    <t>Субсидии на возмещение части затрат на закладку и уход за многолетними насаждениями</t>
  </si>
  <si>
    <t xml:space="preserve"> Грантовая поддержка мероприятий по созданию и внедрению конкурентноспособных технологий</t>
  </si>
  <si>
    <t xml:space="preserve">Субсидии на возмещение части затрат при проведении мероприятий регионального значения </t>
  </si>
  <si>
    <t>Прочие мероприятия (оплата государственных контрактов и договоров  заключенных комитетом)</t>
  </si>
  <si>
    <t xml:space="preserve">Гранты в форме субсидий по итогам ежегодных областных конкурсов по присвоению почетных званий </t>
  </si>
  <si>
    <t>Субсидии на возмещение части затрат на оказание консультационной помощи</t>
  </si>
  <si>
    <t>Субсидии на возмещ.ч. затрат на переподг. и повышение квалификации кадров, обучение персонала на пр-ве и провед. произв. практики студентов  в АПиРК ЛО</t>
  </si>
  <si>
    <t xml:space="preserve">Субвенции по поддержке сельскохозяйственного производства </t>
  </si>
  <si>
    <t xml:space="preserve">Социальные поддержка молодых специалистов </t>
  </si>
  <si>
    <t xml:space="preserve">Субсидии на возмещение части затрат на уничтожение борщевика Сосновского </t>
  </si>
  <si>
    <t xml:space="preserve">Субсидии сельским (городским)на реализацию мероприятий по борьбе с  борщевиком Сосновского </t>
  </si>
  <si>
    <t>Субсидии на возмещение части прямых понесенных затрат на создание и(или) модернизацию объектов агропромышленного комплекса комплекса</t>
  </si>
  <si>
    <t>Субсидии на капитальный ремонт  объектов культуры</t>
  </si>
  <si>
    <t>Грантовая поддержка местных инициатив граждан, проживающих в сельской местности</t>
  </si>
  <si>
    <t>Субсидии на возмещение части затрат на поддержку садоводческих и огороднических некоммерч. товариществ</t>
  </si>
  <si>
    <t>Субсидии на культуртехнические мироприятия</t>
  </si>
  <si>
    <t>Субсидии на возмещение ч. затрат на реконструкцию мелиоративных систем</t>
  </si>
  <si>
    <t>Субсидии на возмещение части затрат на капитальный ремонт мелиоративных систем</t>
  </si>
  <si>
    <t>Субсидии на разработку проектно-сметной документации на капитальный ремонт, реконструкцию мелиоративных систем</t>
  </si>
  <si>
    <t>Субсидии на возмещение части затрат на проведение агрохимических обследований</t>
  </si>
  <si>
    <t xml:space="preserve"> Субсидии на выполнение работ по известкованию почв сельскохозяйственных угодий</t>
  </si>
  <si>
    <t>Мониторинг мелиоративного состояния и плодородия почв</t>
  </si>
  <si>
    <t>о финансировании из средств федерального бюджета и областного бюджета Ленинградской области за 2019 г, тысяч рублей</t>
  </si>
  <si>
    <t>Субсидии на оказание несвязанной поддержки с/х товаропроизводителям в области растениеводства</t>
  </si>
  <si>
    <t>Субсидии на возмещение ч. затрат по строительству, реконструкции, кап. ремонту автомобильных дорог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</si>
</sst>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0" fontId="5" fillId="0" borderId="0" xfId="0" applyFont="1" applyBorder="1" applyAlignment="1">
      <alignment/>
    </xf>
    <xf numFmtId="172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5" fillId="0" borderId="11" xfId="0" applyNumberFormat="1" applyFont="1" applyBorder="1" applyAlignment="1">
      <alignment vertical="top" wrapText="1"/>
    </xf>
    <xf numFmtId="49" fontId="5" fillId="0" borderId="12" xfId="0" applyNumberFormat="1" applyFont="1" applyBorder="1" applyAlignment="1">
      <alignment vertical="top" wrapText="1"/>
    </xf>
    <xf numFmtId="0" fontId="1" fillId="0" borderId="13" xfId="0" applyFont="1" applyBorder="1" applyAlignment="1">
      <alignment/>
    </xf>
    <xf numFmtId="172" fontId="1" fillId="0" borderId="13" xfId="0" applyNumberFormat="1" applyFont="1" applyBorder="1" applyAlignment="1">
      <alignment vertical="top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49" fontId="2" fillId="0" borderId="14" xfId="0" applyNumberFormat="1" applyFont="1" applyBorder="1" applyAlignment="1">
      <alignment horizontal="center" vertical="top" wrapText="1"/>
    </xf>
    <xf numFmtId="172" fontId="6" fillId="0" borderId="14" xfId="0" applyNumberFormat="1" applyFont="1" applyBorder="1" applyAlignment="1">
      <alignment horizontal="right" vertical="top" wrapText="1"/>
    </xf>
    <xf numFmtId="172" fontId="2" fillId="0" borderId="14" xfId="0" applyNumberFormat="1" applyFont="1" applyBorder="1" applyAlignment="1">
      <alignment horizontal="right" vertical="top" wrapText="1"/>
    </xf>
    <xf numFmtId="172" fontId="2" fillId="0" borderId="15" xfId="0" applyNumberFormat="1" applyFont="1" applyBorder="1" applyAlignment="1">
      <alignment horizontal="right" vertical="top" wrapText="1"/>
    </xf>
    <xf numFmtId="49" fontId="5" fillId="0" borderId="12" xfId="0" applyNumberFormat="1" applyFont="1" applyBorder="1" applyAlignment="1" quotePrefix="1">
      <alignment vertical="top" wrapText="1"/>
    </xf>
    <xf numFmtId="172" fontId="1" fillId="0" borderId="0" xfId="0" applyNumberFormat="1" applyFont="1" applyAlignment="1">
      <alignment/>
    </xf>
    <xf numFmtId="49" fontId="5" fillId="0" borderId="16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172" fontId="2" fillId="0" borderId="12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2" fillId="0" borderId="16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vertical="center" wrapText="1"/>
    </xf>
    <xf numFmtId="172" fontId="2" fillId="0" borderId="19" xfId="0" applyNumberFormat="1" applyFont="1" applyFill="1" applyBorder="1" applyAlignment="1">
      <alignment horizontal="right" vertical="top" wrapText="1"/>
    </xf>
    <xf numFmtId="172" fontId="7" fillId="0" borderId="17" xfId="0" applyNumberFormat="1" applyFont="1" applyBorder="1" applyAlignment="1">
      <alignment horizontal="right" vertical="top" wrapText="1"/>
    </xf>
    <xf numFmtId="49" fontId="5" fillId="0" borderId="20" xfId="0" applyNumberFormat="1" applyFont="1" applyBorder="1" applyAlignment="1">
      <alignment vertical="top" wrapText="1"/>
    </xf>
    <xf numFmtId="49" fontId="5" fillId="0" borderId="20" xfId="0" applyNumberFormat="1" applyFont="1" applyFill="1" applyBorder="1" applyAlignment="1">
      <alignment vertical="top" wrapText="1"/>
    </xf>
    <xf numFmtId="49" fontId="2" fillId="0" borderId="21" xfId="0" applyNumberFormat="1" applyFont="1" applyFill="1" applyBorder="1" applyAlignment="1">
      <alignment vertical="center" wrapText="1"/>
    </xf>
    <xf numFmtId="49" fontId="2" fillId="0" borderId="22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vertical="top" wrapText="1"/>
    </xf>
    <xf numFmtId="49" fontId="2" fillId="0" borderId="22" xfId="0" applyNumberFormat="1" applyFont="1" applyBorder="1" applyAlignment="1">
      <alignment horizontal="left" vertical="top" wrapText="1"/>
    </xf>
    <xf numFmtId="49" fontId="5" fillId="0" borderId="22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72" fontId="26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25" fillId="0" borderId="0" xfId="0" applyNumberFormat="1" applyFont="1" applyAlignment="1">
      <alignment horizontal="center" wrapText="1"/>
    </xf>
    <xf numFmtId="49" fontId="25" fillId="0" borderId="10" xfId="0" applyNumberFormat="1" applyFont="1" applyBorder="1" applyAlignment="1">
      <alignment wrapText="1"/>
    </xf>
    <xf numFmtId="49" fontId="25" fillId="0" borderId="10" xfId="0" applyNumberFormat="1" applyFont="1" applyBorder="1" applyAlignment="1">
      <alignment horizontal="left" wrapText="1"/>
    </xf>
    <xf numFmtId="172" fontId="25" fillId="0" borderId="10" xfId="0" applyNumberFormat="1" applyFont="1" applyBorder="1" applyAlignment="1">
      <alignment horizontal="right" wrapText="1"/>
    </xf>
    <xf numFmtId="1" fontId="0" fillId="0" borderId="0" xfId="0" applyNumberFormat="1" applyFont="1" applyAlignment="1">
      <alignment/>
    </xf>
    <xf numFmtId="49" fontId="26" fillId="0" borderId="10" xfId="0" applyNumberFormat="1" applyFont="1" applyBorder="1" applyAlignment="1">
      <alignment wrapText="1"/>
    </xf>
    <xf numFmtId="0" fontId="26" fillId="0" borderId="0" xfId="0" applyFont="1" applyAlignment="1">
      <alignment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25" fillId="0" borderId="10" xfId="0" applyNumberFormat="1" applyFont="1" applyBorder="1" applyAlignment="1">
      <alignment horizontal="center" wrapText="1"/>
    </xf>
    <xf numFmtId="49" fontId="26" fillId="0" borderId="10" xfId="0" applyNumberFormat="1" applyFont="1" applyFill="1" applyBorder="1" applyAlignment="1">
      <alignment wrapText="1"/>
    </xf>
    <xf numFmtId="172" fontId="27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V617"/>
  <sheetViews>
    <sheetView showZeros="0" tabSelected="1" zoomScalePageLayoutView="0" workbookViewId="0" topLeftCell="A1">
      <pane ySplit="3075" topLeftCell="A128" activePane="topLeft" state="split"/>
      <selection pane="topLeft" activeCell="B3" sqref="B3"/>
      <selection pane="bottomLeft" activeCell="Z128" sqref="Z128"/>
    </sheetView>
  </sheetViews>
  <sheetFormatPr defaultColWidth="9.00390625" defaultRowHeight="12.75"/>
  <cols>
    <col min="1" max="1" width="4.875" style="0" customWidth="1"/>
    <col min="2" max="2" width="21.125" style="0" customWidth="1"/>
    <col min="3" max="3" width="10.00390625" style="0" hidden="1" customWidth="1"/>
    <col min="4" max="4" width="10.25390625" style="0" hidden="1" customWidth="1"/>
    <col min="5" max="6" width="10.25390625" style="0" customWidth="1"/>
    <col min="7" max="7" width="9.625" style="0" customWidth="1"/>
    <col min="8" max="8" width="10.125" style="0" customWidth="1"/>
    <col min="9" max="10" width="9.625" style="0" customWidth="1"/>
    <col min="11" max="11" width="11.25390625" style="0" customWidth="1"/>
    <col min="12" max="19" width="9.625" style="0" customWidth="1"/>
    <col min="20" max="20" width="10.875" style="0" customWidth="1"/>
    <col min="21" max="21" width="12.875" style="0" customWidth="1"/>
    <col min="22" max="22" width="9.625" style="0" customWidth="1"/>
    <col min="23" max="23" width="13.75390625" style="0" customWidth="1"/>
    <col min="24" max="24" width="9.625" style="0" customWidth="1"/>
    <col min="25" max="25" width="9.875" style="0" customWidth="1"/>
    <col min="26" max="26" width="9.625" style="0" customWidth="1"/>
    <col min="27" max="27" width="11.125" style="0" customWidth="1"/>
    <col min="28" max="28" width="12.375" style="0" customWidth="1"/>
    <col min="29" max="29" width="11.375" style="0" customWidth="1"/>
    <col min="30" max="30" width="9.625" style="0" customWidth="1"/>
    <col min="31" max="31" width="8.625" style="0" customWidth="1"/>
    <col min="32" max="32" width="10.875" style="0" customWidth="1"/>
    <col min="33" max="36" width="9.625" style="0" customWidth="1"/>
    <col min="37" max="37" width="15.25390625" style="0" customWidth="1"/>
    <col min="38" max="38" width="11.25390625" style="0" customWidth="1"/>
    <col min="39" max="39" width="9.625" style="0" customWidth="1"/>
    <col min="40" max="40" width="12.375" style="0" customWidth="1"/>
    <col min="41" max="41" width="11.625" style="0" customWidth="1"/>
    <col min="42" max="42" width="9.625" style="0" customWidth="1"/>
    <col min="43" max="43" width="15.75390625" style="0" customWidth="1"/>
    <col min="44" max="44" width="9.625" style="0" customWidth="1"/>
    <col min="45" max="45" width="9.00390625" style="0" customWidth="1"/>
    <col min="46" max="46" width="8.00390625" style="0" customWidth="1"/>
    <col min="47" max="47" width="12.00390625" style="0" customWidth="1"/>
    <col min="48" max="48" width="11.25390625" style="0" customWidth="1"/>
    <col min="49" max="49" width="9.625" style="0" customWidth="1"/>
    <col min="50" max="50" width="12.75390625" style="0" customWidth="1"/>
    <col min="51" max="53" width="9.625" style="0" customWidth="1"/>
    <col min="54" max="54" width="12.375" style="0" customWidth="1"/>
    <col min="55" max="56" width="9.625" style="0" customWidth="1"/>
    <col min="57" max="58" width="10.25390625" style="0" customWidth="1"/>
    <col min="59" max="59" width="5.375" style="0" customWidth="1"/>
    <col min="60" max="60" width="2.25390625" style="0" customWidth="1"/>
    <col min="61" max="61" width="2.625" style="0" customWidth="1"/>
    <col min="62" max="62" width="3.00390625" style="0" customWidth="1"/>
    <col min="63" max="63" width="2.875" style="0" customWidth="1"/>
    <col min="64" max="64" width="3.25390625" style="0" customWidth="1"/>
    <col min="65" max="66" width="2.875" style="0" customWidth="1"/>
    <col min="67" max="97" width="2.375" style="0" customWidth="1"/>
    <col min="98" max="98" width="3.625" style="0" customWidth="1"/>
    <col min="99" max="100" width="3.25390625" style="0" customWidth="1"/>
    <col min="101" max="101" width="5.125" style="0" customWidth="1"/>
    <col min="102" max="102" width="4.75390625" style="0" customWidth="1"/>
  </cols>
  <sheetData>
    <row r="1" s="1" customFormat="1" ht="11.25"/>
    <row r="2" s="1" customFormat="1" ht="11.25"/>
    <row r="3" spans="1:49" s="1" customFormat="1" ht="15">
      <c r="A3" s="9"/>
      <c r="B3" s="9"/>
      <c r="C3" s="9"/>
      <c r="D3" s="56" t="s">
        <v>1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3:49" s="5" customFormat="1" ht="12">
      <c r="C4" s="10"/>
      <c r="D4" s="57" t="s">
        <v>1214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2:57" s="1" customFormat="1" ht="11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="1" customFormat="1" ht="12" thickBot="1"/>
    <row r="7" spans="2:58" s="2" customFormat="1" ht="105.75" thickBot="1">
      <c r="B7" s="36" t="s">
        <v>2</v>
      </c>
      <c r="C7" s="37"/>
      <c r="D7" s="37"/>
      <c r="E7" s="37" t="s">
        <v>3</v>
      </c>
      <c r="F7" s="21" t="s">
        <v>1165</v>
      </c>
      <c r="G7" s="22" t="s">
        <v>1166</v>
      </c>
      <c r="H7" s="22" t="s">
        <v>1215</v>
      </c>
      <c r="I7" s="22" t="s">
        <v>1167</v>
      </c>
      <c r="J7" s="22" t="s">
        <v>1168</v>
      </c>
      <c r="K7" s="22" t="s">
        <v>1169</v>
      </c>
      <c r="L7" s="22" t="s">
        <v>1170</v>
      </c>
      <c r="M7" s="22" t="s">
        <v>1171</v>
      </c>
      <c r="N7" s="22" t="s">
        <v>1172</v>
      </c>
      <c r="O7" s="22" t="s">
        <v>1173</v>
      </c>
      <c r="P7" s="22" t="s">
        <v>1174</v>
      </c>
      <c r="Q7" s="22" t="s">
        <v>1175</v>
      </c>
      <c r="R7" s="22" t="s">
        <v>1176</v>
      </c>
      <c r="S7" s="22" t="s">
        <v>1177</v>
      </c>
      <c r="T7" s="22" t="s">
        <v>1164</v>
      </c>
      <c r="U7" s="22" t="s">
        <v>1206</v>
      </c>
      <c r="V7" s="22" t="s">
        <v>1178</v>
      </c>
      <c r="W7" s="46" t="s">
        <v>1179</v>
      </c>
      <c r="X7" s="22" t="s">
        <v>1180</v>
      </c>
      <c r="Y7" s="22" t="s">
        <v>1181</v>
      </c>
      <c r="Z7" s="22" t="s">
        <v>1182</v>
      </c>
      <c r="AA7" s="22" t="s">
        <v>1183</v>
      </c>
      <c r="AB7" s="22" t="s">
        <v>1185</v>
      </c>
      <c r="AC7" s="22" t="s">
        <v>1184</v>
      </c>
      <c r="AD7" s="22" t="s">
        <v>1186</v>
      </c>
      <c r="AE7" s="22" t="s">
        <v>1188</v>
      </c>
      <c r="AF7" s="22" t="s">
        <v>1187</v>
      </c>
      <c r="AG7" s="22" t="s">
        <v>1189</v>
      </c>
      <c r="AH7" s="46" t="s">
        <v>1190</v>
      </c>
      <c r="AI7" s="22" t="s">
        <v>1191</v>
      </c>
      <c r="AJ7" s="22" t="s">
        <v>1192</v>
      </c>
      <c r="AK7" s="22" t="s">
        <v>1203</v>
      </c>
      <c r="AL7" s="22" t="s">
        <v>1193</v>
      </c>
      <c r="AM7" s="22" t="s">
        <v>1194</v>
      </c>
      <c r="AN7" s="47" t="s">
        <v>1195</v>
      </c>
      <c r="AO7" s="32" t="s">
        <v>1196</v>
      </c>
      <c r="AP7" s="22" t="s">
        <v>1197</v>
      </c>
      <c r="AQ7" s="47" t="s">
        <v>1198</v>
      </c>
      <c r="AR7" s="22" t="s">
        <v>1199</v>
      </c>
      <c r="AS7" s="22" t="s">
        <v>1200</v>
      </c>
      <c r="AT7" s="22" t="s">
        <v>1201</v>
      </c>
      <c r="AU7" s="22" t="s">
        <v>1202</v>
      </c>
      <c r="AV7" s="22" t="s">
        <v>1205</v>
      </c>
      <c r="AW7" s="22" t="s">
        <v>1204</v>
      </c>
      <c r="AX7" s="22" t="s">
        <v>1216</v>
      </c>
      <c r="AY7" s="22" t="s">
        <v>1207</v>
      </c>
      <c r="AZ7" s="22" t="s">
        <v>1208</v>
      </c>
      <c r="BA7" s="35" t="s">
        <v>1209</v>
      </c>
      <c r="BB7" s="35" t="s">
        <v>1210</v>
      </c>
      <c r="BC7" s="35" t="s">
        <v>1211</v>
      </c>
      <c r="BD7" s="35" t="s">
        <v>1212</v>
      </c>
      <c r="BE7" s="35" t="s">
        <v>1213</v>
      </c>
      <c r="BF7" s="38" t="s">
        <v>0</v>
      </c>
    </row>
    <row r="8" spans="2:58" s="40" customFormat="1" ht="11.25">
      <c r="B8" s="48"/>
      <c r="C8" s="41"/>
      <c r="D8" s="41"/>
      <c r="E8" s="42"/>
      <c r="F8" s="34" t="s">
        <v>4</v>
      </c>
      <c r="G8" s="34" t="s">
        <v>5</v>
      </c>
      <c r="H8" s="34" t="s">
        <v>6</v>
      </c>
      <c r="I8" s="34" t="s">
        <v>7</v>
      </c>
      <c r="J8" s="34" t="s">
        <v>8</v>
      </c>
      <c r="K8" s="34" t="s">
        <v>9</v>
      </c>
      <c r="L8" s="34" t="s">
        <v>10</v>
      </c>
      <c r="M8" s="34" t="s">
        <v>11</v>
      </c>
      <c r="N8" s="34" t="s">
        <v>12</v>
      </c>
      <c r="O8" s="34" t="s">
        <v>13</v>
      </c>
      <c r="P8" s="34" t="s">
        <v>14</v>
      </c>
      <c r="Q8" s="34" t="s">
        <v>15</v>
      </c>
      <c r="R8" s="34" t="s">
        <v>16</v>
      </c>
      <c r="S8" s="34" t="s">
        <v>17</v>
      </c>
      <c r="T8" s="34" t="s">
        <v>18</v>
      </c>
      <c r="U8" s="34" t="s">
        <v>19</v>
      </c>
      <c r="V8" s="34" t="s">
        <v>20</v>
      </c>
      <c r="W8" s="34" t="s">
        <v>21</v>
      </c>
      <c r="X8" s="34" t="s">
        <v>22</v>
      </c>
      <c r="Y8" s="34" t="s">
        <v>23</v>
      </c>
      <c r="Z8" s="34" t="s">
        <v>24</v>
      </c>
      <c r="AA8" s="34" t="s">
        <v>25</v>
      </c>
      <c r="AB8" s="34" t="s">
        <v>26</v>
      </c>
      <c r="AC8" s="34" t="s">
        <v>27</v>
      </c>
      <c r="AD8" s="34" t="s">
        <v>28</v>
      </c>
      <c r="AE8" s="34" t="s">
        <v>29</v>
      </c>
      <c r="AF8" s="34" t="s">
        <v>30</v>
      </c>
      <c r="AG8" s="34" t="s">
        <v>31</v>
      </c>
      <c r="AH8" s="34" t="s">
        <v>32</v>
      </c>
      <c r="AI8" s="34" t="s">
        <v>33</v>
      </c>
      <c r="AJ8" s="34" t="s">
        <v>34</v>
      </c>
      <c r="AK8" s="34" t="s">
        <v>35</v>
      </c>
      <c r="AL8" s="34" t="s">
        <v>36</v>
      </c>
      <c r="AM8" s="34" t="s">
        <v>37</v>
      </c>
      <c r="AN8" s="34" t="s">
        <v>38</v>
      </c>
      <c r="AO8" s="34" t="s">
        <v>39</v>
      </c>
      <c r="AP8" s="34" t="s">
        <v>40</v>
      </c>
      <c r="AQ8" s="34" t="s">
        <v>41</v>
      </c>
      <c r="AR8" s="34" t="s">
        <v>42</v>
      </c>
      <c r="AS8" s="34" t="s">
        <v>43</v>
      </c>
      <c r="AT8" s="34" t="s">
        <v>44</v>
      </c>
      <c r="AU8" s="34" t="s">
        <v>45</v>
      </c>
      <c r="AV8" s="34" t="s">
        <v>46</v>
      </c>
      <c r="AW8" s="34" t="s">
        <v>47</v>
      </c>
      <c r="AX8" s="34" t="s">
        <v>48</v>
      </c>
      <c r="AY8" s="34" t="s">
        <v>49</v>
      </c>
      <c r="AZ8" s="34" t="s">
        <v>50</v>
      </c>
      <c r="BA8" s="34" t="s">
        <v>51</v>
      </c>
      <c r="BB8" s="34" t="s">
        <v>52</v>
      </c>
      <c r="BC8" s="34" t="s">
        <v>53</v>
      </c>
      <c r="BD8" s="34" t="s">
        <v>54</v>
      </c>
      <c r="BE8" s="34" t="s">
        <v>55</v>
      </c>
      <c r="BF8" s="43"/>
    </row>
    <row r="9" spans="2:58" s="1" customFormat="1" ht="11.25">
      <c r="B9" s="4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28"/>
    </row>
    <row r="10" spans="2:100" s="1" customFormat="1" ht="11.25">
      <c r="B10" s="50" t="s">
        <v>100</v>
      </c>
      <c r="C10" s="16"/>
      <c r="D10" s="16"/>
      <c r="E10" s="15"/>
      <c r="F10" s="13">
        <f>SUM(F11:F33)</f>
        <v>0</v>
      </c>
      <c r="G10" s="13">
        <f>SUM(G11:G33)</f>
        <v>4949.993</v>
      </c>
      <c r="H10" s="13">
        <v>6028.31</v>
      </c>
      <c r="I10" s="13">
        <v>197.35002</v>
      </c>
      <c r="J10" s="13">
        <f aca="true" t="shared" si="0" ref="J10:W10">SUM(J11:J33)</f>
        <v>203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470.2069</v>
      </c>
      <c r="R10" s="13">
        <f t="shared" si="0"/>
        <v>0</v>
      </c>
      <c r="S10" s="13">
        <f t="shared" si="0"/>
        <v>0</v>
      </c>
      <c r="T10" s="13">
        <f t="shared" si="0"/>
        <v>0</v>
      </c>
      <c r="U10" s="13">
        <f t="shared" si="0"/>
        <v>3476.571</v>
      </c>
      <c r="V10" s="13">
        <f t="shared" si="0"/>
        <v>0</v>
      </c>
      <c r="W10" s="13">
        <f t="shared" si="0"/>
        <v>1027.5</v>
      </c>
      <c r="X10" s="13">
        <v>0</v>
      </c>
      <c r="Y10" s="13">
        <v>64487.050489999994</v>
      </c>
      <c r="Z10" s="13">
        <f>SUM(Z11:Z33)</f>
        <v>1645.7050000000002</v>
      </c>
      <c r="AA10" s="13">
        <f>SUM(AA11:AA33)</f>
        <v>0</v>
      </c>
      <c r="AB10" s="13">
        <f>SUM(AB11:AB33)</f>
        <v>0</v>
      </c>
      <c r="AC10" s="13">
        <f>SUM(AC11:AC33)</f>
        <v>9000</v>
      </c>
      <c r="AD10" s="13">
        <v>0</v>
      </c>
      <c r="AE10" s="13">
        <v>0</v>
      </c>
      <c r="AF10" s="13">
        <v>0</v>
      </c>
      <c r="AG10" s="13">
        <f aca="true" t="shared" si="1" ref="AG10:AU10">SUM(AG11:AG33)</f>
        <v>0</v>
      </c>
      <c r="AH10" s="13">
        <f t="shared" si="1"/>
        <v>0</v>
      </c>
      <c r="AI10" s="13">
        <f t="shared" si="1"/>
        <v>0</v>
      </c>
      <c r="AJ10" s="13">
        <f t="shared" si="1"/>
        <v>0</v>
      </c>
      <c r="AK10" s="13">
        <f t="shared" si="1"/>
        <v>0</v>
      </c>
      <c r="AL10" s="13">
        <f t="shared" si="1"/>
        <v>0</v>
      </c>
      <c r="AM10" s="13">
        <f t="shared" si="1"/>
        <v>0</v>
      </c>
      <c r="AN10" s="13">
        <f t="shared" si="1"/>
        <v>0</v>
      </c>
      <c r="AO10" s="13">
        <f t="shared" si="1"/>
        <v>65.1</v>
      </c>
      <c r="AP10" s="13">
        <f t="shared" si="1"/>
        <v>0</v>
      </c>
      <c r="AQ10" s="13">
        <f t="shared" si="1"/>
        <v>0</v>
      </c>
      <c r="AR10" s="13">
        <f t="shared" si="1"/>
        <v>4958.5</v>
      </c>
      <c r="AS10" s="13">
        <f t="shared" si="1"/>
        <v>0</v>
      </c>
      <c r="AT10" s="13">
        <f t="shared" si="1"/>
        <v>0</v>
      </c>
      <c r="AU10" s="13">
        <f t="shared" si="1"/>
        <v>501.72462</v>
      </c>
      <c r="AV10" s="13">
        <v>0</v>
      </c>
      <c r="AW10" s="13">
        <f>SUM(AW11:AW33)</f>
        <v>0</v>
      </c>
      <c r="AX10" s="13">
        <f>SUM(AX11:AX33)</f>
        <v>0</v>
      </c>
      <c r="AY10" s="13">
        <v>0</v>
      </c>
      <c r="AZ10" s="13">
        <v>0</v>
      </c>
      <c r="BA10" s="13">
        <f>SUM(BA11:BA33)</f>
        <v>0</v>
      </c>
      <c r="BB10" s="13">
        <f>SUM(BB11:BB33)</f>
        <v>0</v>
      </c>
      <c r="BC10" s="13">
        <f>SUM(BC11:BC33)</f>
        <v>0</v>
      </c>
      <c r="BD10" s="13">
        <f>SUM(BD11:BD33)</f>
        <v>0</v>
      </c>
      <c r="BE10" s="13">
        <f>SUM(BE11:BE33)</f>
        <v>0</v>
      </c>
      <c r="BF10" s="29">
        <f aca="true" t="shared" si="2" ref="BF10:BF32">SUM(F10:BE10)</f>
        <v>97011.01103</v>
      </c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</row>
    <row r="11" spans="2:58" s="1" customFormat="1" ht="11.25">
      <c r="B11" s="51"/>
      <c r="C11" s="15"/>
      <c r="D11" s="15"/>
      <c r="E11" s="15"/>
      <c r="F11" s="13"/>
      <c r="G11" s="13"/>
      <c r="H11" s="13">
        <v>0</v>
      </c>
      <c r="I11" s="13">
        <v>0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>
        <v>0</v>
      </c>
      <c r="Y11" s="13">
        <v>0</v>
      </c>
      <c r="Z11" s="13"/>
      <c r="AA11" s="13"/>
      <c r="AB11" s="13"/>
      <c r="AC11" s="13"/>
      <c r="AD11" s="13">
        <v>0</v>
      </c>
      <c r="AE11" s="13">
        <v>0</v>
      </c>
      <c r="AF11" s="13">
        <v>0</v>
      </c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>
        <v>0</v>
      </c>
      <c r="AW11" s="13"/>
      <c r="AX11" s="13"/>
      <c r="AY11" s="13">
        <v>0</v>
      </c>
      <c r="AZ11" s="13">
        <v>0</v>
      </c>
      <c r="BA11" s="13"/>
      <c r="BB11" s="13"/>
      <c r="BC11" s="13"/>
      <c r="BD11" s="13"/>
      <c r="BE11" s="13"/>
      <c r="BF11" s="29">
        <f t="shared" si="2"/>
        <v>0</v>
      </c>
    </row>
    <row r="12" spans="1:58" s="20" customFormat="1" ht="21">
      <c r="A12" s="18"/>
      <c r="B12" s="52" t="s">
        <v>59</v>
      </c>
      <c r="C12" s="53" t="s">
        <v>56</v>
      </c>
      <c r="D12" s="53" t="s">
        <v>57</v>
      </c>
      <c r="E12" s="17" t="s">
        <v>58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131.9762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29">
        <f t="shared" si="2"/>
        <v>131.9762</v>
      </c>
    </row>
    <row r="13" spans="1:58" s="20" customFormat="1" ht="21">
      <c r="A13" s="18"/>
      <c r="B13" s="52" t="s">
        <v>61</v>
      </c>
      <c r="C13" s="53" t="s">
        <v>56</v>
      </c>
      <c r="D13" s="53" t="s">
        <v>57</v>
      </c>
      <c r="E13" s="17" t="s">
        <v>60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28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29">
        <f t="shared" si="2"/>
        <v>28</v>
      </c>
    </row>
    <row r="14" spans="1:58" s="20" customFormat="1" ht="21">
      <c r="A14" s="18"/>
      <c r="B14" s="52" t="s">
        <v>63</v>
      </c>
      <c r="C14" s="53" t="s">
        <v>56</v>
      </c>
      <c r="D14" s="53" t="s">
        <v>57</v>
      </c>
      <c r="E14" s="17" t="s">
        <v>62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29.64188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29">
        <f t="shared" si="2"/>
        <v>29.64188</v>
      </c>
    </row>
    <row r="15" spans="1:58" s="20" customFormat="1" ht="21">
      <c r="A15" s="18"/>
      <c r="B15" s="52" t="s">
        <v>65</v>
      </c>
      <c r="C15" s="53" t="s">
        <v>56</v>
      </c>
      <c r="D15" s="53" t="s">
        <v>57</v>
      </c>
      <c r="E15" s="17" t="s">
        <v>64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3000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29">
        <f t="shared" si="2"/>
        <v>3000</v>
      </c>
    </row>
    <row r="16" spans="1:58" s="20" customFormat="1" ht="12.75">
      <c r="A16" s="18"/>
      <c r="B16" s="52" t="s">
        <v>67</v>
      </c>
      <c r="C16" s="53" t="s">
        <v>56</v>
      </c>
      <c r="D16" s="53" t="s">
        <v>57</v>
      </c>
      <c r="E16" s="17" t="s">
        <v>66</v>
      </c>
      <c r="F16" s="19">
        <v>0</v>
      </c>
      <c r="G16" s="19">
        <v>0</v>
      </c>
      <c r="H16" s="19">
        <v>135</v>
      </c>
      <c r="I16" s="19">
        <v>0</v>
      </c>
      <c r="J16" s="19">
        <v>126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160</v>
      </c>
      <c r="X16" s="19">
        <v>0</v>
      </c>
      <c r="Y16" s="19">
        <v>0</v>
      </c>
      <c r="Z16" s="19">
        <v>1134.583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29">
        <f t="shared" si="2"/>
        <v>1555.583</v>
      </c>
    </row>
    <row r="17" spans="1:58" s="20" customFormat="1" ht="12.75">
      <c r="A17" s="18"/>
      <c r="B17" s="52" t="s">
        <v>69</v>
      </c>
      <c r="C17" s="53" t="s">
        <v>56</v>
      </c>
      <c r="D17" s="53" t="s">
        <v>57</v>
      </c>
      <c r="E17" s="17" t="s">
        <v>68</v>
      </c>
      <c r="F17" s="19">
        <v>0</v>
      </c>
      <c r="G17" s="19">
        <v>0</v>
      </c>
      <c r="H17" s="19">
        <v>199.5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150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29">
        <f t="shared" si="2"/>
        <v>349.5</v>
      </c>
    </row>
    <row r="18" spans="1:58" s="20" customFormat="1" ht="21">
      <c r="A18" s="18"/>
      <c r="B18" s="52" t="s">
        <v>71</v>
      </c>
      <c r="C18" s="53" t="s">
        <v>56</v>
      </c>
      <c r="D18" s="53" t="s">
        <v>57</v>
      </c>
      <c r="E18" s="17" t="s">
        <v>70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303.623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29">
        <f t="shared" si="2"/>
        <v>303.623</v>
      </c>
    </row>
    <row r="19" spans="1:58" s="20" customFormat="1" ht="12.75">
      <c r="A19" s="18"/>
      <c r="B19" s="52" t="s">
        <v>73</v>
      </c>
      <c r="C19" s="53" t="s">
        <v>56</v>
      </c>
      <c r="D19" s="53" t="s">
        <v>57</v>
      </c>
      <c r="E19" s="17" t="s">
        <v>72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3000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29">
        <f t="shared" si="2"/>
        <v>3000</v>
      </c>
    </row>
    <row r="20" spans="1:58" s="20" customFormat="1" ht="21">
      <c r="A20" s="18"/>
      <c r="B20" s="52" t="s">
        <v>75</v>
      </c>
      <c r="C20" s="53" t="s">
        <v>56</v>
      </c>
      <c r="D20" s="53" t="s">
        <v>57</v>
      </c>
      <c r="E20" s="17" t="s">
        <v>74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355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29">
        <f t="shared" si="2"/>
        <v>355</v>
      </c>
    </row>
    <row r="21" spans="1:58" s="20" customFormat="1" ht="12.75">
      <c r="A21" s="18"/>
      <c r="B21" s="52" t="s">
        <v>77</v>
      </c>
      <c r="C21" s="53" t="s">
        <v>56</v>
      </c>
      <c r="D21" s="53" t="s">
        <v>57</v>
      </c>
      <c r="E21" s="17" t="s">
        <v>76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470.2069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65.1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29">
        <f t="shared" si="2"/>
        <v>535.3069</v>
      </c>
    </row>
    <row r="22" spans="1:58" s="20" customFormat="1" ht="21">
      <c r="A22" s="18"/>
      <c r="B22" s="52" t="s">
        <v>79</v>
      </c>
      <c r="C22" s="53" t="s">
        <v>56</v>
      </c>
      <c r="D22" s="53" t="s">
        <v>57</v>
      </c>
      <c r="E22" s="17" t="s">
        <v>78</v>
      </c>
      <c r="F22" s="19">
        <v>0</v>
      </c>
      <c r="G22" s="19">
        <v>0</v>
      </c>
      <c r="H22" s="19">
        <v>51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100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29">
        <f t="shared" si="2"/>
        <v>151</v>
      </c>
    </row>
    <row r="23" spans="1:58" s="20" customFormat="1" ht="12.75">
      <c r="A23" s="18"/>
      <c r="B23" s="52" t="s">
        <v>81</v>
      </c>
      <c r="C23" s="53" t="s">
        <v>56</v>
      </c>
      <c r="D23" s="53" t="s">
        <v>57</v>
      </c>
      <c r="E23" s="17" t="s">
        <v>80</v>
      </c>
      <c r="F23" s="19">
        <v>0</v>
      </c>
      <c r="G23" s="19">
        <v>0</v>
      </c>
      <c r="H23" s="19">
        <v>30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29">
        <f t="shared" si="2"/>
        <v>30</v>
      </c>
    </row>
    <row r="24" spans="1:58" s="20" customFormat="1" ht="12.75">
      <c r="A24" s="18"/>
      <c r="B24" s="52" t="s">
        <v>83</v>
      </c>
      <c r="C24" s="53" t="s">
        <v>56</v>
      </c>
      <c r="D24" s="53" t="s">
        <v>57</v>
      </c>
      <c r="E24" s="17" t="s">
        <v>82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3000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29">
        <f t="shared" si="2"/>
        <v>3000</v>
      </c>
    </row>
    <row r="25" spans="1:58" s="20" customFormat="1" ht="21">
      <c r="A25" s="18"/>
      <c r="B25" s="52" t="s">
        <v>85</v>
      </c>
      <c r="C25" s="53" t="s">
        <v>56</v>
      </c>
      <c r="D25" s="53" t="s">
        <v>57</v>
      </c>
      <c r="E25" s="17" t="s">
        <v>84</v>
      </c>
      <c r="F25" s="19">
        <v>0</v>
      </c>
      <c r="G25" s="19">
        <v>0</v>
      </c>
      <c r="H25" s="19">
        <v>18</v>
      </c>
      <c r="I25" s="19">
        <v>197.35002</v>
      </c>
      <c r="J25" s="19">
        <v>77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200</v>
      </c>
      <c r="X25" s="19">
        <v>0</v>
      </c>
      <c r="Y25" s="19">
        <v>0</v>
      </c>
      <c r="Z25" s="19">
        <v>207.499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29">
        <f t="shared" si="2"/>
        <v>699.84902</v>
      </c>
    </row>
    <row r="26" spans="1:58" s="20" customFormat="1" ht="21">
      <c r="A26" s="18"/>
      <c r="B26" s="52" t="s">
        <v>87</v>
      </c>
      <c r="C26" s="53" t="s">
        <v>56</v>
      </c>
      <c r="D26" s="53" t="s">
        <v>57</v>
      </c>
      <c r="E26" s="17" t="s">
        <v>86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62.5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29">
        <f t="shared" si="2"/>
        <v>62.5</v>
      </c>
    </row>
    <row r="27" spans="1:58" s="20" customFormat="1" ht="12.75">
      <c r="A27" s="18"/>
      <c r="B27" s="52" t="s">
        <v>89</v>
      </c>
      <c r="C27" s="53" t="s">
        <v>56</v>
      </c>
      <c r="D27" s="53" t="s">
        <v>57</v>
      </c>
      <c r="E27" s="17" t="s">
        <v>88</v>
      </c>
      <c r="F27" s="19">
        <v>0</v>
      </c>
      <c r="G27" s="19">
        <v>4949.993</v>
      </c>
      <c r="H27" s="19">
        <v>5019.21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64487.050489999994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29">
        <f t="shared" si="2"/>
        <v>74456.25349</v>
      </c>
    </row>
    <row r="28" spans="1:58" s="20" customFormat="1" ht="12.75">
      <c r="A28" s="18"/>
      <c r="B28" s="52" t="s">
        <v>91</v>
      </c>
      <c r="C28" s="53" t="s">
        <v>56</v>
      </c>
      <c r="D28" s="53" t="s">
        <v>57</v>
      </c>
      <c r="E28" s="17" t="s">
        <v>90</v>
      </c>
      <c r="F28" s="19">
        <v>0</v>
      </c>
      <c r="G28" s="19">
        <v>0</v>
      </c>
      <c r="H28" s="19">
        <v>575.6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29">
        <f t="shared" si="2"/>
        <v>575.6</v>
      </c>
    </row>
    <row r="29" spans="1:58" s="20" customFormat="1" ht="12.75">
      <c r="A29" s="18"/>
      <c r="B29" s="52" t="s">
        <v>93</v>
      </c>
      <c r="C29" s="53" t="s">
        <v>56</v>
      </c>
      <c r="D29" s="53" t="s">
        <v>57</v>
      </c>
      <c r="E29" s="17" t="s">
        <v>92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1838.971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29">
        <f t="shared" si="2"/>
        <v>1838.971</v>
      </c>
    </row>
    <row r="30" spans="1:58" s="20" customFormat="1" ht="12.75">
      <c r="A30" s="18"/>
      <c r="B30" s="52" t="s">
        <v>95</v>
      </c>
      <c r="C30" s="53" t="s">
        <v>56</v>
      </c>
      <c r="D30" s="53" t="s">
        <v>57</v>
      </c>
      <c r="E30" s="17" t="s">
        <v>94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1637.6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0</v>
      </c>
      <c r="AT30" s="19">
        <v>0</v>
      </c>
      <c r="AU30" s="19">
        <v>0</v>
      </c>
      <c r="AV30" s="19">
        <v>0</v>
      </c>
      <c r="AW30" s="19">
        <v>0</v>
      </c>
      <c r="AX30" s="19">
        <v>0</v>
      </c>
      <c r="AY30" s="19">
        <v>0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29">
        <f t="shared" si="2"/>
        <v>1637.6</v>
      </c>
    </row>
    <row r="31" spans="1:58" s="20" customFormat="1" ht="42">
      <c r="A31" s="18"/>
      <c r="B31" s="52" t="s">
        <v>97</v>
      </c>
      <c r="C31" s="53" t="s">
        <v>56</v>
      </c>
      <c r="D31" s="53" t="s">
        <v>57</v>
      </c>
      <c r="E31" s="17" t="s">
        <v>96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4958.5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  <c r="AY31" s="19">
        <v>0</v>
      </c>
      <c r="AZ31" s="19">
        <v>0</v>
      </c>
      <c r="BA31" s="19">
        <v>0</v>
      </c>
      <c r="BB31" s="19">
        <v>0</v>
      </c>
      <c r="BC31" s="19">
        <v>0</v>
      </c>
      <c r="BD31" s="19">
        <v>0</v>
      </c>
      <c r="BE31" s="19">
        <v>0</v>
      </c>
      <c r="BF31" s="29">
        <f t="shared" si="2"/>
        <v>4958.5</v>
      </c>
    </row>
    <row r="32" spans="1:58" s="20" customFormat="1" ht="42">
      <c r="A32" s="18"/>
      <c r="B32" s="52" t="s">
        <v>99</v>
      </c>
      <c r="C32" s="53" t="s">
        <v>56</v>
      </c>
      <c r="D32" s="53" t="s">
        <v>57</v>
      </c>
      <c r="E32" s="17" t="s">
        <v>98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312.10654</v>
      </c>
      <c r="AV32" s="19">
        <v>0</v>
      </c>
      <c r="AW32" s="19">
        <v>0</v>
      </c>
      <c r="AX32" s="19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29">
        <f t="shared" si="2"/>
        <v>312.10654</v>
      </c>
    </row>
    <row r="33" spans="1:58" s="1" customFormat="1" ht="11.25">
      <c r="A33" s="6"/>
      <c r="B33" s="54"/>
      <c r="C33" s="12"/>
      <c r="D33" s="12"/>
      <c r="E33" s="12"/>
      <c r="F33" s="14"/>
      <c r="G33" s="14"/>
      <c r="H33" s="14">
        <v>0</v>
      </c>
      <c r="I33" s="14">
        <v>0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>
        <v>0</v>
      </c>
      <c r="Y33" s="14">
        <v>0</v>
      </c>
      <c r="Z33" s="14"/>
      <c r="AA33" s="14"/>
      <c r="AB33" s="14"/>
      <c r="AC33" s="14"/>
      <c r="AD33" s="14">
        <v>0</v>
      </c>
      <c r="AE33" s="14">
        <v>0</v>
      </c>
      <c r="AF33" s="14">
        <v>0</v>
      </c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>
        <v>0</v>
      </c>
      <c r="AW33" s="14"/>
      <c r="AX33" s="14"/>
      <c r="AY33" s="14">
        <v>0</v>
      </c>
      <c r="AZ33" s="14">
        <v>0</v>
      </c>
      <c r="BA33" s="14"/>
      <c r="BB33" s="14"/>
      <c r="BC33" s="14"/>
      <c r="BD33" s="14"/>
      <c r="BE33" s="14"/>
      <c r="BF33" s="30"/>
    </row>
    <row r="34" spans="2:100" s="1" customFormat="1" ht="11.25">
      <c r="B34" s="50" t="s">
        <v>205</v>
      </c>
      <c r="C34" s="16"/>
      <c r="D34" s="16"/>
      <c r="E34" s="15"/>
      <c r="F34" s="13">
        <f>SUM(F35:F88)</f>
        <v>5453.558999999999</v>
      </c>
      <c r="G34" s="13">
        <f>SUM(G35:G88)</f>
        <v>2178.0879999999997</v>
      </c>
      <c r="H34" s="13">
        <v>117534.65800000002</v>
      </c>
      <c r="I34" s="13">
        <v>129905.33798000001</v>
      </c>
      <c r="J34" s="13">
        <f aca="true" t="shared" si="3" ref="J34:W34">SUM(J35:J88)</f>
        <v>14077</v>
      </c>
      <c r="K34" s="13">
        <f t="shared" si="3"/>
        <v>0</v>
      </c>
      <c r="L34" s="13">
        <f t="shared" si="3"/>
        <v>0</v>
      </c>
      <c r="M34" s="13">
        <f t="shared" si="3"/>
        <v>0</v>
      </c>
      <c r="N34" s="13">
        <f t="shared" si="3"/>
        <v>0</v>
      </c>
      <c r="O34" s="13">
        <f t="shared" si="3"/>
        <v>0</v>
      </c>
      <c r="P34" s="13">
        <f t="shared" si="3"/>
        <v>0</v>
      </c>
      <c r="Q34" s="13">
        <f t="shared" si="3"/>
        <v>441.4733</v>
      </c>
      <c r="R34" s="13">
        <f t="shared" si="3"/>
        <v>0</v>
      </c>
      <c r="S34" s="13">
        <f t="shared" si="3"/>
        <v>0</v>
      </c>
      <c r="T34" s="13">
        <f t="shared" si="3"/>
        <v>0</v>
      </c>
      <c r="U34" s="13">
        <f t="shared" si="3"/>
        <v>0</v>
      </c>
      <c r="V34" s="13">
        <f t="shared" si="3"/>
        <v>0</v>
      </c>
      <c r="W34" s="13">
        <f t="shared" si="3"/>
        <v>1296.5</v>
      </c>
      <c r="X34" s="13">
        <v>10000</v>
      </c>
      <c r="Y34" s="13">
        <v>1083.82069</v>
      </c>
      <c r="Z34" s="13">
        <f>SUM(Z35:Z88)</f>
        <v>63936.16400000002</v>
      </c>
      <c r="AA34" s="13">
        <f>SUM(AA35:AA88)</f>
        <v>0</v>
      </c>
      <c r="AB34" s="13">
        <f>SUM(AB35:AB88)</f>
        <v>0</v>
      </c>
      <c r="AC34" s="13">
        <f>SUM(AC35:AC88)</f>
        <v>0</v>
      </c>
      <c r="AD34" s="13">
        <v>9305.431</v>
      </c>
      <c r="AE34" s="13">
        <v>102125.89</v>
      </c>
      <c r="AF34" s="13">
        <v>2521.3864</v>
      </c>
      <c r="AG34" s="13">
        <f aca="true" t="shared" si="4" ref="AG34:AU34">SUM(AG35:AG88)</f>
        <v>7500</v>
      </c>
      <c r="AH34" s="13">
        <f t="shared" si="4"/>
        <v>15855</v>
      </c>
      <c r="AI34" s="13">
        <f t="shared" si="4"/>
        <v>0</v>
      </c>
      <c r="AJ34" s="13">
        <f t="shared" si="4"/>
        <v>0</v>
      </c>
      <c r="AK34" s="13">
        <f t="shared" si="4"/>
        <v>0</v>
      </c>
      <c r="AL34" s="13">
        <f t="shared" si="4"/>
        <v>30000</v>
      </c>
      <c r="AM34" s="13">
        <f t="shared" si="4"/>
        <v>1622.5140600000002</v>
      </c>
      <c r="AN34" s="13">
        <f t="shared" si="4"/>
        <v>0</v>
      </c>
      <c r="AO34" s="13">
        <f t="shared" si="4"/>
        <v>3130.2000000000003</v>
      </c>
      <c r="AP34" s="13">
        <f t="shared" si="4"/>
        <v>0</v>
      </c>
      <c r="AQ34" s="13">
        <f t="shared" si="4"/>
        <v>35.6</v>
      </c>
      <c r="AR34" s="13">
        <f t="shared" si="4"/>
        <v>6324.34</v>
      </c>
      <c r="AS34" s="13">
        <f t="shared" si="4"/>
        <v>367.816</v>
      </c>
      <c r="AT34" s="13">
        <f t="shared" si="4"/>
        <v>3638.909</v>
      </c>
      <c r="AU34" s="13">
        <f t="shared" si="4"/>
        <v>1307.87146</v>
      </c>
      <c r="AV34" s="13">
        <v>0</v>
      </c>
      <c r="AW34" s="13">
        <f>SUM(AW35:AW88)</f>
        <v>7080.2302</v>
      </c>
      <c r="AX34" s="13">
        <f>SUM(AX35:AX88)</f>
        <v>15154.954</v>
      </c>
      <c r="AY34" s="13">
        <v>6576.184</v>
      </c>
      <c r="AZ34" s="13">
        <v>0</v>
      </c>
      <c r="BA34" s="13">
        <f>SUM(BA35:BA88)</f>
        <v>0</v>
      </c>
      <c r="BB34" s="13">
        <f>SUM(BB35:BB88)</f>
        <v>132.452</v>
      </c>
      <c r="BC34" s="13">
        <f>SUM(BC35:BC88)</f>
        <v>277.658</v>
      </c>
      <c r="BD34" s="13">
        <f>SUM(BD35:BD88)</f>
        <v>0</v>
      </c>
      <c r="BE34" s="13">
        <f>SUM(BE35:BE88)</f>
        <v>0</v>
      </c>
      <c r="BF34" s="29">
        <f aca="true" t="shared" si="5" ref="BF34:BF65">SUM(F34:BE34)</f>
        <v>558863.0370900002</v>
      </c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</row>
    <row r="35" spans="2:58" s="1" customFormat="1" ht="11.25">
      <c r="B35" s="51"/>
      <c r="C35" s="15"/>
      <c r="D35" s="15"/>
      <c r="E35" s="15"/>
      <c r="F35" s="13"/>
      <c r="G35" s="13"/>
      <c r="H35" s="13">
        <v>0</v>
      </c>
      <c r="I35" s="13">
        <v>0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>
        <v>0</v>
      </c>
      <c r="Y35" s="13">
        <v>0</v>
      </c>
      <c r="Z35" s="13"/>
      <c r="AA35" s="13"/>
      <c r="AB35" s="13"/>
      <c r="AC35" s="13"/>
      <c r="AD35" s="13">
        <v>0</v>
      </c>
      <c r="AE35" s="13">
        <v>0</v>
      </c>
      <c r="AF35" s="13">
        <v>0</v>
      </c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>
        <v>0</v>
      </c>
      <c r="AW35" s="13"/>
      <c r="AX35" s="13"/>
      <c r="AY35" s="13">
        <v>0</v>
      </c>
      <c r="AZ35" s="13">
        <v>0</v>
      </c>
      <c r="BA35" s="13"/>
      <c r="BB35" s="13"/>
      <c r="BC35" s="13"/>
      <c r="BD35" s="13"/>
      <c r="BE35" s="13"/>
      <c r="BF35" s="29">
        <f t="shared" si="5"/>
        <v>0</v>
      </c>
    </row>
    <row r="36" spans="1:58" s="20" customFormat="1" ht="12.75">
      <c r="A36" s="18"/>
      <c r="B36" s="52" t="s">
        <v>102</v>
      </c>
      <c r="C36" s="53" t="s">
        <v>56</v>
      </c>
      <c r="D36" s="53" t="s">
        <v>57</v>
      </c>
      <c r="E36" s="17" t="s">
        <v>101</v>
      </c>
      <c r="F36" s="19">
        <v>0</v>
      </c>
      <c r="G36" s="19">
        <v>0</v>
      </c>
      <c r="H36" s="19">
        <v>5056.74</v>
      </c>
      <c r="I36" s="19">
        <v>9742.41045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1806.142</v>
      </c>
      <c r="AA36" s="19">
        <v>0</v>
      </c>
      <c r="AB36" s="19">
        <v>0</v>
      </c>
      <c r="AC36" s="19">
        <v>0</v>
      </c>
      <c r="AD36" s="19">
        <v>0</v>
      </c>
      <c r="AE36" s="19">
        <v>9680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214.535</v>
      </c>
      <c r="AP36" s="19">
        <v>0</v>
      </c>
      <c r="AQ36" s="19">
        <v>0</v>
      </c>
      <c r="AR36" s="19">
        <v>0</v>
      </c>
      <c r="AS36" s="19">
        <v>0</v>
      </c>
      <c r="AT36" s="19">
        <v>272.529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29">
        <f t="shared" si="5"/>
        <v>26772.35645</v>
      </c>
    </row>
    <row r="37" spans="1:58" s="20" customFormat="1" ht="12.75">
      <c r="A37" s="18"/>
      <c r="B37" s="52" t="s">
        <v>104</v>
      </c>
      <c r="C37" s="53" t="s">
        <v>56</v>
      </c>
      <c r="D37" s="53" t="s">
        <v>57</v>
      </c>
      <c r="E37" s="17" t="s">
        <v>103</v>
      </c>
      <c r="F37" s="19">
        <v>133.887</v>
      </c>
      <c r="G37" s="19">
        <v>0</v>
      </c>
      <c r="H37" s="19">
        <v>4879.25</v>
      </c>
      <c r="I37" s="19">
        <v>7527.88679</v>
      </c>
      <c r="J37" s="19">
        <v>210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525.011</v>
      </c>
      <c r="AA37" s="19">
        <v>0</v>
      </c>
      <c r="AB37" s="19">
        <v>0</v>
      </c>
      <c r="AC37" s="19">
        <v>0</v>
      </c>
      <c r="AD37" s="19">
        <v>67.644</v>
      </c>
      <c r="AE37" s="19">
        <v>6600</v>
      </c>
      <c r="AF37" s="19">
        <v>360.82117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17.6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29">
        <f t="shared" si="5"/>
        <v>20322.099959999996</v>
      </c>
    </row>
    <row r="38" spans="1:58" s="20" customFormat="1" ht="12.75">
      <c r="A38" s="18"/>
      <c r="B38" s="52" t="s">
        <v>106</v>
      </c>
      <c r="C38" s="53" t="s">
        <v>56</v>
      </c>
      <c r="D38" s="53" t="s">
        <v>57</v>
      </c>
      <c r="E38" s="17" t="s">
        <v>105</v>
      </c>
      <c r="F38" s="19">
        <v>1333.047</v>
      </c>
      <c r="G38" s="19">
        <v>673.091</v>
      </c>
      <c r="H38" s="19">
        <v>15854.800000000001</v>
      </c>
      <c r="I38" s="19">
        <v>27929.34431</v>
      </c>
      <c r="J38" s="19">
        <v>4151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17842.209</v>
      </c>
      <c r="AA38" s="19">
        <v>0</v>
      </c>
      <c r="AB38" s="19">
        <v>0</v>
      </c>
      <c r="AC38" s="19">
        <v>0</v>
      </c>
      <c r="AD38" s="19">
        <v>0</v>
      </c>
      <c r="AE38" s="19">
        <v>14269.2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19">
        <v>591.64976</v>
      </c>
      <c r="AN38" s="19">
        <v>0</v>
      </c>
      <c r="AO38" s="19">
        <v>424.312</v>
      </c>
      <c r="AP38" s="19">
        <v>0</v>
      </c>
      <c r="AQ38" s="19">
        <v>0</v>
      </c>
      <c r="AR38" s="19">
        <v>0</v>
      </c>
      <c r="AS38" s="19">
        <v>0</v>
      </c>
      <c r="AT38" s="19">
        <v>581.825</v>
      </c>
      <c r="AU38" s="19">
        <v>0</v>
      </c>
      <c r="AV38" s="19">
        <v>0</v>
      </c>
      <c r="AW38" s="19">
        <v>0</v>
      </c>
      <c r="AX38" s="19">
        <v>2600.369</v>
      </c>
      <c r="AY38" s="19">
        <v>3038.483</v>
      </c>
      <c r="AZ38" s="19">
        <v>0</v>
      </c>
      <c r="BA38" s="19">
        <v>0</v>
      </c>
      <c r="BB38" s="19">
        <v>132.452</v>
      </c>
      <c r="BC38" s="19">
        <v>277.658</v>
      </c>
      <c r="BD38" s="19">
        <v>0</v>
      </c>
      <c r="BE38" s="19">
        <v>0</v>
      </c>
      <c r="BF38" s="29">
        <f t="shared" si="5"/>
        <v>89699.44007</v>
      </c>
    </row>
    <row r="39" spans="1:58" s="20" customFormat="1" ht="12.75">
      <c r="A39" s="18"/>
      <c r="B39" s="52" t="s">
        <v>108</v>
      </c>
      <c r="C39" s="53" t="s">
        <v>56</v>
      </c>
      <c r="D39" s="53" t="s">
        <v>57</v>
      </c>
      <c r="E39" s="17" t="s">
        <v>107</v>
      </c>
      <c r="F39" s="19">
        <v>87.317</v>
      </c>
      <c r="G39" s="19">
        <v>74.727</v>
      </c>
      <c r="H39" s="19">
        <v>5734.279</v>
      </c>
      <c r="I39" s="19">
        <v>6888.64428</v>
      </c>
      <c r="J39" s="19">
        <v>665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5449.274</v>
      </c>
      <c r="AA39" s="19">
        <v>0</v>
      </c>
      <c r="AB39" s="19">
        <v>0</v>
      </c>
      <c r="AC39" s="19">
        <v>0</v>
      </c>
      <c r="AD39" s="19">
        <v>207.39</v>
      </c>
      <c r="AE39" s="19">
        <v>9775</v>
      </c>
      <c r="AF39" s="19">
        <v>644.92556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</v>
      </c>
      <c r="AS39" s="19">
        <v>0</v>
      </c>
      <c r="AT39" s="19">
        <v>295.761</v>
      </c>
      <c r="AU39" s="19">
        <v>0</v>
      </c>
      <c r="AV39" s="19">
        <v>0</v>
      </c>
      <c r="AW39" s="19">
        <v>0</v>
      </c>
      <c r="AX39" s="19">
        <v>0</v>
      </c>
      <c r="AY39" s="19">
        <v>0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0</v>
      </c>
      <c r="BF39" s="29">
        <f t="shared" si="5"/>
        <v>29822.31784</v>
      </c>
    </row>
    <row r="40" spans="1:58" s="20" customFormat="1" ht="12.75">
      <c r="A40" s="18"/>
      <c r="B40" s="52" t="s">
        <v>110</v>
      </c>
      <c r="C40" s="53" t="s">
        <v>56</v>
      </c>
      <c r="D40" s="53" t="s">
        <v>57</v>
      </c>
      <c r="E40" s="17" t="s">
        <v>109</v>
      </c>
      <c r="F40" s="19">
        <v>0</v>
      </c>
      <c r="G40" s="19">
        <v>0</v>
      </c>
      <c r="H40" s="19">
        <v>3330.571</v>
      </c>
      <c r="I40" s="19">
        <v>0</v>
      </c>
      <c r="J40" s="19">
        <v>259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29">
        <f t="shared" si="5"/>
        <v>3589.571</v>
      </c>
    </row>
    <row r="41" spans="1:58" s="20" customFormat="1" ht="31.5">
      <c r="A41" s="18"/>
      <c r="B41" s="52" t="s">
        <v>112</v>
      </c>
      <c r="C41" s="53" t="s">
        <v>56</v>
      </c>
      <c r="D41" s="53" t="s">
        <v>57</v>
      </c>
      <c r="E41" s="17" t="s">
        <v>111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63.19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29">
        <f t="shared" si="5"/>
        <v>63.19</v>
      </c>
    </row>
    <row r="42" spans="1:58" s="20" customFormat="1" ht="21">
      <c r="A42" s="18"/>
      <c r="B42" s="52" t="s">
        <v>114</v>
      </c>
      <c r="C42" s="53" t="s">
        <v>56</v>
      </c>
      <c r="D42" s="53" t="s">
        <v>57</v>
      </c>
      <c r="E42" s="17" t="s">
        <v>113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  <c r="AL42" s="19">
        <v>0</v>
      </c>
      <c r="AM42" s="19">
        <v>0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</v>
      </c>
      <c r="AT42" s="19">
        <v>0</v>
      </c>
      <c r="AU42" s="19">
        <v>228.82428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0</v>
      </c>
      <c r="BE42" s="19">
        <v>0</v>
      </c>
      <c r="BF42" s="29">
        <f t="shared" si="5"/>
        <v>228.82428</v>
      </c>
    </row>
    <row r="43" spans="1:58" s="20" customFormat="1" ht="12.75">
      <c r="A43" s="18"/>
      <c r="B43" s="52" t="s">
        <v>116</v>
      </c>
      <c r="C43" s="53" t="s">
        <v>56</v>
      </c>
      <c r="D43" s="53" t="s">
        <v>57</v>
      </c>
      <c r="E43" s="17" t="s">
        <v>115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  <c r="AJ43" s="19">
        <v>0</v>
      </c>
      <c r="AK43" s="19">
        <v>0</v>
      </c>
      <c r="AL43" s="19">
        <v>0</v>
      </c>
      <c r="AM43" s="19">
        <v>0</v>
      </c>
      <c r="AN43" s="19">
        <v>0</v>
      </c>
      <c r="AO43" s="19">
        <v>0</v>
      </c>
      <c r="AP43" s="19">
        <v>0</v>
      </c>
      <c r="AQ43" s="19">
        <v>0</v>
      </c>
      <c r="AR43" s="19">
        <v>0</v>
      </c>
      <c r="AS43" s="19">
        <v>91.954</v>
      </c>
      <c r="AT43" s="19">
        <v>0</v>
      </c>
      <c r="AU43" s="19">
        <v>0</v>
      </c>
      <c r="AV43" s="19">
        <v>0</v>
      </c>
      <c r="AW43" s="19">
        <v>0</v>
      </c>
      <c r="AX43" s="19">
        <v>0</v>
      </c>
      <c r="AY43" s="19">
        <v>0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29">
        <f t="shared" si="5"/>
        <v>91.954</v>
      </c>
    </row>
    <row r="44" spans="1:58" s="20" customFormat="1" ht="12.75">
      <c r="A44" s="18"/>
      <c r="B44" s="52" t="s">
        <v>118</v>
      </c>
      <c r="C44" s="53" t="s">
        <v>56</v>
      </c>
      <c r="D44" s="53" t="s">
        <v>57</v>
      </c>
      <c r="E44" s="17" t="s">
        <v>117</v>
      </c>
      <c r="F44" s="19">
        <v>0</v>
      </c>
      <c r="G44" s="19">
        <v>1236.067</v>
      </c>
      <c r="H44" s="19">
        <v>19755.38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2075.474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  <c r="AL44" s="19">
        <v>0</v>
      </c>
      <c r="AM44" s="19">
        <v>0</v>
      </c>
      <c r="AN44" s="19">
        <v>0</v>
      </c>
      <c r="AO44" s="19">
        <v>187.509</v>
      </c>
      <c r="AP44" s="19">
        <v>0</v>
      </c>
      <c r="AQ44" s="19">
        <v>0</v>
      </c>
      <c r="AR44" s="19">
        <v>0</v>
      </c>
      <c r="AS44" s="19">
        <v>0</v>
      </c>
      <c r="AT44" s="19">
        <v>928.639</v>
      </c>
      <c r="AU44" s="19">
        <v>0</v>
      </c>
      <c r="AV44" s="19">
        <v>0</v>
      </c>
      <c r="AW44" s="19">
        <v>0</v>
      </c>
      <c r="AX44" s="19">
        <v>0</v>
      </c>
      <c r="AY44" s="19">
        <v>3537.701</v>
      </c>
      <c r="AZ44" s="19">
        <v>0</v>
      </c>
      <c r="BA44" s="19">
        <v>0</v>
      </c>
      <c r="BB44" s="19">
        <v>0</v>
      </c>
      <c r="BC44" s="19">
        <v>0</v>
      </c>
      <c r="BD44" s="19">
        <v>0</v>
      </c>
      <c r="BE44" s="19">
        <v>0</v>
      </c>
      <c r="BF44" s="29">
        <f t="shared" si="5"/>
        <v>27720.77</v>
      </c>
    </row>
    <row r="45" spans="1:58" s="20" customFormat="1" ht="12.75">
      <c r="A45" s="18"/>
      <c r="B45" s="52" t="s">
        <v>120</v>
      </c>
      <c r="C45" s="53" t="s">
        <v>56</v>
      </c>
      <c r="D45" s="53" t="s">
        <v>57</v>
      </c>
      <c r="E45" s="17" t="s">
        <v>119</v>
      </c>
      <c r="F45" s="19">
        <v>1720.155</v>
      </c>
      <c r="G45" s="19">
        <v>170.523</v>
      </c>
      <c r="H45" s="19">
        <v>16264.852</v>
      </c>
      <c r="I45" s="19">
        <v>27575.31081</v>
      </c>
      <c r="J45" s="19">
        <v>6272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1083.82069</v>
      </c>
      <c r="Z45" s="19">
        <v>7552.935</v>
      </c>
      <c r="AA45" s="19">
        <v>0</v>
      </c>
      <c r="AB45" s="19">
        <v>0</v>
      </c>
      <c r="AC45" s="19">
        <v>0</v>
      </c>
      <c r="AD45" s="19">
        <v>196.1</v>
      </c>
      <c r="AE45" s="19">
        <v>14168</v>
      </c>
      <c r="AF45" s="19">
        <v>745.05488</v>
      </c>
      <c r="AG45" s="19">
        <v>0</v>
      </c>
      <c r="AH45" s="19">
        <v>0</v>
      </c>
      <c r="AI45" s="19">
        <v>0</v>
      </c>
      <c r="AJ45" s="19">
        <v>0</v>
      </c>
      <c r="AK45" s="19">
        <v>0</v>
      </c>
      <c r="AL45" s="19">
        <v>0</v>
      </c>
      <c r="AM45" s="19">
        <v>586.96013</v>
      </c>
      <c r="AN45" s="19">
        <v>0</v>
      </c>
      <c r="AO45" s="19">
        <v>1427.069</v>
      </c>
      <c r="AP45" s="19">
        <v>0</v>
      </c>
      <c r="AQ45" s="19">
        <v>0</v>
      </c>
      <c r="AR45" s="19">
        <v>0</v>
      </c>
      <c r="AS45" s="19">
        <v>0</v>
      </c>
      <c r="AT45" s="19">
        <v>695.913</v>
      </c>
      <c r="AU45" s="19">
        <v>0</v>
      </c>
      <c r="AV45" s="19">
        <v>0</v>
      </c>
      <c r="AW45" s="19">
        <v>0</v>
      </c>
      <c r="AX45" s="19">
        <v>11772.523</v>
      </c>
      <c r="AY45" s="19">
        <v>0</v>
      </c>
      <c r="AZ45" s="19">
        <v>0</v>
      </c>
      <c r="BA45" s="19">
        <v>0</v>
      </c>
      <c r="BB45" s="19">
        <v>0</v>
      </c>
      <c r="BC45" s="19">
        <v>0</v>
      </c>
      <c r="BD45" s="19">
        <v>0</v>
      </c>
      <c r="BE45" s="19">
        <v>0</v>
      </c>
      <c r="BF45" s="29">
        <f t="shared" si="5"/>
        <v>90231.21651</v>
      </c>
    </row>
    <row r="46" spans="1:58" s="20" customFormat="1" ht="12.75">
      <c r="A46" s="18"/>
      <c r="B46" s="52" t="s">
        <v>122</v>
      </c>
      <c r="C46" s="53" t="s">
        <v>56</v>
      </c>
      <c r="D46" s="53" t="s">
        <v>57</v>
      </c>
      <c r="E46" s="17" t="s">
        <v>121</v>
      </c>
      <c r="F46" s="19">
        <v>0</v>
      </c>
      <c r="G46" s="19">
        <v>23.68</v>
      </c>
      <c r="H46" s="19">
        <v>4645.561</v>
      </c>
      <c r="I46" s="19">
        <v>11095.93231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1621.737</v>
      </c>
      <c r="AA46" s="19">
        <v>0</v>
      </c>
      <c r="AB46" s="19">
        <v>0</v>
      </c>
      <c r="AC46" s="19">
        <v>0</v>
      </c>
      <c r="AD46" s="19">
        <v>172.772</v>
      </c>
      <c r="AE46" s="19">
        <v>8454.6</v>
      </c>
      <c r="AF46" s="19">
        <v>665.4909</v>
      </c>
      <c r="AG46" s="19">
        <v>0</v>
      </c>
      <c r="AH46" s="19">
        <v>0</v>
      </c>
      <c r="AI46" s="19">
        <v>0</v>
      </c>
      <c r="AJ46" s="19">
        <v>0</v>
      </c>
      <c r="AK46" s="19">
        <v>0</v>
      </c>
      <c r="AL46" s="19">
        <v>0</v>
      </c>
      <c r="AM46" s="19">
        <v>0</v>
      </c>
      <c r="AN46" s="19">
        <v>0</v>
      </c>
      <c r="AO46" s="19">
        <v>0</v>
      </c>
      <c r="AP46" s="19">
        <v>0</v>
      </c>
      <c r="AQ46" s="19">
        <v>0</v>
      </c>
      <c r="AR46" s="19">
        <v>0</v>
      </c>
      <c r="AS46" s="19">
        <v>0</v>
      </c>
      <c r="AT46" s="19">
        <v>0</v>
      </c>
      <c r="AU46" s="19">
        <v>0</v>
      </c>
      <c r="AV46" s="19">
        <v>0</v>
      </c>
      <c r="AW46" s="19">
        <v>0</v>
      </c>
      <c r="AX46" s="19">
        <v>0</v>
      </c>
      <c r="AY46" s="19">
        <v>0</v>
      </c>
      <c r="AZ46" s="19">
        <v>0</v>
      </c>
      <c r="BA46" s="19">
        <v>0</v>
      </c>
      <c r="BB46" s="19">
        <v>0</v>
      </c>
      <c r="BC46" s="19">
        <v>0</v>
      </c>
      <c r="BD46" s="19">
        <v>0</v>
      </c>
      <c r="BE46" s="19">
        <v>0</v>
      </c>
      <c r="BF46" s="29">
        <f t="shared" si="5"/>
        <v>26679.773210000003</v>
      </c>
    </row>
    <row r="47" spans="1:58" s="20" customFormat="1" ht="21">
      <c r="A47" s="18"/>
      <c r="B47" s="52" t="s">
        <v>124</v>
      </c>
      <c r="C47" s="53" t="s">
        <v>56</v>
      </c>
      <c r="D47" s="53" t="s">
        <v>57</v>
      </c>
      <c r="E47" s="17" t="s">
        <v>123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91.954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29">
        <f t="shared" si="5"/>
        <v>91.954</v>
      </c>
    </row>
    <row r="48" spans="1:58" s="20" customFormat="1" ht="21">
      <c r="A48" s="18"/>
      <c r="B48" s="52" t="s">
        <v>126</v>
      </c>
      <c r="C48" s="53" t="s">
        <v>56</v>
      </c>
      <c r="D48" s="53" t="s">
        <v>57</v>
      </c>
      <c r="E48" s="17" t="s">
        <v>125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3000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0</v>
      </c>
      <c r="AO48" s="19">
        <v>0</v>
      </c>
      <c r="AP48" s="19">
        <v>0</v>
      </c>
      <c r="AQ48" s="19">
        <v>0</v>
      </c>
      <c r="AR48" s="19">
        <v>0</v>
      </c>
      <c r="AS48" s="19">
        <v>0</v>
      </c>
      <c r="AT48" s="19">
        <v>0</v>
      </c>
      <c r="AU48" s="19">
        <v>0</v>
      </c>
      <c r="AV48" s="19">
        <v>0</v>
      </c>
      <c r="AW48" s="19">
        <v>0</v>
      </c>
      <c r="AX48" s="19">
        <v>0</v>
      </c>
      <c r="AY48" s="19">
        <v>0</v>
      </c>
      <c r="AZ48" s="19">
        <v>0</v>
      </c>
      <c r="BA48" s="19">
        <v>0</v>
      </c>
      <c r="BB48" s="19">
        <v>0</v>
      </c>
      <c r="BC48" s="19">
        <v>0</v>
      </c>
      <c r="BD48" s="19">
        <v>0</v>
      </c>
      <c r="BE48" s="19">
        <v>0</v>
      </c>
      <c r="BF48" s="29">
        <f t="shared" si="5"/>
        <v>3000</v>
      </c>
    </row>
    <row r="49" spans="1:58" s="20" customFormat="1" ht="21">
      <c r="A49" s="18"/>
      <c r="B49" s="52" t="s">
        <v>128</v>
      </c>
      <c r="C49" s="53" t="s">
        <v>56</v>
      </c>
      <c r="D49" s="53" t="s">
        <v>57</v>
      </c>
      <c r="E49" s="17" t="s">
        <v>127</v>
      </c>
      <c r="F49" s="19">
        <v>0</v>
      </c>
      <c r="G49" s="19">
        <v>0</v>
      </c>
      <c r="H49" s="19">
        <v>39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118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0</v>
      </c>
      <c r="AL49" s="19">
        <v>0</v>
      </c>
      <c r="AM49" s="19">
        <v>0</v>
      </c>
      <c r="AN49" s="19">
        <v>0</v>
      </c>
      <c r="AO49" s="19">
        <v>0</v>
      </c>
      <c r="AP49" s="19">
        <v>0</v>
      </c>
      <c r="AQ49" s="19">
        <v>0</v>
      </c>
      <c r="AR49" s="19">
        <v>0</v>
      </c>
      <c r="AS49" s="19">
        <v>0</v>
      </c>
      <c r="AT49" s="19">
        <v>0</v>
      </c>
      <c r="AU49" s="19">
        <v>0</v>
      </c>
      <c r="AV49" s="19">
        <v>0</v>
      </c>
      <c r="AW49" s="19">
        <v>0</v>
      </c>
      <c r="AX49" s="19">
        <v>0</v>
      </c>
      <c r="AY49" s="19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0</v>
      </c>
      <c r="BE49" s="19">
        <v>0</v>
      </c>
      <c r="BF49" s="29">
        <f t="shared" si="5"/>
        <v>157</v>
      </c>
    </row>
    <row r="50" spans="1:58" s="20" customFormat="1" ht="21">
      <c r="A50" s="18"/>
      <c r="B50" s="52" t="s">
        <v>130</v>
      </c>
      <c r="C50" s="53" t="s">
        <v>56</v>
      </c>
      <c r="D50" s="53" t="s">
        <v>57</v>
      </c>
      <c r="E50" s="17" t="s">
        <v>129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76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15855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0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29">
        <f t="shared" si="5"/>
        <v>15931</v>
      </c>
    </row>
    <row r="51" spans="1:58" s="20" customFormat="1" ht="21">
      <c r="A51" s="18"/>
      <c r="B51" s="52" t="s">
        <v>132</v>
      </c>
      <c r="C51" s="53" t="s">
        <v>56</v>
      </c>
      <c r="D51" s="53" t="s">
        <v>57</v>
      </c>
      <c r="E51" s="17" t="s">
        <v>131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107.5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3.306</v>
      </c>
      <c r="AP51" s="19">
        <v>0</v>
      </c>
      <c r="AQ51" s="19">
        <v>0</v>
      </c>
      <c r="AR51" s="19">
        <v>0</v>
      </c>
      <c r="AS51" s="19">
        <v>0</v>
      </c>
      <c r="AT51" s="19">
        <v>0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29">
        <f t="shared" si="5"/>
        <v>110.806</v>
      </c>
    </row>
    <row r="52" spans="1:58" s="20" customFormat="1" ht="21">
      <c r="A52" s="18"/>
      <c r="B52" s="52" t="s">
        <v>134</v>
      </c>
      <c r="C52" s="53" t="s">
        <v>56</v>
      </c>
      <c r="D52" s="53" t="s">
        <v>57</v>
      </c>
      <c r="E52" s="17" t="s">
        <v>133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350</v>
      </c>
      <c r="X52" s="19">
        <v>0</v>
      </c>
      <c r="Y52" s="19">
        <v>0</v>
      </c>
      <c r="Z52" s="19">
        <v>506.228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32.92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29">
        <f t="shared" si="5"/>
        <v>889.148</v>
      </c>
    </row>
    <row r="53" spans="1:58" s="20" customFormat="1" ht="12.75">
      <c r="A53" s="18"/>
      <c r="B53" s="52" t="s">
        <v>136</v>
      </c>
      <c r="C53" s="53" t="s">
        <v>56</v>
      </c>
      <c r="D53" s="53" t="s">
        <v>57</v>
      </c>
      <c r="E53" s="17" t="s">
        <v>135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40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0</v>
      </c>
      <c r="AW53" s="19">
        <v>0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29">
        <f t="shared" si="5"/>
        <v>40</v>
      </c>
    </row>
    <row r="54" spans="1:58" s="20" customFormat="1" ht="21">
      <c r="A54" s="18"/>
      <c r="B54" s="52" t="s">
        <v>138</v>
      </c>
      <c r="C54" s="53" t="s">
        <v>56</v>
      </c>
      <c r="D54" s="53" t="s">
        <v>57</v>
      </c>
      <c r="E54" s="17" t="s">
        <v>137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40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19">
        <v>0</v>
      </c>
      <c r="AX54" s="19">
        <v>0</v>
      </c>
      <c r="AY54" s="1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29">
        <f t="shared" si="5"/>
        <v>40</v>
      </c>
    </row>
    <row r="55" spans="1:58" s="20" customFormat="1" ht="21">
      <c r="A55" s="18"/>
      <c r="B55" s="52" t="s">
        <v>140</v>
      </c>
      <c r="C55" s="53" t="s">
        <v>56</v>
      </c>
      <c r="D55" s="53" t="s">
        <v>57</v>
      </c>
      <c r="E55" s="17" t="s">
        <v>139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1500</v>
      </c>
      <c r="AH55" s="19">
        <v>0</v>
      </c>
      <c r="AI55" s="19">
        <v>0</v>
      </c>
      <c r="AJ55" s="19">
        <v>0</v>
      </c>
      <c r="AK55" s="19">
        <v>0</v>
      </c>
      <c r="AL55" s="19">
        <v>0</v>
      </c>
      <c r="AM55" s="19">
        <v>0</v>
      </c>
      <c r="AN55" s="19">
        <v>0</v>
      </c>
      <c r="AO55" s="19">
        <v>0</v>
      </c>
      <c r="AP55" s="19">
        <v>0</v>
      </c>
      <c r="AQ55" s="19">
        <v>0</v>
      </c>
      <c r="AR55" s="19">
        <v>0</v>
      </c>
      <c r="AS55" s="19">
        <v>0</v>
      </c>
      <c r="AT55" s="19">
        <v>0</v>
      </c>
      <c r="AU55" s="19">
        <v>0</v>
      </c>
      <c r="AV55" s="19">
        <v>0</v>
      </c>
      <c r="AW55" s="19">
        <v>0</v>
      </c>
      <c r="AX55" s="19">
        <v>0</v>
      </c>
      <c r="AY55" s="1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  <c r="BF55" s="29">
        <f t="shared" si="5"/>
        <v>1500</v>
      </c>
    </row>
    <row r="56" spans="1:58" s="20" customFormat="1" ht="21">
      <c r="A56" s="18"/>
      <c r="B56" s="52" t="s">
        <v>142</v>
      </c>
      <c r="C56" s="53" t="s">
        <v>56</v>
      </c>
      <c r="D56" s="53" t="s">
        <v>57</v>
      </c>
      <c r="E56" s="17" t="s">
        <v>141</v>
      </c>
      <c r="F56" s="19">
        <v>0</v>
      </c>
      <c r="G56" s="19">
        <v>0</v>
      </c>
      <c r="H56" s="19">
        <v>7397.631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5148.498</v>
      </c>
      <c r="AA56" s="19">
        <v>0</v>
      </c>
      <c r="AB56" s="19">
        <v>0</v>
      </c>
      <c r="AC56" s="19">
        <v>0</v>
      </c>
      <c r="AD56" s="19">
        <v>213.15</v>
      </c>
      <c r="AE56" s="19">
        <v>0</v>
      </c>
      <c r="AF56" s="19">
        <v>90.05925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  <c r="AQ56" s="19">
        <v>0</v>
      </c>
      <c r="AR56" s="19">
        <v>0</v>
      </c>
      <c r="AS56" s="19">
        <v>0</v>
      </c>
      <c r="AT56" s="19">
        <v>0</v>
      </c>
      <c r="AU56" s="19">
        <v>0</v>
      </c>
      <c r="AV56" s="19">
        <v>0</v>
      </c>
      <c r="AW56" s="19">
        <v>0</v>
      </c>
      <c r="AX56" s="19">
        <v>0</v>
      </c>
      <c r="AY56" s="1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0</v>
      </c>
      <c r="BF56" s="29">
        <f t="shared" si="5"/>
        <v>12849.33825</v>
      </c>
    </row>
    <row r="57" spans="1:58" s="20" customFormat="1" ht="12.75">
      <c r="A57" s="18"/>
      <c r="B57" s="52" t="s">
        <v>144</v>
      </c>
      <c r="C57" s="53" t="s">
        <v>56</v>
      </c>
      <c r="D57" s="53" t="s">
        <v>57</v>
      </c>
      <c r="E57" s="17" t="s">
        <v>143</v>
      </c>
      <c r="F57" s="19">
        <v>0</v>
      </c>
      <c r="G57" s="19">
        <v>0</v>
      </c>
      <c r="H57" s="19">
        <v>222.12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60</v>
      </c>
      <c r="X57" s="19">
        <v>0</v>
      </c>
      <c r="Y57" s="19">
        <v>0</v>
      </c>
      <c r="Z57" s="19">
        <v>102.999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19">
        <v>0</v>
      </c>
      <c r="AM57" s="19">
        <v>0</v>
      </c>
      <c r="AN57" s="19">
        <v>0</v>
      </c>
      <c r="AO57" s="19">
        <v>7.043</v>
      </c>
      <c r="AP57" s="19">
        <v>0</v>
      </c>
      <c r="AQ57" s="19">
        <v>0</v>
      </c>
      <c r="AR57" s="19">
        <v>0</v>
      </c>
      <c r="AS57" s="19">
        <v>0</v>
      </c>
      <c r="AT57" s="19">
        <v>0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29">
        <f t="shared" si="5"/>
        <v>392.16200000000003</v>
      </c>
    </row>
    <row r="58" spans="1:58" s="20" customFormat="1" ht="12.75">
      <c r="A58" s="18"/>
      <c r="B58" s="52" t="s">
        <v>146</v>
      </c>
      <c r="C58" s="53" t="s">
        <v>56</v>
      </c>
      <c r="D58" s="53" t="s">
        <v>57</v>
      </c>
      <c r="E58" s="17" t="s">
        <v>145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10000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29">
        <f t="shared" si="5"/>
        <v>10000</v>
      </c>
    </row>
    <row r="59" spans="1:58" s="20" customFormat="1" ht="21">
      <c r="A59" s="18"/>
      <c r="B59" s="52" t="s">
        <v>148</v>
      </c>
      <c r="C59" s="53" t="s">
        <v>56</v>
      </c>
      <c r="D59" s="53" t="s">
        <v>57</v>
      </c>
      <c r="E59" s="17" t="s">
        <v>147</v>
      </c>
      <c r="F59" s="19">
        <v>0</v>
      </c>
      <c r="G59" s="19">
        <v>0</v>
      </c>
      <c r="H59" s="19">
        <v>0</v>
      </c>
      <c r="I59" s="19">
        <v>0</v>
      </c>
      <c r="J59" s="19">
        <v>280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  <c r="AJ59" s="19">
        <v>0</v>
      </c>
      <c r="AK59" s="19">
        <v>0</v>
      </c>
      <c r="AL59" s="19">
        <v>0</v>
      </c>
      <c r="AM59" s="19">
        <v>0</v>
      </c>
      <c r="AN59" s="19">
        <v>0</v>
      </c>
      <c r="AO59" s="19">
        <v>1.15</v>
      </c>
      <c r="AP59" s="19">
        <v>0</v>
      </c>
      <c r="AQ59" s="19">
        <v>0</v>
      </c>
      <c r="AR59" s="19">
        <v>0</v>
      </c>
      <c r="AS59" s="19">
        <v>0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29">
        <f t="shared" si="5"/>
        <v>281.15</v>
      </c>
    </row>
    <row r="60" spans="1:58" s="20" customFormat="1" ht="21">
      <c r="A60" s="18"/>
      <c r="B60" s="52" t="s">
        <v>150</v>
      </c>
      <c r="C60" s="53" t="s">
        <v>56</v>
      </c>
      <c r="D60" s="53" t="s">
        <v>57</v>
      </c>
      <c r="E60" s="17" t="s">
        <v>149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160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  <c r="AJ60" s="19">
        <v>0</v>
      </c>
      <c r="AK60" s="19">
        <v>0</v>
      </c>
      <c r="AL60" s="19">
        <v>0</v>
      </c>
      <c r="AM60" s="19">
        <v>0</v>
      </c>
      <c r="AN60" s="19">
        <v>0</v>
      </c>
      <c r="AO60" s="19">
        <v>0</v>
      </c>
      <c r="AP60" s="19">
        <v>0</v>
      </c>
      <c r="AQ60" s="19">
        <v>0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29">
        <f t="shared" si="5"/>
        <v>160</v>
      </c>
    </row>
    <row r="61" spans="1:58" s="20" customFormat="1" ht="12.75">
      <c r="A61" s="18"/>
      <c r="B61" s="52" t="s">
        <v>152</v>
      </c>
      <c r="C61" s="53" t="s">
        <v>56</v>
      </c>
      <c r="D61" s="53" t="s">
        <v>57</v>
      </c>
      <c r="E61" s="17" t="s">
        <v>151</v>
      </c>
      <c r="F61" s="19">
        <v>0</v>
      </c>
      <c r="G61" s="19">
        <v>0</v>
      </c>
      <c r="H61" s="19">
        <v>76.117</v>
      </c>
      <c r="I61" s="19">
        <v>0</v>
      </c>
      <c r="J61" s="19">
        <v>35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0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29">
        <f t="shared" si="5"/>
        <v>111.117</v>
      </c>
    </row>
    <row r="62" spans="1:58" s="20" customFormat="1" ht="12.75">
      <c r="A62" s="18"/>
      <c r="B62" s="52" t="s">
        <v>154</v>
      </c>
      <c r="C62" s="53" t="s">
        <v>56</v>
      </c>
      <c r="D62" s="53" t="s">
        <v>57</v>
      </c>
      <c r="E62" s="17" t="s">
        <v>153</v>
      </c>
      <c r="F62" s="19">
        <v>0</v>
      </c>
      <c r="G62" s="19">
        <v>0</v>
      </c>
      <c r="H62" s="19">
        <v>1657.1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2379.79</v>
      </c>
      <c r="AE62" s="19">
        <v>0</v>
      </c>
      <c r="AF62" s="19">
        <v>0</v>
      </c>
      <c r="AG62" s="19">
        <v>0</v>
      </c>
      <c r="AH62" s="19">
        <v>0</v>
      </c>
      <c r="AI62" s="19">
        <v>0</v>
      </c>
      <c r="AJ62" s="19">
        <v>0</v>
      </c>
      <c r="AK62" s="19">
        <v>0</v>
      </c>
      <c r="AL62" s="19">
        <v>0</v>
      </c>
      <c r="AM62" s="19">
        <v>0</v>
      </c>
      <c r="AN62" s="19">
        <v>0</v>
      </c>
      <c r="AO62" s="19">
        <v>15.092</v>
      </c>
      <c r="AP62" s="19">
        <v>0</v>
      </c>
      <c r="AQ62" s="19">
        <v>0</v>
      </c>
      <c r="AR62" s="19">
        <v>0</v>
      </c>
      <c r="AS62" s="19">
        <v>0</v>
      </c>
      <c r="AT62" s="19">
        <v>0</v>
      </c>
      <c r="AU62" s="19">
        <v>0</v>
      </c>
      <c r="AV62" s="19">
        <v>0</v>
      </c>
      <c r="AW62" s="19">
        <v>0</v>
      </c>
      <c r="AX62" s="19">
        <v>0</v>
      </c>
      <c r="AY62" s="19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29">
        <f t="shared" si="5"/>
        <v>4051.982</v>
      </c>
    </row>
    <row r="63" spans="1:58" s="20" customFormat="1" ht="12.75">
      <c r="A63" s="18"/>
      <c r="B63" s="52" t="s">
        <v>156</v>
      </c>
      <c r="C63" s="53" t="s">
        <v>56</v>
      </c>
      <c r="D63" s="53" t="s">
        <v>57</v>
      </c>
      <c r="E63" s="17" t="s">
        <v>155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441.4733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19">
        <v>0</v>
      </c>
      <c r="AM63" s="19">
        <v>0</v>
      </c>
      <c r="AN63" s="19">
        <v>0</v>
      </c>
      <c r="AO63" s="19">
        <v>2.803</v>
      </c>
      <c r="AP63" s="19">
        <v>0</v>
      </c>
      <c r="AQ63" s="19">
        <v>0</v>
      </c>
      <c r="AR63" s="19">
        <v>0</v>
      </c>
      <c r="AS63" s="19">
        <v>0</v>
      </c>
      <c r="AT63" s="19">
        <v>0</v>
      </c>
      <c r="AU63" s="19">
        <v>0</v>
      </c>
      <c r="AV63" s="19">
        <v>0</v>
      </c>
      <c r="AW63" s="19">
        <v>0</v>
      </c>
      <c r="AX63" s="19">
        <v>0</v>
      </c>
      <c r="AY63" s="19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29">
        <f t="shared" si="5"/>
        <v>444.2763</v>
      </c>
    </row>
    <row r="64" spans="1:58" s="20" customFormat="1" ht="12.75">
      <c r="A64" s="18"/>
      <c r="B64" s="52" t="s">
        <v>158</v>
      </c>
      <c r="C64" s="53" t="s">
        <v>56</v>
      </c>
      <c r="D64" s="53" t="s">
        <v>57</v>
      </c>
      <c r="E64" s="17" t="s">
        <v>157</v>
      </c>
      <c r="F64" s="19">
        <v>0</v>
      </c>
      <c r="G64" s="19">
        <v>0</v>
      </c>
      <c r="H64" s="19">
        <v>0</v>
      </c>
      <c r="I64" s="19">
        <v>0</v>
      </c>
      <c r="J64" s="19">
        <v>35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95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v>0</v>
      </c>
      <c r="AK64" s="19">
        <v>0</v>
      </c>
      <c r="AL64" s="19">
        <v>0</v>
      </c>
      <c r="AM64" s="19">
        <v>0</v>
      </c>
      <c r="AN64" s="19">
        <v>0</v>
      </c>
      <c r="AO64" s="19">
        <v>0</v>
      </c>
      <c r="AP64" s="19">
        <v>0</v>
      </c>
      <c r="AQ64" s="19">
        <v>0</v>
      </c>
      <c r="AR64" s="19">
        <v>0</v>
      </c>
      <c r="AS64" s="19">
        <v>0</v>
      </c>
      <c r="AT64" s="19">
        <v>0</v>
      </c>
      <c r="AU64" s="19">
        <v>0</v>
      </c>
      <c r="AV64" s="19">
        <v>0</v>
      </c>
      <c r="AW64" s="19">
        <v>0</v>
      </c>
      <c r="AX64" s="19">
        <v>0</v>
      </c>
      <c r="AY64" s="19">
        <v>0</v>
      </c>
      <c r="AZ64" s="19">
        <v>0</v>
      </c>
      <c r="BA64" s="19">
        <v>0</v>
      </c>
      <c r="BB64" s="19">
        <v>0</v>
      </c>
      <c r="BC64" s="19">
        <v>0</v>
      </c>
      <c r="BD64" s="19">
        <v>0</v>
      </c>
      <c r="BE64" s="19">
        <v>0</v>
      </c>
      <c r="BF64" s="29">
        <f t="shared" si="5"/>
        <v>130</v>
      </c>
    </row>
    <row r="65" spans="1:58" s="20" customFormat="1" ht="12.75">
      <c r="A65" s="18"/>
      <c r="B65" s="52" t="s">
        <v>160</v>
      </c>
      <c r="C65" s="53" t="s">
        <v>56</v>
      </c>
      <c r="D65" s="53" t="s">
        <v>57</v>
      </c>
      <c r="E65" s="17" t="s">
        <v>159</v>
      </c>
      <c r="F65" s="19">
        <v>0</v>
      </c>
      <c r="G65" s="19">
        <v>0</v>
      </c>
      <c r="H65" s="19">
        <v>166.423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250</v>
      </c>
      <c r="X65" s="19">
        <v>0</v>
      </c>
      <c r="Y65" s="19">
        <v>0</v>
      </c>
      <c r="Z65" s="19">
        <v>420.671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3.234</v>
      </c>
      <c r="AP65" s="19">
        <v>0</v>
      </c>
      <c r="AQ65" s="19">
        <v>0</v>
      </c>
      <c r="AR65" s="19">
        <v>0</v>
      </c>
      <c r="AS65" s="19">
        <v>0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29">
        <f t="shared" si="5"/>
        <v>840.3280000000001</v>
      </c>
    </row>
    <row r="66" spans="1:58" s="20" customFormat="1" ht="12.75">
      <c r="A66" s="18"/>
      <c r="B66" s="52" t="s">
        <v>162</v>
      </c>
      <c r="C66" s="53" t="s">
        <v>56</v>
      </c>
      <c r="D66" s="53" t="s">
        <v>57</v>
      </c>
      <c r="E66" s="17" t="s">
        <v>161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3000</v>
      </c>
      <c r="AH66" s="19">
        <v>0</v>
      </c>
      <c r="AI66" s="19">
        <v>0</v>
      </c>
      <c r="AJ66" s="19">
        <v>0</v>
      </c>
      <c r="AK66" s="19">
        <v>0</v>
      </c>
      <c r="AL66" s="19">
        <v>0</v>
      </c>
      <c r="AM66" s="19">
        <v>0</v>
      </c>
      <c r="AN66" s="19">
        <v>0</v>
      </c>
      <c r="AO66" s="19">
        <v>0</v>
      </c>
      <c r="AP66" s="19">
        <v>0</v>
      </c>
      <c r="AQ66" s="19">
        <v>0</v>
      </c>
      <c r="AR66" s="19">
        <v>0</v>
      </c>
      <c r="AS66" s="19">
        <v>0</v>
      </c>
      <c r="AT66" s="19">
        <v>0</v>
      </c>
      <c r="AU66" s="19">
        <v>0</v>
      </c>
      <c r="AV66" s="19">
        <v>0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29">
        <f aca="true" t="shared" si="6" ref="BF66:BF87">SUM(F66:BE66)</f>
        <v>3000</v>
      </c>
    </row>
    <row r="67" spans="1:58" s="20" customFormat="1" ht="12.75">
      <c r="A67" s="18"/>
      <c r="B67" s="52" t="s">
        <v>164</v>
      </c>
      <c r="C67" s="53" t="s">
        <v>56</v>
      </c>
      <c r="D67" s="53" t="s">
        <v>57</v>
      </c>
      <c r="E67" s="17" t="s">
        <v>163</v>
      </c>
      <c r="F67" s="19">
        <v>0</v>
      </c>
      <c r="G67" s="19">
        <v>0</v>
      </c>
      <c r="H67" s="19">
        <v>0</v>
      </c>
      <c r="I67" s="19">
        <v>0</v>
      </c>
      <c r="J67" s="19">
        <v>1043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15.03464</v>
      </c>
      <c r="AG67" s="19">
        <v>0</v>
      </c>
      <c r="AH67" s="19">
        <v>0</v>
      </c>
      <c r="AI67" s="19">
        <v>0</v>
      </c>
      <c r="AJ67" s="19">
        <v>0</v>
      </c>
      <c r="AK67" s="19">
        <v>0</v>
      </c>
      <c r="AL67" s="19">
        <v>0</v>
      </c>
      <c r="AM67" s="19">
        <v>0</v>
      </c>
      <c r="AN67" s="19">
        <v>0</v>
      </c>
      <c r="AO67" s="19">
        <v>0</v>
      </c>
      <c r="AP67" s="19">
        <v>0</v>
      </c>
      <c r="AQ67" s="19">
        <v>0</v>
      </c>
      <c r="AR67" s="19">
        <v>0</v>
      </c>
      <c r="AS67" s="19">
        <v>0</v>
      </c>
      <c r="AT67" s="19">
        <v>0</v>
      </c>
      <c r="AU67" s="19">
        <v>0</v>
      </c>
      <c r="AV67" s="19">
        <v>0</v>
      </c>
      <c r="AW67" s="19">
        <v>0</v>
      </c>
      <c r="AX67" s="19">
        <v>0</v>
      </c>
      <c r="AY67" s="19">
        <v>0</v>
      </c>
      <c r="AZ67" s="19">
        <v>0</v>
      </c>
      <c r="BA67" s="19">
        <v>0</v>
      </c>
      <c r="BB67" s="19">
        <v>0</v>
      </c>
      <c r="BC67" s="19">
        <v>0</v>
      </c>
      <c r="BD67" s="19">
        <v>0</v>
      </c>
      <c r="BE67" s="19">
        <v>0</v>
      </c>
      <c r="BF67" s="29">
        <f t="shared" si="6"/>
        <v>1058.03464</v>
      </c>
    </row>
    <row r="68" spans="1:58" s="20" customFormat="1" ht="12.75">
      <c r="A68" s="18"/>
      <c r="B68" s="52" t="s">
        <v>166</v>
      </c>
      <c r="C68" s="53" t="s">
        <v>56</v>
      </c>
      <c r="D68" s="53" t="s">
        <v>57</v>
      </c>
      <c r="E68" s="17" t="s">
        <v>165</v>
      </c>
      <c r="F68" s="19">
        <v>0</v>
      </c>
      <c r="G68" s="19">
        <v>0</v>
      </c>
      <c r="H68" s="19">
        <v>0</v>
      </c>
      <c r="I68" s="19">
        <v>0</v>
      </c>
      <c r="J68" s="19">
        <v>84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0</v>
      </c>
      <c r="AP68" s="19">
        <v>0</v>
      </c>
      <c r="AQ68" s="19">
        <v>18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782.062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0</v>
      </c>
      <c r="BF68" s="29">
        <f t="shared" si="6"/>
        <v>884.062</v>
      </c>
    </row>
    <row r="69" spans="1:58" s="20" customFormat="1" ht="12.75">
      <c r="A69" s="18"/>
      <c r="B69" s="52" t="s">
        <v>168</v>
      </c>
      <c r="C69" s="53" t="s">
        <v>56</v>
      </c>
      <c r="D69" s="53" t="s">
        <v>57</v>
      </c>
      <c r="E69" s="17" t="s">
        <v>167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0</v>
      </c>
      <c r="AP69" s="19">
        <v>0</v>
      </c>
      <c r="AQ69" s="19">
        <v>0</v>
      </c>
      <c r="AR69" s="19">
        <v>0</v>
      </c>
      <c r="AS69" s="19">
        <v>91.954</v>
      </c>
      <c r="AT69" s="19">
        <v>0</v>
      </c>
      <c r="AU69" s="19">
        <v>0</v>
      </c>
      <c r="AV69" s="19">
        <v>0</v>
      </c>
      <c r="AW69" s="19">
        <v>0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0</v>
      </c>
      <c r="BF69" s="29">
        <f t="shared" si="6"/>
        <v>91.954</v>
      </c>
    </row>
    <row r="70" spans="1:58" s="20" customFormat="1" ht="12.75">
      <c r="A70" s="18"/>
      <c r="B70" s="52" t="s">
        <v>170</v>
      </c>
      <c r="C70" s="53" t="s">
        <v>56</v>
      </c>
      <c r="D70" s="53" t="s">
        <v>57</v>
      </c>
      <c r="E70" s="17" t="s">
        <v>169</v>
      </c>
      <c r="F70" s="19">
        <v>0</v>
      </c>
      <c r="G70" s="19">
        <v>0</v>
      </c>
      <c r="H70" s="19">
        <v>4019.844</v>
      </c>
      <c r="I70" s="19">
        <v>7941.09438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12142.996</v>
      </c>
      <c r="AA70" s="19">
        <v>0</v>
      </c>
      <c r="AB70" s="19">
        <v>0</v>
      </c>
      <c r="AC70" s="19">
        <v>0</v>
      </c>
      <c r="AD70" s="19">
        <v>102.928</v>
      </c>
      <c r="AE70" s="19">
        <v>20950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K70" s="19">
        <v>0</v>
      </c>
      <c r="AL70" s="19">
        <v>0</v>
      </c>
      <c r="AM70" s="19">
        <v>0</v>
      </c>
      <c r="AN70" s="19">
        <v>0</v>
      </c>
      <c r="AO70" s="19">
        <v>0</v>
      </c>
      <c r="AP70" s="19">
        <v>0</v>
      </c>
      <c r="AQ70" s="19">
        <v>0</v>
      </c>
      <c r="AR70" s="19">
        <v>0</v>
      </c>
      <c r="AS70" s="19">
        <v>0</v>
      </c>
      <c r="AT70" s="19">
        <v>0</v>
      </c>
      <c r="AU70" s="19">
        <v>0</v>
      </c>
      <c r="AV70" s="19">
        <v>0</v>
      </c>
      <c r="AW70" s="19">
        <v>0</v>
      </c>
      <c r="AX70" s="19">
        <v>0</v>
      </c>
      <c r="AY70" s="19">
        <v>0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0</v>
      </c>
      <c r="BF70" s="29">
        <f t="shared" si="6"/>
        <v>45156.86238</v>
      </c>
    </row>
    <row r="71" spans="1:58" s="20" customFormat="1" ht="12.75">
      <c r="A71" s="18"/>
      <c r="B71" s="52" t="s">
        <v>172</v>
      </c>
      <c r="C71" s="53" t="s">
        <v>56</v>
      </c>
      <c r="D71" s="53" t="s">
        <v>57</v>
      </c>
      <c r="E71" s="17" t="s">
        <v>171</v>
      </c>
      <c r="F71" s="19">
        <v>0</v>
      </c>
      <c r="G71" s="19">
        <v>0</v>
      </c>
      <c r="H71" s="19">
        <v>521.5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957.584</v>
      </c>
      <c r="AA71" s="19">
        <v>0</v>
      </c>
      <c r="AB71" s="19">
        <v>0</v>
      </c>
      <c r="AC71" s="19">
        <v>0</v>
      </c>
      <c r="AD71" s="19">
        <v>1300.575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19">
        <v>5.034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29">
        <f t="shared" si="6"/>
        <v>2784.6929999999998</v>
      </c>
    </row>
    <row r="72" spans="1:58" s="20" customFormat="1" ht="21">
      <c r="A72" s="18"/>
      <c r="B72" s="52" t="s">
        <v>174</v>
      </c>
      <c r="C72" s="53" t="s">
        <v>56</v>
      </c>
      <c r="D72" s="53" t="s">
        <v>57</v>
      </c>
      <c r="E72" s="17" t="s">
        <v>173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K72" s="19">
        <v>0</v>
      </c>
      <c r="AL72" s="19">
        <v>0</v>
      </c>
      <c r="AM72" s="19">
        <v>0</v>
      </c>
      <c r="AN72" s="19">
        <v>0</v>
      </c>
      <c r="AO72" s="19">
        <v>108.242</v>
      </c>
      <c r="AP72" s="19">
        <v>0</v>
      </c>
      <c r="AQ72" s="19">
        <v>0</v>
      </c>
      <c r="AR72" s="19">
        <v>0</v>
      </c>
      <c r="AS72" s="19">
        <v>0</v>
      </c>
      <c r="AT72" s="19">
        <v>0</v>
      </c>
      <c r="AU72" s="19">
        <v>0</v>
      </c>
      <c r="AV72" s="19">
        <v>0</v>
      </c>
      <c r="AW72" s="19">
        <v>0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0</v>
      </c>
      <c r="BD72" s="19">
        <v>0</v>
      </c>
      <c r="BE72" s="19">
        <v>0</v>
      </c>
      <c r="BF72" s="29">
        <f t="shared" si="6"/>
        <v>108.242</v>
      </c>
    </row>
    <row r="73" spans="1:58" s="20" customFormat="1" ht="12.75">
      <c r="A73" s="18"/>
      <c r="B73" s="52" t="s">
        <v>176</v>
      </c>
      <c r="C73" s="53" t="s">
        <v>56</v>
      </c>
      <c r="D73" s="53" t="s">
        <v>57</v>
      </c>
      <c r="E73" s="17" t="s">
        <v>175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0</v>
      </c>
      <c r="AI73" s="19">
        <v>0</v>
      </c>
      <c r="AJ73" s="19">
        <v>0</v>
      </c>
      <c r="AK73" s="19">
        <v>0</v>
      </c>
      <c r="AL73" s="19">
        <v>0</v>
      </c>
      <c r="AM73" s="19">
        <v>0</v>
      </c>
      <c r="AN73" s="19">
        <v>0</v>
      </c>
      <c r="AO73" s="19">
        <v>495.926</v>
      </c>
      <c r="AP73" s="19">
        <v>0</v>
      </c>
      <c r="AQ73" s="19">
        <v>0</v>
      </c>
      <c r="AR73" s="19">
        <v>0</v>
      </c>
      <c r="AS73" s="19">
        <v>0</v>
      </c>
      <c r="AT73" s="19">
        <v>0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0</v>
      </c>
      <c r="BF73" s="29">
        <f t="shared" si="6"/>
        <v>495.926</v>
      </c>
    </row>
    <row r="74" spans="1:58" s="20" customFormat="1" ht="12.75">
      <c r="A74" s="18"/>
      <c r="B74" s="52" t="s">
        <v>178</v>
      </c>
      <c r="C74" s="53" t="s">
        <v>56</v>
      </c>
      <c r="D74" s="53" t="s">
        <v>57</v>
      </c>
      <c r="E74" s="17" t="s">
        <v>177</v>
      </c>
      <c r="F74" s="19">
        <v>0</v>
      </c>
      <c r="G74" s="19">
        <v>0</v>
      </c>
      <c r="H74" s="19">
        <v>5332.5</v>
      </c>
      <c r="I74" s="19">
        <v>10016.85915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2026.333</v>
      </c>
      <c r="AA74" s="19">
        <v>0</v>
      </c>
      <c r="AB74" s="19">
        <v>0</v>
      </c>
      <c r="AC74" s="19">
        <v>0</v>
      </c>
      <c r="AD74" s="19">
        <v>0</v>
      </c>
      <c r="AE74" s="19">
        <v>8858.85</v>
      </c>
      <c r="AF74" s="19">
        <v>0</v>
      </c>
      <c r="AG74" s="19">
        <v>0</v>
      </c>
      <c r="AH74" s="19">
        <v>0</v>
      </c>
      <c r="AI74" s="19">
        <v>0</v>
      </c>
      <c r="AJ74" s="19">
        <v>0</v>
      </c>
      <c r="AK74" s="19">
        <v>0</v>
      </c>
      <c r="AL74" s="19">
        <v>0</v>
      </c>
      <c r="AM74" s="19">
        <v>0</v>
      </c>
      <c r="AN74" s="19">
        <v>0</v>
      </c>
      <c r="AO74" s="19">
        <v>0</v>
      </c>
      <c r="AP74" s="19">
        <v>0</v>
      </c>
      <c r="AQ74" s="19">
        <v>0</v>
      </c>
      <c r="AR74" s="19">
        <v>0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29">
        <f t="shared" si="6"/>
        <v>26234.54215</v>
      </c>
    </row>
    <row r="75" spans="1:58" s="20" customFormat="1" ht="12.75">
      <c r="A75" s="18"/>
      <c r="B75" s="52" t="s">
        <v>180</v>
      </c>
      <c r="C75" s="53" t="s">
        <v>56</v>
      </c>
      <c r="D75" s="53" t="s">
        <v>57</v>
      </c>
      <c r="E75" s="17" t="s">
        <v>179</v>
      </c>
      <c r="F75" s="19">
        <v>0</v>
      </c>
      <c r="G75" s="19">
        <v>0</v>
      </c>
      <c r="H75" s="19">
        <v>7544.064</v>
      </c>
      <c r="I75" s="19">
        <v>6229.35076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0</v>
      </c>
      <c r="AI75" s="19">
        <v>0</v>
      </c>
      <c r="AJ75" s="19">
        <v>0</v>
      </c>
      <c r="AK75" s="19">
        <v>0</v>
      </c>
      <c r="AL75" s="19">
        <v>0</v>
      </c>
      <c r="AM75" s="19">
        <v>0</v>
      </c>
      <c r="AN75" s="19">
        <v>0</v>
      </c>
      <c r="AO75" s="19">
        <v>0</v>
      </c>
      <c r="AP75" s="19">
        <v>0</v>
      </c>
      <c r="AQ75" s="19">
        <v>0</v>
      </c>
      <c r="AR75" s="19">
        <v>0</v>
      </c>
      <c r="AS75" s="19">
        <v>0</v>
      </c>
      <c r="AT75" s="19">
        <v>0</v>
      </c>
      <c r="AU75" s="19">
        <v>0</v>
      </c>
      <c r="AV75" s="19">
        <v>0</v>
      </c>
      <c r="AW75" s="19">
        <v>0</v>
      </c>
      <c r="AX75" s="19">
        <v>0</v>
      </c>
      <c r="AY75" s="19">
        <v>0</v>
      </c>
      <c r="AZ75" s="19">
        <v>0</v>
      </c>
      <c r="BA75" s="19">
        <v>0</v>
      </c>
      <c r="BB75" s="19">
        <v>0</v>
      </c>
      <c r="BC75" s="19">
        <v>0</v>
      </c>
      <c r="BD75" s="19">
        <v>0</v>
      </c>
      <c r="BE75" s="19">
        <v>0</v>
      </c>
      <c r="BF75" s="29">
        <f t="shared" si="6"/>
        <v>13773.41476</v>
      </c>
    </row>
    <row r="76" spans="1:58" s="20" customFormat="1" ht="12.75">
      <c r="A76" s="18"/>
      <c r="B76" s="52" t="s">
        <v>182</v>
      </c>
      <c r="C76" s="53" t="s">
        <v>56</v>
      </c>
      <c r="D76" s="53" t="s">
        <v>57</v>
      </c>
      <c r="E76" s="17" t="s">
        <v>181</v>
      </c>
      <c r="F76" s="19">
        <v>0</v>
      </c>
      <c r="G76" s="19">
        <v>0</v>
      </c>
      <c r="H76" s="19">
        <v>812.491</v>
      </c>
      <c r="I76" s="19">
        <v>1148.224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v>0</v>
      </c>
      <c r="AK76" s="19">
        <v>0</v>
      </c>
      <c r="AL76" s="19">
        <v>0</v>
      </c>
      <c r="AM76" s="19">
        <v>0</v>
      </c>
      <c r="AN76" s="19">
        <v>0</v>
      </c>
      <c r="AO76" s="19">
        <v>0</v>
      </c>
      <c r="AP76" s="19">
        <v>0</v>
      </c>
      <c r="AQ76" s="19">
        <v>0</v>
      </c>
      <c r="AR76" s="19">
        <v>0</v>
      </c>
      <c r="AS76" s="19">
        <v>0</v>
      </c>
      <c r="AT76" s="19">
        <v>0</v>
      </c>
      <c r="AU76" s="19">
        <v>0</v>
      </c>
      <c r="AV76" s="19">
        <v>0</v>
      </c>
      <c r="AW76" s="19">
        <v>0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0</v>
      </c>
      <c r="BD76" s="19">
        <v>0</v>
      </c>
      <c r="BE76" s="19">
        <v>0</v>
      </c>
      <c r="BF76" s="29">
        <f t="shared" si="6"/>
        <v>1960.715</v>
      </c>
    </row>
    <row r="77" spans="1:58" s="20" customFormat="1" ht="12.75">
      <c r="A77" s="18"/>
      <c r="B77" s="52" t="s">
        <v>184</v>
      </c>
      <c r="C77" s="53" t="s">
        <v>56</v>
      </c>
      <c r="D77" s="53" t="s">
        <v>57</v>
      </c>
      <c r="E77" s="17" t="s">
        <v>183</v>
      </c>
      <c r="F77" s="19">
        <v>0</v>
      </c>
      <c r="G77" s="19">
        <v>0</v>
      </c>
      <c r="H77" s="19">
        <v>5921.25</v>
      </c>
      <c r="I77" s="19">
        <v>0</v>
      </c>
      <c r="J77" s="19">
        <v>301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0</v>
      </c>
      <c r="AJ77" s="19">
        <v>0</v>
      </c>
      <c r="AK77" s="19">
        <v>0</v>
      </c>
      <c r="AL77" s="19">
        <v>0</v>
      </c>
      <c r="AM77" s="19">
        <v>0</v>
      </c>
      <c r="AN77" s="19">
        <v>0</v>
      </c>
      <c r="AO77" s="19">
        <v>0</v>
      </c>
      <c r="AP77" s="19">
        <v>0</v>
      </c>
      <c r="AQ77" s="19">
        <v>0</v>
      </c>
      <c r="AR77" s="19">
        <v>0</v>
      </c>
      <c r="AS77" s="19">
        <v>0</v>
      </c>
      <c r="AT77" s="19">
        <v>0</v>
      </c>
      <c r="AU77" s="19">
        <v>0</v>
      </c>
      <c r="AV77" s="19">
        <v>0</v>
      </c>
      <c r="AW77" s="19">
        <v>0</v>
      </c>
      <c r="AX77" s="19">
        <v>0</v>
      </c>
      <c r="AY77" s="19">
        <v>0</v>
      </c>
      <c r="AZ77" s="19">
        <v>0</v>
      </c>
      <c r="BA77" s="19">
        <v>0</v>
      </c>
      <c r="BB77" s="19">
        <v>0</v>
      </c>
      <c r="BC77" s="19">
        <v>0</v>
      </c>
      <c r="BD77" s="19">
        <v>0</v>
      </c>
      <c r="BE77" s="19">
        <v>0</v>
      </c>
      <c r="BF77" s="29">
        <f t="shared" si="6"/>
        <v>6222.25</v>
      </c>
    </row>
    <row r="78" spans="1:58" s="20" customFormat="1" ht="12.75">
      <c r="A78" s="18"/>
      <c r="B78" s="52" t="s">
        <v>186</v>
      </c>
      <c r="C78" s="53" t="s">
        <v>56</v>
      </c>
      <c r="D78" s="53" t="s">
        <v>57</v>
      </c>
      <c r="E78" s="17" t="s">
        <v>185</v>
      </c>
      <c r="F78" s="19">
        <v>1358.369</v>
      </c>
      <c r="G78" s="19">
        <v>0</v>
      </c>
      <c r="H78" s="19">
        <v>1841.328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5341.87</v>
      </c>
      <c r="AA78" s="19">
        <v>0</v>
      </c>
      <c r="AB78" s="19">
        <v>0</v>
      </c>
      <c r="AC78" s="19">
        <v>0</v>
      </c>
      <c r="AD78" s="19">
        <v>1896.1180000000002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19">
        <v>0</v>
      </c>
      <c r="AK78" s="19">
        <v>0</v>
      </c>
      <c r="AL78" s="19">
        <v>30000</v>
      </c>
      <c r="AM78" s="19">
        <v>443.90417</v>
      </c>
      <c r="AN78" s="19">
        <v>0</v>
      </c>
      <c r="AO78" s="19">
        <v>9.343</v>
      </c>
      <c r="AP78" s="19">
        <v>0</v>
      </c>
      <c r="AQ78" s="19">
        <v>0</v>
      </c>
      <c r="AR78" s="19">
        <v>0</v>
      </c>
      <c r="AS78" s="19">
        <v>0</v>
      </c>
      <c r="AT78" s="19">
        <v>575.748</v>
      </c>
      <c r="AU78" s="19">
        <v>0</v>
      </c>
      <c r="AV78" s="19">
        <v>0</v>
      </c>
      <c r="AW78" s="19">
        <v>0</v>
      </c>
      <c r="AX78" s="19">
        <v>0</v>
      </c>
      <c r="AY78" s="19">
        <v>0</v>
      </c>
      <c r="AZ78" s="19">
        <v>0</v>
      </c>
      <c r="BA78" s="19">
        <v>0</v>
      </c>
      <c r="BB78" s="19">
        <v>0</v>
      </c>
      <c r="BC78" s="19">
        <v>0</v>
      </c>
      <c r="BD78" s="19">
        <v>0</v>
      </c>
      <c r="BE78" s="19">
        <v>0</v>
      </c>
      <c r="BF78" s="29">
        <f t="shared" si="6"/>
        <v>41466.68017</v>
      </c>
    </row>
    <row r="79" spans="1:58" s="20" customFormat="1" ht="12.75">
      <c r="A79" s="18"/>
      <c r="B79" s="52" t="s">
        <v>188</v>
      </c>
      <c r="C79" s="53" t="s">
        <v>56</v>
      </c>
      <c r="D79" s="53" t="s">
        <v>57</v>
      </c>
      <c r="E79" s="17" t="s">
        <v>187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  <c r="AI79" s="19">
        <v>0</v>
      </c>
      <c r="AJ79" s="19">
        <v>0</v>
      </c>
      <c r="AK79" s="19">
        <v>0</v>
      </c>
      <c r="AL79" s="19">
        <v>0</v>
      </c>
      <c r="AM79" s="19">
        <v>0</v>
      </c>
      <c r="AN79" s="19">
        <v>0</v>
      </c>
      <c r="AO79" s="19">
        <v>0</v>
      </c>
      <c r="AP79" s="19">
        <v>0</v>
      </c>
      <c r="AQ79" s="19">
        <v>0</v>
      </c>
      <c r="AR79" s="19">
        <v>0</v>
      </c>
      <c r="AS79" s="19">
        <v>91.954</v>
      </c>
      <c r="AT79" s="19">
        <v>0</v>
      </c>
      <c r="AU79" s="19">
        <v>0</v>
      </c>
      <c r="AV79" s="19">
        <v>0</v>
      </c>
      <c r="AW79" s="19">
        <v>0</v>
      </c>
      <c r="AX79" s="19">
        <v>0</v>
      </c>
      <c r="AY79" s="19">
        <v>0</v>
      </c>
      <c r="AZ79" s="19">
        <v>0</v>
      </c>
      <c r="BA79" s="19">
        <v>0</v>
      </c>
      <c r="BB79" s="19">
        <v>0</v>
      </c>
      <c r="BC79" s="19">
        <v>0</v>
      </c>
      <c r="BD79" s="19">
        <v>0</v>
      </c>
      <c r="BE79" s="19">
        <v>0</v>
      </c>
      <c r="BF79" s="29">
        <f t="shared" si="6"/>
        <v>91.954</v>
      </c>
    </row>
    <row r="80" spans="1:58" s="20" customFormat="1" ht="31.5">
      <c r="A80" s="18"/>
      <c r="B80" s="52" t="s">
        <v>190</v>
      </c>
      <c r="C80" s="53" t="s">
        <v>56</v>
      </c>
      <c r="D80" s="53" t="s">
        <v>57</v>
      </c>
      <c r="E80" s="17" t="s">
        <v>189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19">
        <v>0</v>
      </c>
      <c r="AG80" s="19">
        <v>0</v>
      </c>
      <c r="AH80" s="19">
        <v>0</v>
      </c>
      <c r="AI80" s="19">
        <v>0</v>
      </c>
      <c r="AJ80" s="19">
        <v>0</v>
      </c>
      <c r="AK80" s="19">
        <v>0</v>
      </c>
      <c r="AL80" s="19">
        <v>0</v>
      </c>
      <c r="AM80" s="19">
        <v>0</v>
      </c>
      <c r="AN80" s="19">
        <v>0</v>
      </c>
      <c r="AO80" s="19">
        <v>0</v>
      </c>
      <c r="AP80" s="19">
        <v>0</v>
      </c>
      <c r="AQ80" s="19">
        <v>0</v>
      </c>
      <c r="AR80" s="19">
        <v>0</v>
      </c>
      <c r="AS80" s="19">
        <v>0</v>
      </c>
      <c r="AT80" s="19">
        <v>0</v>
      </c>
      <c r="AU80" s="19">
        <v>237.24333</v>
      </c>
      <c r="AV80" s="19">
        <v>0</v>
      </c>
      <c r="AW80" s="19">
        <v>3915.682</v>
      </c>
      <c r="AX80" s="19">
        <v>0</v>
      </c>
      <c r="AY80" s="19">
        <v>0</v>
      </c>
      <c r="AZ80" s="19">
        <v>0</v>
      </c>
      <c r="BA80" s="19">
        <v>0</v>
      </c>
      <c r="BB80" s="19">
        <v>0</v>
      </c>
      <c r="BC80" s="19">
        <v>0</v>
      </c>
      <c r="BD80" s="19">
        <v>0</v>
      </c>
      <c r="BE80" s="19">
        <v>0</v>
      </c>
      <c r="BF80" s="29">
        <f t="shared" si="6"/>
        <v>4152.92533</v>
      </c>
    </row>
    <row r="81" spans="1:58" s="20" customFormat="1" ht="42">
      <c r="A81" s="18"/>
      <c r="B81" s="52" t="s">
        <v>192</v>
      </c>
      <c r="C81" s="53" t="s">
        <v>56</v>
      </c>
      <c r="D81" s="53" t="s">
        <v>57</v>
      </c>
      <c r="E81" s="17" t="s">
        <v>191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0</v>
      </c>
      <c r="AJ81" s="19">
        <v>0</v>
      </c>
      <c r="AK81" s="19">
        <v>0</v>
      </c>
      <c r="AL81" s="19">
        <v>0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330.78685</v>
      </c>
      <c r="AV81" s="19">
        <v>0</v>
      </c>
      <c r="AW81" s="19">
        <v>0</v>
      </c>
      <c r="AX81" s="19">
        <v>0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29">
        <f t="shared" si="6"/>
        <v>330.78685</v>
      </c>
    </row>
    <row r="82" spans="1:58" s="20" customFormat="1" ht="31.5">
      <c r="A82" s="18"/>
      <c r="B82" s="52" t="s">
        <v>194</v>
      </c>
      <c r="C82" s="53" t="s">
        <v>56</v>
      </c>
      <c r="D82" s="53" t="s">
        <v>57</v>
      </c>
      <c r="E82" s="17" t="s">
        <v>193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v>0</v>
      </c>
      <c r="AK82" s="19">
        <v>0</v>
      </c>
      <c r="AL82" s="19">
        <v>0</v>
      </c>
      <c r="AM82" s="19">
        <v>0</v>
      </c>
      <c r="AN82" s="19">
        <v>0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88.715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29">
        <f t="shared" si="6"/>
        <v>88.715</v>
      </c>
    </row>
    <row r="83" spans="1:58" s="20" customFormat="1" ht="31.5">
      <c r="A83" s="18"/>
      <c r="B83" s="52" t="s">
        <v>196</v>
      </c>
      <c r="C83" s="53" t="s">
        <v>56</v>
      </c>
      <c r="D83" s="53" t="s">
        <v>57</v>
      </c>
      <c r="E83" s="17" t="s">
        <v>195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0</v>
      </c>
      <c r="AF83" s="19">
        <v>0</v>
      </c>
      <c r="AG83" s="19">
        <v>0</v>
      </c>
      <c r="AH83" s="19">
        <v>0</v>
      </c>
      <c r="AI83" s="19">
        <v>0</v>
      </c>
      <c r="AJ83" s="19">
        <v>0</v>
      </c>
      <c r="AK83" s="19">
        <v>0</v>
      </c>
      <c r="AL83" s="19">
        <v>0</v>
      </c>
      <c r="AM83" s="19">
        <v>0</v>
      </c>
      <c r="AN83" s="19">
        <v>0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135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29">
        <f t="shared" si="6"/>
        <v>135</v>
      </c>
    </row>
    <row r="84" spans="1:58" s="20" customFormat="1" ht="31.5">
      <c r="A84" s="18"/>
      <c r="B84" s="52" t="s">
        <v>198</v>
      </c>
      <c r="C84" s="53" t="s">
        <v>56</v>
      </c>
      <c r="D84" s="53" t="s">
        <v>57</v>
      </c>
      <c r="E84" s="17" t="s">
        <v>197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v>0</v>
      </c>
      <c r="AK84" s="19">
        <v>0</v>
      </c>
      <c r="AL84" s="19">
        <v>0</v>
      </c>
      <c r="AM84" s="19">
        <v>0</v>
      </c>
      <c r="AN84" s="19">
        <v>0</v>
      </c>
      <c r="AO84" s="19">
        <v>0</v>
      </c>
      <c r="AP84" s="19">
        <v>0</v>
      </c>
      <c r="AQ84" s="19">
        <v>0</v>
      </c>
      <c r="AR84" s="19">
        <v>0</v>
      </c>
      <c r="AS84" s="19">
        <v>0</v>
      </c>
      <c r="AT84" s="19">
        <v>0</v>
      </c>
      <c r="AU84" s="19">
        <v>138.6</v>
      </c>
      <c r="AV84" s="19">
        <v>0</v>
      </c>
      <c r="AW84" s="19">
        <v>3164.5482</v>
      </c>
      <c r="AX84" s="19">
        <v>0</v>
      </c>
      <c r="AY84" s="19">
        <v>0</v>
      </c>
      <c r="AZ84" s="19">
        <v>0</v>
      </c>
      <c r="BA84" s="19">
        <v>0</v>
      </c>
      <c r="BB84" s="19">
        <v>0</v>
      </c>
      <c r="BC84" s="19">
        <v>0</v>
      </c>
      <c r="BD84" s="19">
        <v>0</v>
      </c>
      <c r="BE84" s="19">
        <v>0</v>
      </c>
      <c r="BF84" s="29">
        <f t="shared" si="6"/>
        <v>3303.1482</v>
      </c>
    </row>
    <row r="85" spans="1:58" s="20" customFormat="1" ht="31.5">
      <c r="A85" s="18"/>
      <c r="B85" s="52" t="s">
        <v>200</v>
      </c>
      <c r="C85" s="53" t="s">
        <v>56</v>
      </c>
      <c r="D85" s="53" t="s">
        <v>57</v>
      </c>
      <c r="E85" s="17" t="s">
        <v>199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0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0</v>
      </c>
      <c r="AS85" s="19">
        <v>0</v>
      </c>
      <c r="AT85" s="19">
        <v>0</v>
      </c>
      <c r="AU85" s="19">
        <v>85.512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29">
        <f t="shared" si="6"/>
        <v>85.512</v>
      </c>
    </row>
    <row r="86" spans="1:58" s="20" customFormat="1" ht="52.5">
      <c r="A86" s="18"/>
      <c r="B86" s="52" t="s">
        <v>202</v>
      </c>
      <c r="C86" s="53" t="s">
        <v>56</v>
      </c>
      <c r="D86" s="53" t="s">
        <v>57</v>
      </c>
      <c r="E86" s="17" t="s">
        <v>201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0</v>
      </c>
      <c r="AK86" s="19">
        <v>0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6324.34</v>
      </c>
      <c r="AS86" s="19">
        <v>0</v>
      </c>
      <c r="AT86" s="19">
        <v>0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29">
        <f t="shared" si="6"/>
        <v>6324.34</v>
      </c>
    </row>
    <row r="87" spans="1:58" s="20" customFormat="1" ht="12.75">
      <c r="A87" s="18"/>
      <c r="B87" s="52" t="s">
        <v>204</v>
      </c>
      <c r="C87" s="53" t="s">
        <v>56</v>
      </c>
      <c r="D87" s="53" t="s">
        <v>57</v>
      </c>
      <c r="E87" s="17" t="s">
        <v>203</v>
      </c>
      <c r="F87" s="19">
        <v>820.784</v>
      </c>
      <c r="G87" s="19">
        <v>0</v>
      </c>
      <c r="H87" s="19">
        <v>6461.857</v>
      </c>
      <c r="I87" s="19">
        <v>13810.28074</v>
      </c>
      <c r="J87" s="19">
        <v>742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2491.677</v>
      </c>
      <c r="AA87" s="19">
        <v>0</v>
      </c>
      <c r="AB87" s="19">
        <v>0</v>
      </c>
      <c r="AC87" s="19">
        <v>0</v>
      </c>
      <c r="AD87" s="19">
        <v>693.49</v>
      </c>
      <c r="AE87" s="19">
        <v>9370.24</v>
      </c>
      <c r="AF87" s="19">
        <v>0</v>
      </c>
      <c r="AG87" s="19">
        <v>0</v>
      </c>
      <c r="AH87" s="19">
        <v>0</v>
      </c>
      <c r="AI87" s="19">
        <v>0</v>
      </c>
      <c r="AJ87" s="19">
        <v>0</v>
      </c>
      <c r="AK87" s="19">
        <v>0</v>
      </c>
      <c r="AL87" s="19">
        <v>0</v>
      </c>
      <c r="AM87" s="19">
        <v>0</v>
      </c>
      <c r="AN87" s="19">
        <v>0</v>
      </c>
      <c r="AO87" s="19">
        <v>192.682</v>
      </c>
      <c r="AP87" s="19">
        <v>0</v>
      </c>
      <c r="AQ87" s="19">
        <v>0</v>
      </c>
      <c r="AR87" s="19">
        <v>0</v>
      </c>
      <c r="AS87" s="19">
        <v>0</v>
      </c>
      <c r="AT87" s="19">
        <v>288.494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29">
        <f t="shared" si="6"/>
        <v>34871.50474</v>
      </c>
    </row>
    <row r="88" spans="1:58" s="1" customFormat="1" ht="11.25">
      <c r="A88" s="6"/>
      <c r="B88" s="54"/>
      <c r="C88" s="12"/>
      <c r="D88" s="12"/>
      <c r="E88" s="12"/>
      <c r="F88" s="14"/>
      <c r="G88" s="14"/>
      <c r="H88" s="14">
        <v>0</v>
      </c>
      <c r="I88" s="14">
        <v>0</v>
      </c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>
        <v>0</v>
      </c>
      <c r="Y88" s="14">
        <v>0</v>
      </c>
      <c r="Z88" s="14"/>
      <c r="AA88" s="14"/>
      <c r="AB88" s="14"/>
      <c r="AC88" s="14"/>
      <c r="AD88" s="14">
        <v>0</v>
      </c>
      <c r="AE88" s="14">
        <v>0</v>
      </c>
      <c r="AF88" s="14">
        <v>0</v>
      </c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>
        <v>0</v>
      </c>
      <c r="AW88" s="14"/>
      <c r="AX88" s="14"/>
      <c r="AY88" s="14">
        <v>0</v>
      </c>
      <c r="AZ88" s="14">
        <v>0</v>
      </c>
      <c r="BA88" s="14"/>
      <c r="BB88" s="14"/>
      <c r="BC88" s="14"/>
      <c r="BD88" s="14"/>
      <c r="BE88" s="14"/>
      <c r="BF88" s="30"/>
    </row>
    <row r="89" spans="2:100" s="1" customFormat="1" ht="11.25">
      <c r="B89" s="50" t="s">
        <v>278</v>
      </c>
      <c r="C89" s="16"/>
      <c r="D89" s="16"/>
      <c r="E89" s="15"/>
      <c r="F89" s="13">
        <f>SUM(F90:F127)</f>
        <v>378.376</v>
      </c>
      <c r="G89" s="13">
        <f>SUM(G90:G127)</f>
        <v>0</v>
      </c>
      <c r="H89" s="13">
        <v>72411.707</v>
      </c>
      <c r="I89" s="13">
        <v>93956.94655</v>
      </c>
      <c r="J89" s="13">
        <f aca="true" t="shared" si="7" ref="J89:W89">SUM(J90:J127)</f>
        <v>0</v>
      </c>
      <c r="K89" s="13">
        <f t="shared" si="7"/>
        <v>0</v>
      </c>
      <c r="L89" s="13">
        <f t="shared" si="7"/>
        <v>0</v>
      </c>
      <c r="M89" s="13">
        <f t="shared" si="7"/>
        <v>0</v>
      </c>
      <c r="N89" s="13">
        <f t="shared" si="7"/>
        <v>0</v>
      </c>
      <c r="O89" s="13">
        <f t="shared" si="7"/>
        <v>0</v>
      </c>
      <c r="P89" s="13">
        <f t="shared" si="7"/>
        <v>0</v>
      </c>
      <c r="Q89" s="13">
        <f t="shared" si="7"/>
        <v>0</v>
      </c>
      <c r="R89" s="13">
        <f t="shared" si="7"/>
        <v>0</v>
      </c>
      <c r="S89" s="13">
        <f t="shared" si="7"/>
        <v>4392.66</v>
      </c>
      <c r="T89" s="13">
        <f t="shared" si="7"/>
        <v>905.8209</v>
      </c>
      <c r="U89" s="13">
        <f t="shared" si="7"/>
        <v>12696.592</v>
      </c>
      <c r="V89" s="13">
        <f t="shared" si="7"/>
        <v>7525.82</v>
      </c>
      <c r="W89" s="13">
        <f t="shared" si="7"/>
        <v>462.75</v>
      </c>
      <c r="X89" s="13">
        <v>10000</v>
      </c>
      <c r="Y89" s="13">
        <v>0</v>
      </c>
      <c r="Z89" s="13">
        <f>SUM(Z90:Z127)</f>
        <v>39479.437999999995</v>
      </c>
      <c r="AA89" s="13">
        <f>SUM(AA90:AA127)</f>
        <v>370.27</v>
      </c>
      <c r="AB89" s="13">
        <f>SUM(AB90:AB127)</f>
        <v>0</v>
      </c>
      <c r="AC89" s="13">
        <f>SUM(AC90:AC127)</f>
        <v>0</v>
      </c>
      <c r="AD89" s="13">
        <v>641.5600000000001</v>
      </c>
      <c r="AE89" s="13">
        <v>63638.21</v>
      </c>
      <c r="AF89" s="13">
        <v>128.56905</v>
      </c>
      <c r="AG89" s="13">
        <f aca="true" t="shared" si="8" ref="AG89:AU89">SUM(AG90:AG127)</f>
        <v>1500</v>
      </c>
      <c r="AH89" s="13">
        <f t="shared" si="8"/>
        <v>0</v>
      </c>
      <c r="AI89" s="13">
        <f t="shared" si="8"/>
        <v>18000</v>
      </c>
      <c r="AJ89" s="13">
        <f t="shared" si="8"/>
        <v>0</v>
      </c>
      <c r="AK89" s="13">
        <f t="shared" si="8"/>
        <v>0</v>
      </c>
      <c r="AL89" s="13">
        <f t="shared" si="8"/>
        <v>0</v>
      </c>
      <c r="AM89" s="13">
        <f t="shared" si="8"/>
        <v>0</v>
      </c>
      <c r="AN89" s="13">
        <f t="shared" si="8"/>
        <v>154</v>
      </c>
      <c r="AO89" s="13">
        <f t="shared" si="8"/>
        <v>0</v>
      </c>
      <c r="AP89" s="13">
        <f t="shared" si="8"/>
        <v>0</v>
      </c>
      <c r="AQ89" s="13">
        <f t="shared" si="8"/>
        <v>0</v>
      </c>
      <c r="AR89" s="13">
        <f t="shared" si="8"/>
        <v>2765.57543</v>
      </c>
      <c r="AS89" s="13">
        <f t="shared" si="8"/>
        <v>183.908</v>
      </c>
      <c r="AT89" s="13">
        <f t="shared" si="8"/>
        <v>861.679</v>
      </c>
      <c r="AU89" s="13">
        <f t="shared" si="8"/>
        <v>652.28657</v>
      </c>
      <c r="AV89" s="13">
        <v>199.27934</v>
      </c>
      <c r="AW89" s="13">
        <f>SUM(AW90:AW127)</f>
        <v>0</v>
      </c>
      <c r="AX89" s="13">
        <f>SUM(AX90:AX127)</f>
        <v>2587.155</v>
      </c>
      <c r="AY89" s="13">
        <v>0</v>
      </c>
      <c r="AZ89" s="13">
        <v>25238.537000000004</v>
      </c>
      <c r="BA89" s="13">
        <f>SUM(BA90:BA127)</f>
        <v>0</v>
      </c>
      <c r="BB89" s="13">
        <f>SUM(BB90:BB127)</f>
        <v>2838.5389999999998</v>
      </c>
      <c r="BC89" s="13">
        <f>SUM(BC90:BC127)</f>
        <v>161</v>
      </c>
      <c r="BD89" s="13">
        <f>SUM(BD90:BD127)</f>
        <v>1050</v>
      </c>
      <c r="BE89" s="13">
        <f>SUM(BE90:BE127)</f>
        <v>0</v>
      </c>
      <c r="BF89" s="29">
        <f aca="true" t="shared" si="9" ref="BF89:BF126">SUM(F89:BE89)</f>
        <v>363180.67884</v>
      </c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</row>
    <row r="90" spans="2:58" s="1" customFormat="1" ht="11.25">
      <c r="B90" s="51"/>
      <c r="C90" s="15"/>
      <c r="D90" s="15"/>
      <c r="E90" s="15"/>
      <c r="F90" s="13"/>
      <c r="G90" s="13"/>
      <c r="H90" s="13">
        <v>0</v>
      </c>
      <c r="I90" s="13">
        <v>0</v>
      </c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>
        <v>0</v>
      </c>
      <c r="Y90" s="13">
        <v>0</v>
      </c>
      <c r="Z90" s="13"/>
      <c r="AA90" s="13"/>
      <c r="AB90" s="13"/>
      <c r="AC90" s="13"/>
      <c r="AD90" s="13">
        <v>0</v>
      </c>
      <c r="AE90" s="13">
        <v>0</v>
      </c>
      <c r="AF90" s="13">
        <v>0</v>
      </c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>
        <v>0</v>
      </c>
      <c r="AW90" s="13"/>
      <c r="AX90" s="13"/>
      <c r="AY90" s="13">
        <v>0</v>
      </c>
      <c r="AZ90" s="13">
        <v>0</v>
      </c>
      <c r="BA90" s="13"/>
      <c r="BB90" s="13"/>
      <c r="BC90" s="13"/>
      <c r="BD90" s="13"/>
      <c r="BE90" s="13"/>
      <c r="BF90" s="29">
        <f t="shared" si="9"/>
        <v>0</v>
      </c>
    </row>
    <row r="91" spans="1:58" s="20" customFormat="1" ht="12.75">
      <c r="A91" s="18"/>
      <c r="B91" s="52" t="s">
        <v>207</v>
      </c>
      <c r="C91" s="53" t="s">
        <v>56</v>
      </c>
      <c r="D91" s="53" t="s">
        <v>57</v>
      </c>
      <c r="E91" s="17" t="s">
        <v>206</v>
      </c>
      <c r="F91" s="19">
        <v>0</v>
      </c>
      <c r="G91" s="19">
        <v>0</v>
      </c>
      <c r="H91" s="19">
        <v>4255.176</v>
      </c>
      <c r="I91" s="19">
        <v>11624.96006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6439.359</v>
      </c>
      <c r="AA91" s="19">
        <v>0</v>
      </c>
      <c r="AB91" s="19">
        <v>0</v>
      </c>
      <c r="AC91" s="19">
        <v>0</v>
      </c>
      <c r="AD91" s="19">
        <v>131.265</v>
      </c>
      <c r="AE91" s="19">
        <v>7603.2</v>
      </c>
      <c r="AF91" s="19">
        <v>28.47905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19">
        <v>0</v>
      </c>
      <c r="AS91" s="19">
        <v>0</v>
      </c>
      <c r="AT91" s="19">
        <v>48.72</v>
      </c>
      <c r="AU91" s="19">
        <v>0</v>
      </c>
      <c r="AV91" s="19">
        <v>0</v>
      </c>
      <c r="AW91" s="19">
        <v>0</v>
      </c>
      <c r="AX91" s="19">
        <v>0</v>
      </c>
      <c r="AY91" s="19">
        <v>0</v>
      </c>
      <c r="AZ91" s="19">
        <v>5046.42</v>
      </c>
      <c r="BA91" s="19">
        <v>0</v>
      </c>
      <c r="BB91" s="19">
        <v>926.309</v>
      </c>
      <c r="BC91" s="19">
        <v>46</v>
      </c>
      <c r="BD91" s="19">
        <v>350</v>
      </c>
      <c r="BE91" s="19">
        <v>0</v>
      </c>
      <c r="BF91" s="29">
        <f t="shared" si="9"/>
        <v>36499.88811000001</v>
      </c>
    </row>
    <row r="92" spans="1:58" s="20" customFormat="1" ht="12.75">
      <c r="A92" s="18"/>
      <c r="B92" s="52" t="s">
        <v>209</v>
      </c>
      <c r="C92" s="53" t="s">
        <v>56</v>
      </c>
      <c r="D92" s="53" t="s">
        <v>57</v>
      </c>
      <c r="E92" s="17" t="s">
        <v>208</v>
      </c>
      <c r="F92" s="19">
        <v>378.376</v>
      </c>
      <c r="G92" s="19">
        <v>0</v>
      </c>
      <c r="H92" s="19">
        <v>5383.975</v>
      </c>
      <c r="I92" s="19">
        <v>16172.60668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4802.562</v>
      </c>
      <c r="AA92" s="19">
        <v>0</v>
      </c>
      <c r="AB92" s="19">
        <v>0</v>
      </c>
      <c r="AC92" s="19">
        <v>0</v>
      </c>
      <c r="AD92" s="19">
        <v>449.395</v>
      </c>
      <c r="AE92" s="19">
        <v>9747.76</v>
      </c>
      <c r="AF92" s="19">
        <v>49.84345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0</v>
      </c>
      <c r="AO92" s="19">
        <v>0</v>
      </c>
      <c r="AP92" s="19">
        <v>0</v>
      </c>
      <c r="AQ92" s="19">
        <v>0</v>
      </c>
      <c r="AR92" s="19">
        <v>0</v>
      </c>
      <c r="AS92" s="19">
        <v>0</v>
      </c>
      <c r="AT92" s="19">
        <v>337.411</v>
      </c>
      <c r="AU92" s="19">
        <v>0</v>
      </c>
      <c r="AV92" s="19">
        <v>0</v>
      </c>
      <c r="AW92" s="19">
        <v>0</v>
      </c>
      <c r="AX92" s="19">
        <v>0</v>
      </c>
      <c r="AY92" s="19">
        <v>0</v>
      </c>
      <c r="AZ92" s="19">
        <v>0</v>
      </c>
      <c r="BA92" s="19">
        <v>0</v>
      </c>
      <c r="BB92" s="19">
        <v>755.622</v>
      </c>
      <c r="BC92" s="19">
        <v>115</v>
      </c>
      <c r="BD92" s="19">
        <v>700</v>
      </c>
      <c r="BE92" s="19">
        <v>0</v>
      </c>
      <c r="BF92" s="29">
        <f t="shared" si="9"/>
        <v>38892.55113</v>
      </c>
    </row>
    <row r="93" spans="1:58" s="20" customFormat="1" ht="12.75">
      <c r="A93" s="18"/>
      <c r="B93" s="52" t="s">
        <v>211</v>
      </c>
      <c r="C93" s="53" t="s">
        <v>56</v>
      </c>
      <c r="D93" s="53" t="s">
        <v>57</v>
      </c>
      <c r="E93" s="17" t="s">
        <v>210</v>
      </c>
      <c r="F93" s="19">
        <v>0</v>
      </c>
      <c r="G93" s="19">
        <v>0</v>
      </c>
      <c r="H93" s="19">
        <v>4554.666</v>
      </c>
      <c r="I93" s="19">
        <v>16597.89827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11777.576</v>
      </c>
      <c r="AA93" s="19">
        <v>0</v>
      </c>
      <c r="AB93" s="19">
        <v>0</v>
      </c>
      <c r="AC93" s="19">
        <v>0</v>
      </c>
      <c r="AD93" s="19">
        <v>0</v>
      </c>
      <c r="AE93" s="19">
        <v>11638</v>
      </c>
      <c r="AF93" s="19">
        <v>50.24655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19">
        <v>0</v>
      </c>
      <c r="AN93" s="19">
        <v>0</v>
      </c>
      <c r="AO93" s="19">
        <v>0</v>
      </c>
      <c r="AP93" s="19">
        <v>0</v>
      </c>
      <c r="AQ93" s="19">
        <v>0</v>
      </c>
      <c r="AR93" s="19">
        <v>0</v>
      </c>
      <c r="AS93" s="19">
        <v>0</v>
      </c>
      <c r="AT93" s="19">
        <v>416.024</v>
      </c>
      <c r="AU93" s="19">
        <v>0</v>
      </c>
      <c r="AV93" s="19">
        <v>0</v>
      </c>
      <c r="AW93" s="19">
        <v>0</v>
      </c>
      <c r="AX93" s="19">
        <v>0</v>
      </c>
      <c r="AY93" s="19">
        <v>0</v>
      </c>
      <c r="AZ93" s="19">
        <v>9162.83</v>
      </c>
      <c r="BA93" s="19">
        <v>0</v>
      </c>
      <c r="BB93" s="19">
        <v>1156.608</v>
      </c>
      <c r="BC93" s="19">
        <v>0</v>
      </c>
      <c r="BD93" s="19">
        <v>0</v>
      </c>
      <c r="BE93" s="19">
        <v>0</v>
      </c>
      <c r="BF93" s="29">
        <f t="shared" si="9"/>
        <v>55353.84882000001</v>
      </c>
    </row>
    <row r="94" spans="1:58" s="20" customFormat="1" ht="12.75">
      <c r="A94" s="18"/>
      <c r="B94" s="52" t="s">
        <v>213</v>
      </c>
      <c r="C94" s="53" t="s">
        <v>56</v>
      </c>
      <c r="D94" s="53" t="s">
        <v>57</v>
      </c>
      <c r="E94" s="17" t="s">
        <v>212</v>
      </c>
      <c r="F94" s="19">
        <v>0</v>
      </c>
      <c r="G94" s="19">
        <v>0</v>
      </c>
      <c r="H94" s="19">
        <v>45000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0</v>
      </c>
      <c r="AO94" s="19">
        <v>0</v>
      </c>
      <c r="AP94" s="19">
        <v>0</v>
      </c>
      <c r="AQ94" s="19">
        <v>0</v>
      </c>
      <c r="AR94" s="19">
        <v>0</v>
      </c>
      <c r="AS94" s="19">
        <v>0</v>
      </c>
      <c r="AT94" s="19">
        <v>0</v>
      </c>
      <c r="AU94" s="19">
        <v>0</v>
      </c>
      <c r="AV94" s="19">
        <v>0</v>
      </c>
      <c r="AW94" s="19">
        <v>0</v>
      </c>
      <c r="AX94" s="19">
        <v>0</v>
      </c>
      <c r="AY94" s="19">
        <v>0</v>
      </c>
      <c r="AZ94" s="19">
        <v>0</v>
      </c>
      <c r="BA94" s="19">
        <v>0</v>
      </c>
      <c r="BB94" s="19">
        <v>0</v>
      </c>
      <c r="BC94" s="19">
        <v>0</v>
      </c>
      <c r="BD94" s="19">
        <v>0</v>
      </c>
      <c r="BE94" s="19">
        <v>0</v>
      </c>
      <c r="BF94" s="29">
        <f t="shared" si="9"/>
        <v>45000</v>
      </c>
    </row>
    <row r="95" spans="1:58" s="20" customFormat="1" ht="21">
      <c r="A95" s="18"/>
      <c r="B95" s="52" t="s">
        <v>215</v>
      </c>
      <c r="C95" s="53" t="s">
        <v>56</v>
      </c>
      <c r="D95" s="53" t="s">
        <v>57</v>
      </c>
      <c r="E95" s="17" t="s">
        <v>214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19">
        <v>0</v>
      </c>
      <c r="AR95" s="19">
        <v>0</v>
      </c>
      <c r="AS95" s="19">
        <v>0</v>
      </c>
      <c r="AT95" s="19">
        <v>0</v>
      </c>
      <c r="AU95" s="19">
        <v>258.946</v>
      </c>
      <c r="AV95" s="19">
        <v>0</v>
      </c>
      <c r="AW95" s="19">
        <v>0</v>
      </c>
      <c r="AX95" s="19">
        <v>0</v>
      </c>
      <c r="AY95" s="19">
        <v>0</v>
      </c>
      <c r="AZ95" s="19">
        <v>0</v>
      </c>
      <c r="BA95" s="19">
        <v>0</v>
      </c>
      <c r="BB95" s="19">
        <v>0</v>
      </c>
      <c r="BC95" s="19">
        <v>0</v>
      </c>
      <c r="BD95" s="19">
        <v>0</v>
      </c>
      <c r="BE95" s="19">
        <v>0</v>
      </c>
      <c r="BF95" s="29">
        <f t="shared" si="9"/>
        <v>258.946</v>
      </c>
    </row>
    <row r="96" spans="1:58" s="20" customFormat="1" ht="21">
      <c r="A96" s="18"/>
      <c r="B96" s="52" t="s">
        <v>217</v>
      </c>
      <c r="C96" s="53" t="s">
        <v>56</v>
      </c>
      <c r="D96" s="53" t="s">
        <v>57</v>
      </c>
      <c r="E96" s="17" t="s">
        <v>216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19">
        <v>0</v>
      </c>
      <c r="AR96" s="19">
        <v>0</v>
      </c>
      <c r="AS96" s="19">
        <v>0</v>
      </c>
      <c r="AT96" s="19">
        <v>0</v>
      </c>
      <c r="AU96" s="19">
        <v>322</v>
      </c>
      <c r="AV96" s="19">
        <v>199.27934</v>
      </c>
      <c r="AW96" s="19">
        <v>0</v>
      </c>
      <c r="AX96" s="19">
        <v>0</v>
      </c>
      <c r="AY96" s="19">
        <v>0</v>
      </c>
      <c r="AZ96" s="19">
        <v>0</v>
      </c>
      <c r="BA96" s="19">
        <v>0</v>
      </c>
      <c r="BB96" s="19">
        <v>0</v>
      </c>
      <c r="BC96" s="19">
        <v>0</v>
      </c>
      <c r="BD96" s="19">
        <v>0</v>
      </c>
      <c r="BE96" s="19">
        <v>0</v>
      </c>
      <c r="BF96" s="29">
        <f t="shared" si="9"/>
        <v>521.27934</v>
      </c>
    </row>
    <row r="97" spans="1:58" s="20" customFormat="1" ht="12.75">
      <c r="A97" s="18"/>
      <c r="B97" s="52" t="s">
        <v>219</v>
      </c>
      <c r="C97" s="53" t="s">
        <v>56</v>
      </c>
      <c r="D97" s="53" t="s">
        <v>57</v>
      </c>
      <c r="E97" s="17" t="s">
        <v>218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9">
        <v>0</v>
      </c>
      <c r="AR97" s="19">
        <v>0</v>
      </c>
      <c r="AS97" s="19">
        <v>91.954</v>
      </c>
      <c r="AT97" s="19">
        <v>0</v>
      </c>
      <c r="AU97" s="19">
        <v>0</v>
      </c>
      <c r="AV97" s="19">
        <v>0</v>
      </c>
      <c r="AW97" s="19">
        <v>0</v>
      </c>
      <c r="AX97" s="19">
        <v>0</v>
      </c>
      <c r="AY97" s="19">
        <v>0</v>
      </c>
      <c r="AZ97" s="19">
        <v>0</v>
      </c>
      <c r="BA97" s="19">
        <v>0</v>
      </c>
      <c r="BB97" s="19">
        <v>0</v>
      </c>
      <c r="BC97" s="19">
        <v>0</v>
      </c>
      <c r="BD97" s="19">
        <v>0</v>
      </c>
      <c r="BE97" s="19">
        <v>0</v>
      </c>
      <c r="BF97" s="29">
        <f t="shared" si="9"/>
        <v>91.954</v>
      </c>
    </row>
    <row r="98" spans="1:58" s="20" customFormat="1" ht="12.75">
      <c r="A98" s="18"/>
      <c r="B98" s="52" t="s">
        <v>221</v>
      </c>
      <c r="C98" s="53" t="s">
        <v>56</v>
      </c>
      <c r="D98" s="53" t="s">
        <v>57</v>
      </c>
      <c r="E98" s="17" t="s">
        <v>220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705.981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29">
        <f t="shared" si="9"/>
        <v>705.981</v>
      </c>
    </row>
    <row r="99" spans="1:58" s="20" customFormat="1" ht="12.75">
      <c r="A99" s="18"/>
      <c r="B99" s="52" t="s">
        <v>223</v>
      </c>
      <c r="C99" s="53" t="s">
        <v>56</v>
      </c>
      <c r="D99" s="53" t="s">
        <v>57</v>
      </c>
      <c r="E99" s="17" t="s">
        <v>222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3994.94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0</v>
      </c>
      <c r="AJ99" s="19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19">
        <v>0</v>
      </c>
      <c r="AR99" s="19">
        <v>0</v>
      </c>
      <c r="AS99" s="19">
        <v>0</v>
      </c>
      <c r="AT99" s="19">
        <v>0</v>
      </c>
      <c r="AU99" s="19">
        <v>0</v>
      </c>
      <c r="AV99" s="19">
        <v>0</v>
      </c>
      <c r="AW99" s="19">
        <v>0</v>
      </c>
      <c r="AX99" s="19">
        <v>0</v>
      </c>
      <c r="AY99" s="19">
        <v>0</v>
      </c>
      <c r="AZ99" s="19">
        <v>0</v>
      </c>
      <c r="BA99" s="19">
        <v>0</v>
      </c>
      <c r="BB99" s="19">
        <v>0</v>
      </c>
      <c r="BC99" s="19">
        <v>0</v>
      </c>
      <c r="BD99" s="19">
        <v>0</v>
      </c>
      <c r="BE99" s="19">
        <v>0</v>
      </c>
      <c r="BF99" s="29">
        <f t="shared" si="9"/>
        <v>3994.94</v>
      </c>
    </row>
    <row r="100" spans="1:58" s="20" customFormat="1" ht="21">
      <c r="A100" s="18"/>
      <c r="B100" s="52" t="s">
        <v>225</v>
      </c>
      <c r="C100" s="53" t="s">
        <v>56</v>
      </c>
      <c r="D100" s="53" t="s">
        <v>57</v>
      </c>
      <c r="E100" s="17" t="s">
        <v>224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40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v>0</v>
      </c>
      <c r="AI100" s="19">
        <v>0</v>
      </c>
      <c r="AJ100" s="19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0</v>
      </c>
      <c r="AQ100" s="19">
        <v>0</v>
      </c>
      <c r="AR100" s="19">
        <v>0</v>
      </c>
      <c r="AS100" s="19">
        <v>0</v>
      </c>
      <c r="AT100" s="19">
        <v>0</v>
      </c>
      <c r="AU100" s="19">
        <v>0</v>
      </c>
      <c r="AV100" s="19">
        <v>0</v>
      </c>
      <c r="AW100" s="19">
        <v>0</v>
      </c>
      <c r="AX100" s="19">
        <v>0</v>
      </c>
      <c r="AY100" s="19">
        <v>0</v>
      </c>
      <c r="AZ100" s="19">
        <v>0</v>
      </c>
      <c r="BA100" s="19">
        <v>0</v>
      </c>
      <c r="BB100" s="19">
        <v>0</v>
      </c>
      <c r="BC100" s="19">
        <v>0</v>
      </c>
      <c r="BD100" s="19">
        <v>0</v>
      </c>
      <c r="BE100" s="19">
        <v>0</v>
      </c>
      <c r="BF100" s="29">
        <f t="shared" si="9"/>
        <v>40</v>
      </c>
    </row>
    <row r="101" spans="1:58" s="20" customFormat="1" ht="12.75">
      <c r="A101" s="18"/>
      <c r="B101" s="52" t="s">
        <v>227</v>
      </c>
      <c r="C101" s="53" t="s">
        <v>56</v>
      </c>
      <c r="D101" s="53" t="s">
        <v>57</v>
      </c>
      <c r="E101" s="17" t="s">
        <v>226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85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  <c r="AV101" s="19">
        <v>0</v>
      </c>
      <c r="AW101" s="19">
        <v>0</v>
      </c>
      <c r="AX101" s="19">
        <v>0</v>
      </c>
      <c r="AY101" s="19">
        <v>0</v>
      </c>
      <c r="AZ101" s="19">
        <v>0</v>
      </c>
      <c r="BA101" s="19">
        <v>0</v>
      </c>
      <c r="BB101" s="19">
        <v>0</v>
      </c>
      <c r="BC101" s="19">
        <v>0</v>
      </c>
      <c r="BD101" s="19">
        <v>0</v>
      </c>
      <c r="BE101" s="19">
        <v>0</v>
      </c>
      <c r="BF101" s="29">
        <f t="shared" si="9"/>
        <v>85</v>
      </c>
    </row>
    <row r="102" spans="1:58" s="20" customFormat="1" ht="12.75">
      <c r="A102" s="18"/>
      <c r="B102" s="52" t="s">
        <v>229</v>
      </c>
      <c r="C102" s="53" t="s">
        <v>56</v>
      </c>
      <c r="D102" s="53" t="s">
        <v>57</v>
      </c>
      <c r="E102" s="17" t="s">
        <v>228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3530.88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0</v>
      </c>
      <c r="AI102" s="19">
        <v>0</v>
      </c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>
        <v>0</v>
      </c>
      <c r="AR102" s="19">
        <v>0</v>
      </c>
      <c r="AS102" s="19">
        <v>0</v>
      </c>
      <c r="AT102" s="19">
        <v>0</v>
      </c>
      <c r="AU102" s="19">
        <v>0</v>
      </c>
      <c r="AV102" s="19">
        <v>0</v>
      </c>
      <c r="AW102" s="19">
        <v>0</v>
      </c>
      <c r="AX102" s="19">
        <v>0</v>
      </c>
      <c r="AY102" s="19">
        <v>0</v>
      </c>
      <c r="AZ102" s="19">
        <v>0</v>
      </c>
      <c r="BA102" s="19">
        <v>0</v>
      </c>
      <c r="BB102" s="19">
        <v>0</v>
      </c>
      <c r="BC102" s="19">
        <v>0</v>
      </c>
      <c r="BD102" s="19">
        <v>0</v>
      </c>
      <c r="BE102" s="19">
        <v>0</v>
      </c>
      <c r="BF102" s="29">
        <f t="shared" si="9"/>
        <v>3530.88</v>
      </c>
    </row>
    <row r="103" spans="1:58" s="20" customFormat="1" ht="12.75">
      <c r="A103" s="18"/>
      <c r="B103" s="52" t="s">
        <v>231</v>
      </c>
      <c r="C103" s="53" t="s">
        <v>56</v>
      </c>
      <c r="D103" s="53" t="s">
        <v>57</v>
      </c>
      <c r="E103" s="17" t="s">
        <v>230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10000</v>
      </c>
      <c r="Y103" s="19">
        <v>0</v>
      </c>
      <c r="Z103" s="19">
        <v>199.583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1500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0</v>
      </c>
      <c r="AQ103" s="19">
        <v>0</v>
      </c>
      <c r="AR103" s="19">
        <v>0</v>
      </c>
      <c r="AS103" s="19">
        <v>0</v>
      </c>
      <c r="AT103" s="19">
        <v>0</v>
      </c>
      <c r="AU103" s="19">
        <v>0</v>
      </c>
      <c r="AV103" s="19">
        <v>0</v>
      </c>
      <c r="AW103" s="19">
        <v>0</v>
      </c>
      <c r="AX103" s="19">
        <v>0</v>
      </c>
      <c r="AY103" s="19">
        <v>0</v>
      </c>
      <c r="AZ103" s="19">
        <v>0</v>
      </c>
      <c r="BA103" s="19">
        <v>0</v>
      </c>
      <c r="BB103" s="19">
        <v>0</v>
      </c>
      <c r="BC103" s="19">
        <v>0</v>
      </c>
      <c r="BD103" s="19">
        <v>0</v>
      </c>
      <c r="BE103" s="19">
        <v>0</v>
      </c>
      <c r="BF103" s="29">
        <f t="shared" si="9"/>
        <v>11699.583</v>
      </c>
    </row>
    <row r="104" spans="1:58" s="20" customFormat="1" ht="12.75">
      <c r="A104" s="18"/>
      <c r="B104" s="52" t="s">
        <v>233</v>
      </c>
      <c r="C104" s="53" t="s">
        <v>56</v>
      </c>
      <c r="D104" s="53" t="s">
        <v>57</v>
      </c>
      <c r="E104" s="17" t="s">
        <v>232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111.75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  <c r="AT104" s="19">
        <v>0</v>
      </c>
      <c r="AU104" s="19">
        <v>0</v>
      </c>
      <c r="AV104" s="19">
        <v>0</v>
      </c>
      <c r="AW104" s="19">
        <v>0</v>
      </c>
      <c r="AX104" s="19">
        <v>0</v>
      </c>
      <c r="AY104" s="19">
        <v>0</v>
      </c>
      <c r="AZ104" s="19">
        <v>0</v>
      </c>
      <c r="BA104" s="19">
        <v>0</v>
      </c>
      <c r="BB104" s="19">
        <v>0</v>
      </c>
      <c r="BC104" s="19">
        <v>0</v>
      </c>
      <c r="BD104" s="19">
        <v>0</v>
      </c>
      <c r="BE104" s="19">
        <v>0</v>
      </c>
      <c r="BF104" s="29">
        <f t="shared" si="9"/>
        <v>111.75</v>
      </c>
    </row>
    <row r="105" spans="1:58" s="20" customFormat="1" ht="21">
      <c r="A105" s="18"/>
      <c r="B105" s="52" t="s">
        <v>235</v>
      </c>
      <c r="C105" s="53" t="s">
        <v>56</v>
      </c>
      <c r="D105" s="53" t="s">
        <v>57</v>
      </c>
      <c r="E105" s="17" t="s">
        <v>234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97.25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0</v>
      </c>
      <c r="AR105" s="19">
        <v>0</v>
      </c>
      <c r="AS105" s="19">
        <v>0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29">
        <f t="shared" si="9"/>
        <v>97.25</v>
      </c>
    </row>
    <row r="106" spans="1:58" s="20" customFormat="1" ht="12.75">
      <c r="A106" s="18"/>
      <c r="B106" s="52" t="s">
        <v>237</v>
      </c>
      <c r="C106" s="53" t="s">
        <v>56</v>
      </c>
      <c r="D106" s="53" t="s">
        <v>57</v>
      </c>
      <c r="E106" s="17" t="s">
        <v>236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18.75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>
        <v>0</v>
      </c>
      <c r="AG106" s="19">
        <v>0</v>
      </c>
      <c r="AH106" s="19">
        <v>0</v>
      </c>
      <c r="AI106" s="19">
        <v>0</v>
      </c>
      <c r="AJ106" s="19">
        <v>0</v>
      </c>
      <c r="AK106" s="19">
        <v>0</v>
      </c>
      <c r="AL106" s="19">
        <v>0</v>
      </c>
      <c r="AM106" s="19">
        <v>0</v>
      </c>
      <c r="AN106" s="19">
        <v>0</v>
      </c>
      <c r="AO106" s="19">
        <v>0</v>
      </c>
      <c r="AP106" s="19">
        <v>0</v>
      </c>
      <c r="AQ106" s="19">
        <v>0</v>
      </c>
      <c r="AR106" s="19">
        <v>0</v>
      </c>
      <c r="AS106" s="19">
        <v>0</v>
      </c>
      <c r="AT106" s="19">
        <v>0</v>
      </c>
      <c r="AU106" s="19">
        <v>0</v>
      </c>
      <c r="AV106" s="19">
        <v>0</v>
      </c>
      <c r="AW106" s="19">
        <v>0</v>
      </c>
      <c r="AX106" s="19">
        <v>0</v>
      </c>
      <c r="AY106" s="19">
        <v>0</v>
      </c>
      <c r="AZ106" s="19">
        <v>0</v>
      </c>
      <c r="BA106" s="19">
        <v>0</v>
      </c>
      <c r="BB106" s="19">
        <v>0</v>
      </c>
      <c r="BC106" s="19">
        <v>0</v>
      </c>
      <c r="BD106" s="19">
        <v>0</v>
      </c>
      <c r="BE106" s="19">
        <v>0</v>
      </c>
      <c r="BF106" s="29">
        <f t="shared" si="9"/>
        <v>18.75</v>
      </c>
    </row>
    <row r="107" spans="1:58" s="20" customFormat="1" ht="12.75">
      <c r="A107" s="18"/>
      <c r="B107" s="52" t="s">
        <v>239</v>
      </c>
      <c r="C107" s="53" t="s">
        <v>56</v>
      </c>
      <c r="D107" s="53" t="s">
        <v>57</v>
      </c>
      <c r="E107" s="17" t="s">
        <v>238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20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</v>
      </c>
      <c r="AL107" s="19">
        <v>0</v>
      </c>
      <c r="AM107" s="19">
        <v>0</v>
      </c>
      <c r="AN107" s="19">
        <v>0</v>
      </c>
      <c r="AO107" s="19">
        <v>0</v>
      </c>
      <c r="AP107" s="19">
        <v>0</v>
      </c>
      <c r="AQ107" s="19">
        <v>0</v>
      </c>
      <c r="AR107" s="19">
        <v>0</v>
      </c>
      <c r="AS107" s="19">
        <v>0</v>
      </c>
      <c r="AT107" s="19">
        <v>0</v>
      </c>
      <c r="AU107" s="19">
        <v>0</v>
      </c>
      <c r="AV107" s="19">
        <v>0</v>
      </c>
      <c r="AW107" s="19">
        <v>0</v>
      </c>
      <c r="AX107" s="19">
        <v>0</v>
      </c>
      <c r="AY107" s="19">
        <v>0</v>
      </c>
      <c r="AZ107" s="19">
        <v>0</v>
      </c>
      <c r="BA107" s="19">
        <v>0</v>
      </c>
      <c r="BB107" s="19">
        <v>0</v>
      </c>
      <c r="BC107" s="19">
        <v>0</v>
      </c>
      <c r="BD107" s="19">
        <v>0</v>
      </c>
      <c r="BE107" s="19">
        <v>0</v>
      </c>
      <c r="BF107" s="29">
        <f t="shared" si="9"/>
        <v>20</v>
      </c>
    </row>
    <row r="108" spans="1:58" s="20" customFormat="1" ht="21">
      <c r="A108" s="18"/>
      <c r="B108" s="52" t="s">
        <v>241</v>
      </c>
      <c r="C108" s="53" t="s">
        <v>56</v>
      </c>
      <c r="D108" s="53" t="s">
        <v>57</v>
      </c>
      <c r="E108" s="17" t="s">
        <v>240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30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0</v>
      </c>
      <c r="AU108" s="19">
        <v>0</v>
      </c>
      <c r="AV108" s="19">
        <v>0</v>
      </c>
      <c r="AW108" s="19">
        <v>0</v>
      </c>
      <c r="AX108" s="19">
        <v>0</v>
      </c>
      <c r="AY108" s="19">
        <v>0</v>
      </c>
      <c r="AZ108" s="19">
        <v>0</v>
      </c>
      <c r="BA108" s="19">
        <v>0</v>
      </c>
      <c r="BB108" s="19">
        <v>0</v>
      </c>
      <c r="BC108" s="19">
        <v>0</v>
      </c>
      <c r="BD108" s="19">
        <v>0</v>
      </c>
      <c r="BE108" s="19">
        <v>0</v>
      </c>
      <c r="BF108" s="29">
        <f t="shared" si="9"/>
        <v>30</v>
      </c>
    </row>
    <row r="109" spans="1:58" s="20" customFormat="1" ht="12.75">
      <c r="A109" s="18"/>
      <c r="B109" s="52" t="s">
        <v>243</v>
      </c>
      <c r="C109" s="53" t="s">
        <v>56</v>
      </c>
      <c r="D109" s="53" t="s">
        <v>57</v>
      </c>
      <c r="E109" s="17" t="s">
        <v>242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60</v>
      </c>
      <c r="X109" s="19">
        <v>0</v>
      </c>
      <c r="Y109" s="19">
        <v>0</v>
      </c>
      <c r="Z109" s="19">
        <v>0</v>
      </c>
      <c r="AA109" s="19">
        <v>66.27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0</v>
      </c>
      <c r="AI109" s="19">
        <v>0</v>
      </c>
      <c r="AJ109" s="19">
        <v>0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0</v>
      </c>
      <c r="AQ109" s="19">
        <v>0</v>
      </c>
      <c r="AR109" s="19">
        <v>0</v>
      </c>
      <c r="AS109" s="19">
        <v>0</v>
      </c>
      <c r="AT109" s="19">
        <v>0</v>
      </c>
      <c r="AU109" s="19">
        <v>0</v>
      </c>
      <c r="AV109" s="19">
        <v>0</v>
      </c>
      <c r="AW109" s="19">
        <v>0</v>
      </c>
      <c r="AX109" s="19">
        <v>0</v>
      </c>
      <c r="AY109" s="19">
        <v>0</v>
      </c>
      <c r="AZ109" s="19">
        <v>0</v>
      </c>
      <c r="BA109" s="19">
        <v>0</v>
      </c>
      <c r="BB109" s="19">
        <v>0</v>
      </c>
      <c r="BC109" s="19">
        <v>0</v>
      </c>
      <c r="BD109" s="19">
        <v>0</v>
      </c>
      <c r="BE109" s="19">
        <v>0</v>
      </c>
      <c r="BF109" s="29">
        <f t="shared" si="9"/>
        <v>126.27</v>
      </c>
    </row>
    <row r="110" spans="1:58" s="20" customFormat="1" ht="12.75">
      <c r="A110" s="18"/>
      <c r="B110" s="52" t="s">
        <v>245</v>
      </c>
      <c r="C110" s="53" t="s">
        <v>56</v>
      </c>
      <c r="D110" s="53" t="s">
        <v>57</v>
      </c>
      <c r="E110" s="17" t="s">
        <v>244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304</v>
      </c>
      <c r="AB110" s="19">
        <v>0</v>
      </c>
      <c r="AC110" s="19">
        <v>0</v>
      </c>
      <c r="AD110" s="19">
        <v>0</v>
      </c>
      <c r="AE110" s="19">
        <v>0</v>
      </c>
      <c r="AF110" s="19">
        <v>0</v>
      </c>
      <c r="AG110" s="19">
        <v>0</v>
      </c>
      <c r="AH110" s="19">
        <v>0</v>
      </c>
      <c r="AI110" s="19">
        <v>0</v>
      </c>
      <c r="AJ110" s="19">
        <v>0</v>
      </c>
      <c r="AK110" s="19">
        <v>0</v>
      </c>
      <c r="AL110" s="19">
        <v>0</v>
      </c>
      <c r="AM110" s="19">
        <v>0</v>
      </c>
      <c r="AN110" s="19">
        <v>0</v>
      </c>
      <c r="AO110" s="19">
        <v>0</v>
      </c>
      <c r="AP110" s="19">
        <v>0</v>
      </c>
      <c r="AQ110" s="19">
        <v>0</v>
      </c>
      <c r="AR110" s="19">
        <v>0</v>
      </c>
      <c r="AS110" s="19">
        <v>0</v>
      </c>
      <c r="AT110" s="19">
        <v>0</v>
      </c>
      <c r="AU110" s="19">
        <v>0</v>
      </c>
      <c r="AV110" s="19">
        <v>0</v>
      </c>
      <c r="AW110" s="19">
        <v>0</v>
      </c>
      <c r="AX110" s="19">
        <v>2587.155</v>
      </c>
      <c r="AY110" s="19">
        <v>0</v>
      </c>
      <c r="AZ110" s="19">
        <v>0</v>
      </c>
      <c r="BA110" s="19">
        <v>0</v>
      </c>
      <c r="BB110" s="19">
        <v>0</v>
      </c>
      <c r="BC110" s="19">
        <v>0</v>
      </c>
      <c r="BD110" s="19">
        <v>0</v>
      </c>
      <c r="BE110" s="19">
        <v>0</v>
      </c>
      <c r="BF110" s="29">
        <f t="shared" si="9"/>
        <v>2891.155</v>
      </c>
    </row>
    <row r="111" spans="1:58" s="20" customFormat="1" ht="12.75">
      <c r="A111" s="18"/>
      <c r="B111" s="52" t="s">
        <v>247</v>
      </c>
      <c r="C111" s="53" t="s">
        <v>56</v>
      </c>
      <c r="D111" s="53" t="s">
        <v>57</v>
      </c>
      <c r="E111" s="17" t="s">
        <v>246</v>
      </c>
      <c r="F111" s="19">
        <v>0</v>
      </c>
      <c r="G111" s="19">
        <v>0</v>
      </c>
      <c r="H111" s="19">
        <v>573.79</v>
      </c>
      <c r="I111" s="19">
        <v>63.00914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</v>
      </c>
      <c r="AI111" s="19">
        <v>0</v>
      </c>
      <c r="AJ111" s="19">
        <v>0</v>
      </c>
      <c r="AK111" s="19">
        <v>0</v>
      </c>
      <c r="AL111" s="19">
        <v>0</v>
      </c>
      <c r="AM111" s="19">
        <v>0</v>
      </c>
      <c r="AN111" s="19">
        <v>0</v>
      </c>
      <c r="AO111" s="19">
        <v>0</v>
      </c>
      <c r="AP111" s="19">
        <v>0</v>
      </c>
      <c r="AQ111" s="19">
        <v>0</v>
      </c>
      <c r="AR111" s="19">
        <v>0</v>
      </c>
      <c r="AS111" s="19">
        <v>0</v>
      </c>
      <c r="AT111" s="19">
        <v>59.524</v>
      </c>
      <c r="AU111" s="19">
        <v>0</v>
      </c>
      <c r="AV111" s="19">
        <v>0</v>
      </c>
      <c r="AW111" s="19">
        <v>0</v>
      </c>
      <c r="AX111" s="19">
        <v>0</v>
      </c>
      <c r="AY111" s="19">
        <v>0</v>
      </c>
      <c r="AZ111" s="19">
        <v>0</v>
      </c>
      <c r="BA111" s="19">
        <v>0</v>
      </c>
      <c r="BB111" s="19">
        <v>0</v>
      </c>
      <c r="BC111" s="19">
        <v>0</v>
      </c>
      <c r="BD111" s="19">
        <v>0</v>
      </c>
      <c r="BE111" s="19">
        <v>0</v>
      </c>
      <c r="BF111" s="29">
        <f t="shared" si="9"/>
        <v>696.32314</v>
      </c>
    </row>
    <row r="112" spans="1:58" s="20" customFormat="1" ht="12.75">
      <c r="A112" s="18"/>
      <c r="B112" s="52" t="s">
        <v>249</v>
      </c>
      <c r="C112" s="53" t="s">
        <v>56</v>
      </c>
      <c r="D112" s="53" t="s">
        <v>57</v>
      </c>
      <c r="E112" s="17" t="s">
        <v>248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9">
        <v>0</v>
      </c>
      <c r="AJ112" s="19">
        <v>0</v>
      </c>
      <c r="AK112" s="19">
        <v>0</v>
      </c>
      <c r="AL112" s="19">
        <v>0</v>
      </c>
      <c r="AM112" s="19">
        <v>0</v>
      </c>
      <c r="AN112" s="19">
        <v>154</v>
      </c>
      <c r="AO112" s="19">
        <v>0</v>
      </c>
      <c r="AP112" s="19">
        <v>0</v>
      </c>
      <c r="AQ112" s="19">
        <v>0</v>
      </c>
      <c r="AR112" s="19">
        <v>0</v>
      </c>
      <c r="AS112" s="19">
        <v>0</v>
      </c>
      <c r="AT112" s="19">
        <v>0</v>
      </c>
      <c r="AU112" s="19">
        <v>0</v>
      </c>
      <c r="AV112" s="19">
        <v>0</v>
      </c>
      <c r="AW112" s="19">
        <v>0</v>
      </c>
      <c r="AX112" s="19">
        <v>0</v>
      </c>
      <c r="AY112" s="19">
        <v>0</v>
      </c>
      <c r="AZ112" s="19">
        <v>0</v>
      </c>
      <c r="BA112" s="19">
        <v>0</v>
      </c>
      <c r="BB112" s="19">
        <v>0</v>
      </c>
      <c r="BC112" s="19">
        <v>0</v>
      </c>
      <c r="BD112" s="19">
        <v>0</v>
      </c>
      <c r="BE112" s="19">
        <v>0</v>
      </c>
      <c r="BF112" s="29">
        <f t="shared" si="9"/>
        <v>154</v>
      </c>
    </row>
    <row r="113" spans="1:58" s="20" customFormat="1" ht="21">
      <c r="A113" s="18"/>
      <c r="B113" s="52" t="s">
        <v>251</v>
      </c>
      <c r="C113" s="53" t="s">
        <v>56</v>
      </c>
      <c r="D113" s="53" t="s">
        <v>57</v>
      </c>
      <c r="E113" s="17" t="s">
        <v>250</v>
      </c>
      <c r="F113" s="19">
        <v>0</v>
      </c>
      <c r="G113" s="19">
        <v>0</v>
      </c>
      <c r="H113" s="19">
        <v>5397.33</v>
      </c>
      <c r="I113" s="19">
        <v>30172.01801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6559.337</v>
      </c>
      <c r="AA113" s="19">
        <v>0</v>
      </c>
      <c r="AB113" s="19">
        <v>0</v>
      </c>
      <c r="AC113" s="19">
        <v>0</v>
      </c>
      <c r="AD113" s="19">
        <v>60.9</v>
      </c>
      <c r="AE113" s="19">
        <v>22506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29">
        <f t="shared" si="9"/>
        <v>64695.58501</v>
      </c>
    </row>
    <row r="114" spans="1:58" s="20" customFormat="1" ht="12.75">
      <c r="A114" s="18"/>
      <c r="B114" s="52" t="s">
        <v>253</v>
      </c>
      <c r="C114" s="53" t="s">
        <v>56</v>
      </c>
      <c r="D114" s="53" t="s">
        <v>57</v>
      </c>
      <c r="E114" s="17" t="s">
        <v>252</v>
      </c>
      <c r="F114" s="19">
        <v>0</v>
      </c>
      <c r="G114" s="19">
        <v>0</v>
      </c>
      <c r="H114" s="19">
        <v>4869.27</v>
      </c>
      <c r="I114" s="19">
        <v>14857.20067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8030.177</v>
      </c>
      <c r="AA114" s="19">
        <v>0</v>
      </c>
      <c r="AB114" s="19">
        <v>0</v>
      </c>
      <c r="AC114" s="19">
        <v>0</v>
      </c>
      <c r="AD114" s="19">
        <v>0</v>
      </c>
      <c r="AE114" s="19">
        <v>10164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0</v>
      </c>
      <c r="AS114" s="19">
        <v>0</v>
      </c>
      <c r="AT114" s="19">
        <v>0</v>
      </c>
      <c r="AU114" s="19">
        <v>0</v>
      </c>
      <c r="AV114" s="19">
        <v>0</v>
      </c>
      <c r="AW114" s="19">
        <v>0</v>
      </c>
      <c r="AX114" s="19">
        <v>0</v>
      </c>
      <c r="AY114" s="19">
        <v>0</v>
      </c>
      <c r="AZ114" s="19">
        <v>0</v>
      </c>
      <c r="BA114" s="19">
        <v>0</v>
      </c>
      <c r="BB114" s="19">
        <v>0</v>
      </c>
      <c r="BC114" s="19">
        <v>0</v>
      </c>
      <c r="BD114" s="19">
        <v>0</v>
      </c>
      <c r="BE114" s="19">
        <v>0</v>
      </c>
      <c r="BF114" s="29">
        <f t="shared" si="9"/>
        <v>37920.647670000006</v>
      </c>
    </row>
    <row r="115" spans="1:58" s="20" customFormat="1" ht="12.75">
      <c r="A115" s="18"/>
      <c r="B115" s="52" t="s">
        <v>255</v>
      </c>
      <c r="C115" s="53" t="s">
        <v>56</v>
      </c>
      <c r="D115" s="53" t="s">
        <v>57</v>
      </c>
      <c r="E115" s="17" t="s">
        <v>254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2764.978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0</v>
      </c>
      <c r="BA115" s="19">
        <v>0</v>
      </c>
      <c r="BB115" s="19">
        <v>0</v>
      </c>
      <c r="BC115" s="19">
        <v>0</v>
      </c>
      <c r="BD115" s="19">
        <v>0</v>
      </c>
      <c r="BE115" s="19">
        <v>0</v>
      </c>
      <c r="BF115" s="29">
        <f t="shared" si="9"/>
        <v>2764.978</v>
      </c>
    </row>
    <row r="116" spans="1:58" s="20" customFormat="1" ht="12.75">
      <c r="A116" s="18"/>
      <c r="B116" s="52" t="s">
        <v>257</v>
      </c>
      <c r="C116" s="53" t="s">
        <v>56</v>
      </c>
      <c r="D116" s="53" t="s">
        <v>57</v>
      </c>
      <c r="E116" s="17" t="s">
        <v>256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921.701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  <c r="AJ116" s="19">
        <v>0</v>
      </c>
      <c r="AK116" s="19">
        <v>0</v>
      </c>
      <c r="AL116" s="19">
        <v>0</v>
      </c>
      <c r="AM116" s="19">
        <v>0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S116" s="19">
        <v>0</v>
      </c>
      <c r="AT116" s="19">
        <v>0</v>
      </c>
      <c r="AU116" s="19">
        <v>0</v>
      </c>
      <c r="AV116" s="19">
        <v>0</v>
      </c>
      <c r="AW116" s="19">
        <v>0</v>
      </c>
      <c r="AX116" s="19">
        <v>0</v>
      </c>
      <c r="AY116" s="19">
        <v>0</v>
      </c>
      <c r="AZ116" s="19">
        <v>0</v>
      </c>
      <c r="BA116" s="19">
        <v>0</v>
      </c>
      <c r="BB116" s="19">
        <v>0</v>
      </c>
      <c r="BC116" s="19">
        <v>0</v>
      </c>
      <c r="BD116" s="19">
        <v>0</v>
      </c>
      <c r="BE116" s="19">
        <v>0</v>
      </c>
      <c r="BF116" s="29">
        <f t="shared" si="9"/>
        <v>921.701</v>
      </c>
    </row>
    <row r="117" spans="1:58" s="20" customFormat="1" ht="12.75">
      <c r="A117" s="18"/>
      <c r="B117" s="52" t="s">
        <v>259</v>
      </c>
      <c r="C117" s="53" t="s">
        <v>56</v>
      </c>
      <c r="D117" s="53" t="s">
        <v>57</v>
      </c>
      <c r="E117" s="17" t="s">
        <v>258</v>
      </c>
      <c r="F117" s="19">
        <v>0</v>
      </c>
      <c r="G117" s="19">
        <v>0</v>
      </c>
      <c r="H117" s="19">
        <v>2377.5</v>
      </c>
      <c r="I117" s="19">
        <v>4469.253720000001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1670.844</v>
      </c>
      <c r="AA117" s="19">
        <v>0</v>
      </c>
      <c r="AB117" s="19">
        <v>0</v>
      </c>
      <c r="AC117" s="19">
        <v>0</v>
      </c>
      <c r="AD117" s="19">
        <v>0</v>
      </c>
      <c r="AE117" s="19">
        <v>1979.25</v>
      </c>
      <c r="AF117" s="19">
        <v>0</v>
      </c>
      <c r="AG117" s="19">
        <v>0</v>
      </c>
      <c r="AH117" s="19">
        <v>0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>
        <v>0</v>
      </c>
      <c r="AR117" s="19">
        <v>0</v>
      </c>
      <c r="AS117" s="19">
        <v>0</v>
      </c>
      <c r="AT117" s="19">
        <v>0</v>
      </c>
      <c r="AU117" s="19">
        <v>0</v>
      </c>
      <c r="AV117" s="19">
        <v>0</v>
      </c>
      <c r="AW117" s="19">
        <v>0</v>
      </c>
      <c r="AX117" s="19">
        <v>0</v>
      </c>
      <c r="AY117" s="19">
        <v>0</v>
      </c>
      <c r="AZ117" s="19">
        <v>11029.287</v>
      </c>
      <c r="BA117" s="19">
        <v>0</v>
      </c>
      <c r="BB117" s="19">
        <v>0</v>
      </c>
      <c r="BC117" s="19">
        <v>0</v>
      </c>
      <c r="BD117" s="19">
        <v>0</v>
      </c>
      <c r="BE117" s="19">
        <v>0</v>
      </c>
      <c r="BF117" s="29">
        <f t="shared" si="9"/>
        <v>21526.134720000002</v>
      </c>
    </row>
    <row r="118" spans="1:58" s="20" customFormat="1" ht="12.75">
      <c r="A118" s="18"/>
      <c r="B118" s="52" t="s">
        <v>261</v>
      </c>
      <c r="C118" s="53" t="s">
        <v>56</v>
      </c>
      <c r="D118" s="53" t="s">
        <v>57</v>
      </c>
      <c r="E118" s="17" t="s">
        <v>260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2400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19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29">
        <f t="shared" si="9"/>
        <v>2400</v>
      </c>
    </row>
    <row r="119" spans="1:58" s="20" customFormat="1" ht="12.75">
      <c r="A119" s="18"/>
      <c r="B119" s="52" t="s">
        <v>263</v>
      </c>
      <c r="C119" s="53" t="s">
        <v>56</v>
      </c>
      <c r="D119" s="53" t="s">
        <v>57</v>
      </c>
      <c r="E119" s="17" t="s">
        <v>262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2400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0</v>
      </c>
      <c r="AM119" s="19">
        <v>0</v>
      </c>
      <c r="AN119" s="19">
        <v>0</v>
      </c>
      <c r="AO119" s="19">
        <v>0</v>
      </c>
      <c r="AP119" s="19">
        <v>0</v>
      </c>
      <c r="AQ119" s="19">
        <v>0</v>
      </c>
      <c r="AR119" s="19">
        <v>0</v>
      </c>
      <c r="AS119" s="19">
        <v>0</v>
      </c>
      <c r="AT119" s="19">
        <v>0</v>
      </c>
      <c r="AU119" s="19">
        <v>0</v>
      </c>
      <c r="AV119" s="19">
        <v>0</v>
      </c>
      <c r="AW119" s="19">
        <v>0</v>
      </c>
      <c r="AX119" s="19">
        <v>0</v>
      </c>
      <c r="AY119" s="19">
        <v>0</v>
      </c>
      <c r="AZ119" s="19">
        <v>0</v>
      </c>
      <c r="BA119" s="19">
        <v>0</v>
      </c>
      <c r="BB119" s="19">
        <v>0</v>
      </c>
      <c r="BC119" s="19">
        <v>0</v>
      </c>
      <c r="BD119" s="19">
        <v>0</v>
      </c>
      <c r="BE119" s="19">
        <v>0</v>
      </c>
      <c r="BF119" s="29">
        <f t="shared" si="9"/>
        <v>2400</v>
      </c>
    </row>
    <row r="120" spans="1:58" s="20" customFormat="1" ht="12.75">
      <c r="A120" s="18"/>
      <c r="B120" s="52" t="s">
        <v>265</v>
      </c>
      <c r="C120" s="53" t="s">
        <v>56</v>
      </c>
      <c r="D120" s="53" t="s">
        <v>57</v>
      </c>
      <c r="E120" s="17" t="s">
        <v>264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3896.592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>
        <v>0</v>
      </c>
      <c r="AR120" s="19">
        <v>0</v>
      </c>
      <c r="AS120" s="19">
        <v>0</v>
      </c>
      <c r="AT120" s="19">
        <v>0</v>
      </c>
      <c r="AU120" s="19">
        <v>0</v>
      </c>
      <c r="AV120" s="19">
        <v>0</v>
      </c>
      <c r="AW120" s="19">
        <v>0</v>
      </c>
      <c r="AX120" s="19">
        <v>0</v>
      </c>
      <c r="AY120" s="19">
        <v>0</v>
      </c>
      <c r="AZ120" s="19">
        <v>0</v>
      </c>
      <c r="BA120" s="19">
        <v>0</v>
      </c>
      <c r="BB120" s="19">
        <v>0</v>
      </c>
      <c r="BC120" s="19">
        <v>0</v>
      </c>
      <c r="BD120" s="19">
        <v>0</v>
      </c>
      <c r="BE120" s="19">
        <v>0</v>
      </c>
      <c r="BF120" s="29">
        <f t="shared" si="9"/>
        <v>3896.592</v>
      </c>
    </row>
    <row r="121" spans="1:58" s="20" customFormat="1" ht="12.75">
      <c r="A121" s="18"/>
      <c r="B121" s="52" t="s">
        <v>267</v>
      </c>
      <c r="C121" s="53" t="s">
        <v>56</v>
      </c>
      <c r="D121" s="53" t="s">
        <v>57</v>
      </c>
      <c r="E121" s="17" t="s">
        <v>266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4000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29">
        <f t="shared" si="9"/>
        <v>4000</v>
      </c>
    </row>
    <row r="122" spans="1:58" s="20" customFormat="1" ht="12.75">
      <c r="A122" s="18"/>
      <c r="B122" s="52" t="s">
        <v>269</v>
      </c>
      <c r="C122" s="53" t="s">
        <v>56</v>
      </c>
      <c r="D122" s="53" t="s">
        <v>57</v>
      </c>
      <c r="E122" s="17" t="s">
        <v>268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905.8209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18000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29">
        <f t="shared" si="9"/>
        <v>18905.8209</v>
      </c>
    </row>
    <row r="123" spans="1:58" s="20" customFormat="1" ht="31.5">
      <c r="A123" s="18"/>
      <c r="B123" s="52" t="s">
        <v>271</v>
      </c>
      <c r="C123" s="53" t="s">
        <v>56</v>
      </c>
      <c r="D123" s="53" t="s">
        <v>57</v>
      </c>
      <c r="E123" s="17" t="s">
        <v>270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17.77392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29">
        <f t="shared" si="9"/>
        <v>17.77392</v>
      </c>
    </row>
    <row r="124" spans="1:58" s="20" customFormat="1" ht="42">
      <c r="A124" s="18"/>
      <c r="B124" s="52" t="s">
        <v>273</v>
      </c>
      <c r="C124" s="53" t="s">
        <v>56</v>
      </c>
      <c r="D124" s="53" t="s">
        <v>57</v>
      </c>
      <c r="E124" s="17" t="s">
        <v>272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53.56665</v>
      </c>
      <c r="AV124" s="19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29">
        <f t="shared" si="9"/>
        <v>53.56665</v>
      </c>
    </row>
    <row r="125" spans="1:58" s="20" customFormat="1" ht="42">
      <c r="A125" s="18"/>
      <c r="B125" s="52" t="s">
        <v>275</v>
      </c>
      <c r="C125" s="53" t="s">
        <v>56</v>
      </c>
      <c r="D125" s="53" t="s">
        <v>57</v>
      </c>
      <c r="E125" s="17" t="s">
        <v>274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v>0</v>
      </c>
      <c r="AK125" s="19">
        <v>0</v>
      </c>
      <c r="AL125" s="19">
        <v>0</v>
      </c>
      <c r="AM125" s="19">
        <v>0</v>
      </c>
      <c r="AN125" s="19">
        <v>0</v>
      </c>
      <c r="AO125" s="19">
        <v>0</v>
      </c>
      <c r="AP125" s="19">
        <v>0</v>
      </c>
      <c r="AQ125" s="19">
        <v>0</v>
      </c>
      <c r="AR125" s="19">
        <v>2765.57543</v>
      </c>
      <c r="AS125" s="19">
        <v>0</v>
      </c>
      <c r="AT125" s="19">
        <v>0</v>
      </c>
      <c r="AU125" s="19">
        <v>0</v>
      </c>
      <c r="AV125" s="19">
        <v>0</v>
      </c>
      <c r="AW125" s="19">
        <v>0</v>
      </c>
      <c r="AX125" s="19">
        <v>0</v>
      </c>
      <c r="AY125" s="19">
        <v>0</v>
      </c>
      <c r="AZ125" s="19">
        <v>0</v>
      </c>
      <c r="BA125" s="19">
        <v>0</v>
      </c>
      <c r="BB125" s="19">
        <v>0</v>
      </c>
      <c r="BC125" s="19">
        <v>0</v>
      </c>
      <c r="BD125" s="19">
        <v>0</v>
      </c>
      <c r="BE125" s="19">
        <v>0</v>
      </c>
      <c r="BF125" s="29">
        <f t="shared" si="9"/>
        <v>2765.57543</v>
      </c>
    </row>
    <row r="126" spans="1:58" s="20" customFormat="1" ht="12.75">
      <c r="A126" s="18"/>
      <c r="B126" s="52" t="s">
        <v>277</v>
      </c>
      <c r="C126" s="53" t="s">
        <v>56</v>
      </c>
      <c r="D126" s="53" t="s">
        <v>57</v>
      </c>
      <c r="E126" s="17" t="s">
        <v>276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91.954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29">
        <f t="shared" si="9"/>
        <v>91.954</v>
      </c>
    </row>
    <row r="127" spans="1:58" s="1" customFormat="1" ht="11.25">
      <c r="A127" s="6"/>
      <c r="B127" s="54"/>
      <c r="C127" s="12"/>
      <c r="D127" s="12"/>
      <c r="E127" s="12"/>
      <c r="F127" s="14"/>
      <c r="G127" s="14"/>
      <c r="H127" s="14">
        <v>0</v>
      </c>
      <c r="I127" s="14">
        <v>0</v>
      </c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>
        <v>0</v>
      </c>
      <c r="Y127" s="14">
        <v>0</v>
      </c>
      <c r="Z127" s="14"/>
      <c r="AA127" s="14"/>
      <c r="AB127" s="14"/>
      <c r="AC127" s="14"/>
      <c r="AD127" s="14">
        <v>0</v>
      </c>
      <c r="AE127" s="14">
        <v>0</v>
      </c>
      <c r="AF127" s="14">
        <v>0</v>
      </c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>
        <v>0</v>
      </c>
      <c r="AW127" s="14"/>
      <c r="AX127" s="14"/>
      <c r="AY127" s="14">
        <v>0</v>
      </c>
      <c r="AZ127" s="14">
        <v>0</v>
      </c>
      <c r="BA127" s="14"/>
      <c r="BB127" s="14"/>
      <c r="BC127" s="14"/>
      <c r="BD127" s="14"/>
      <c r="BE127" s="14"/>
      <c r="BF127" s="30"/>
    </row>
    <row r="128" spans="2:100" s="1" customFormat="1" ht="11.25">
      <c r="B128" s="50" t="s">
        <v>331</v>
      </c>
      <c r="C128" s="16"/>
      <c r="D128" s="16"/>
      <c r="E128" s="15"/>
      <c r="F128" s="13">
        <f>SUM(F129:F156)</f>
        <v>0</v>
      </c>
      <c r="G128" s="13">
        <f>SUM(G129:G156)</f>
        <v>19473.628999999997</v>
      </c>
      <c r="H128" s="13">
        <v>64455.426</v>
      </c>
      <c r="I128" s="13">
        <v>37316.251560000004</v>
      </c>
      <c r="J128" s="13">
        <f aca="true" t="shared" si="10" ref="J128:W128">SUM(J129:J156)</f>
        <v>7259</v>
      </c>
      <c r="K128" s="13">
        <f t="shared" si="10"/>
        <v>0</v>
      </c>
      <c r="L128" s="13">
        <f t="shared" si="10"/>
        <v>0</v>
      </c>
      <c r="M128" s="13">
        <f t="shared" si="10"/>
        <v>0</v>
      </c>
      <c r="N128" s="13">
        <f t="shared" si="10"/>
        <v>0</v>
      </c>
      <c r="O128" s="13">
        <f t="shared" si="10"/>
        <v>0</v>
      </c>
      <c r="P128" s="13">
        <f t="shared" si="10"/>
        <v>0</v>
      </c>
      <c r="Q128" s="13">
        <f t="shared" si="10"/>
        <v>4401.003</v>
      </c>
      <c r="R128" s="13">
        <f t="shared" si="10"/>
        <v>0</v>
      </c>
      <c r="S128" s="13">
        <f t="shared" si="10"/>
        <v>0</v>
      </c>
      <c r="T128" s="13">
        <f t="shared" si="10"/>
        <v>0</v>
      </c>
      <c r="U128" s="13">
        <f t="shared" si="10"/>
        <v>0</v>
      </c>
      <c r="V128" s="13">
        <f t="shared" si="10"/>
        <v>4000</v>
      </c>
      <c r="W128" s="13">
        <f t="shared" si="10"/>
        <v>2363.5</v>
      </c>
      <c r="X128" s="13">
        <v>0</v>
      </c>
      <c r="Y128" s="13">
        <v>186933.55566</v>
      </c>
      <c r="Z128" s="13">
        <f>SUM(Z129:Z156)</f>
        <v>69206.98</v>
      </c>
      <c r="AA128" s="13">
        <f>SUM(AA129:AA156)</f>
        <v>0</v>
      </c>
      <c r="AB128" s="13">
        <f>SUM(AB129:AB156)</f>
        <v>261197.005</v>
      </c>
      <c r="AC128" s="13">
        <f>SUM(AC129:AC156)</f>
        <v>0</v>
      </c>
      <c r="AD128" s="13">
        <v>416.184</v>
      </c>
      <c r="AE128" s="13">
        <v>36326.04</v>
      </c>
      <c r="AF128" s="13">
        <v>0</v>
      </c>
      <c r="AG128" s="13">
        <f aca="true" t="shared" si="11" ref="AG128:AU128">SUM(AG129:AG156)</f>
        <v>0</v>
      </c>
      <c r="AH128" s="13">
        <f t="shared" si="11"/>
        <v>0</v>
      </c>
      <c r="AI128" s="13">
        <f t="shared" si="11"/>
        <v>0</v>
      </c>
      <c r="AJ128" s="13">
        <f t="shared" si="11"/>
        <v>0</v>
      </c>
      <c r="AK128" s="13">
        <f t="shared" si="11"/>
        <v>0</v>
      </c>
      <c r="AL128" s="13">
        <f t="shared" si="11"/>
        <v>0</v>
      </c>
      <c r="AM128" s="13">
        <f t="shared" si="11"/>
        <v>25864.84998</v>
      </c>
      <c r="AN128" s="13">
        <f t="shared" si="11"/>
        <v>36</v>
      </c>
      <c r="AO128" s="13">
        <f t="shared" si="11"/>
        <v>565.1</v>
      </c>
      <c r="AP128" s="13">
        <f t="shared" si="11"/>
        <v>0</v>
      </c>
      <c r="AQ128" s="13">
        <f t="shared" si="11"/>
        <v>338.6952</v>
      </c>
      <c r="AR128" s="13">
        <f t="shared" si="11"/>
        <v>3783.924</v>
      </c>
      <c r="AS128" s="13">
        <f t="shared" si="11"/>
        <v>91.954</v>
      </c>
      <c r="AT128" s="13">
        <f t="shared" si="11"/>
        <v>28.513</v>
      </c>
      <c r="AU128" s="13">
        <f t="shared" si="11"/>
        <v>898.77875</v>
      </c>
      <c r="AV128" s="13">
        <v>0</v>
      </c>
      <c r="AW128" s="13">
        <f>SUM(AW129:AW156)</f>
        <v>0</v>
      </c>
      <c r="AX128" s="13">
        <f>SUM(AX129:AX156)</f>
        <v>33887.102</v>
      </c>
      <c r="AY128" s="13">
        <v>16673.32</v>
      </c>
      <c r="AZ128" s="13">
        <v>0</v>
      </c>
      <c r="BA128" s="13">
        <f>SUM(BA129:BA156)</f>
        <v>9569.053</v>
      </c>
      <c r="BB128" s="13">
        <f>SUM(BB129:BB156)</f>
        <v>0</v>
      </c>
      <c r="BC128" s="13">
        <f>SUM(BC129:BC156)</f>
        <v>171.191</v>
      </c>
      <c r="BD128" s="13">
        <f>SUM(BD129:BD156)</f>
        <v>2774.8</v>
      </c>
      <c r="BE128" s="13">
        <f>SUM(BE129:BE156)</f>
        <v>0</v>
      </c>
      <c r="BF128" s="29">
        <f aca="true" t="shared" si="12" ref="BF128:BF155">SUM(F128:BE128)</f>
        <v>788031.85515</v>
      </c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</row>
    <row r="129" spans="2:58" s="1" customFormat="1" ht="11.25">
      <c r="B129" s="51"/>
      <c r="C129" s="15"/>
      <c r="D129" s="15"/>
      <c r="E129" s="15"/>
      <c r="F129" s="13"/>
      <c r="G129" s="13"/>
      <c r="H129" s="13">
        <v>0</v>
      </c>
      <c r="I129" s="13">
        <v>0</v>
      </c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>
        <v>0</v>
      </c>
      <c r="Y129" s="13">
        <v>0</v>
      </c>
      <c r="Z129" s="13"/>
      <c r="AA129" s="13"/>
      <c r="AB129" s="13"/>
      <c r="AC129" s="13"/>
      <c r="AD129" s="13">
        <v>0</v>
      </c>
      <c r="AE129" s="13">
        <v>0</v>
      </c>
      <c r="AF129" s="13">
        <v>0</v>
      </c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>
        <v>0</v>
      </c>
      <c r="AW129" s="13"/>
      <c r="AX129" s="13"/>
      <c r="AY129" s="13">
        <v>0</v>
      </c>
      <c r="AZ129" s="13">
        <v>0</v>
      </c>
      <c r="BA129" s="13"/>
      <c r="BB129" s="13"/>
      <c r="BC129" s="13"/>
      <c r="BD129" s="13"/>
      <c r="BE129" s="13"/>
      <c r="BF129" s="29">
        <f t="shared" si="12"/>
        <v>0</v>
      </c>
    </row>
    <row r="130" spans="1:58" s="20" customFormat="1" ht="21">
      <c r="A130" s="18"/>
      <c r="B130" s="52" t="s">
        <v>280</v>
      </c>
      <c r="C130" s="53" t="s">
        <v>56</v>
      </c>
      <c r="D130" s="53" t="s">
        <v>57</v>
      </c>
      <c r="E130" s="17" t="s">
        <v>279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103.23375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29">
        <f t="shared" si="12"/>
        <v>103.23375</v>
      </c>
    </row>
    <row r="131" spans="1:58" s="20" customFormat="1" ht="21">
      <c r="A131" s="18"/>
      <c r="B131" s="52" t="s">
        <v>282</v>
      </c>
      <c r="C131" s="53" t="s">
        <v>56</v>
      </c>
      <c r="D131" s="53" t="s">
        <v>57</v>
      </c>
      <c r="E131" s="17" t="s">
        <v>281</v>
      </c>
      <c r="F131" s="19">
        <v>0</v>
      </c>
      <c r="G131" s="19">
        <v>3923.052</v>
      </c>
      <c r="H131" s="19">
        <v>20605.847</v>
      </c>
      <c r="I131" s="19">
        <v>13868.58217</v>
      </c>
      <c r="J131" s="19">
        <v>3661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4876.839</v>
      </c>
      <c r="AA131" s="19">
        <v>0</v>
      </c>
      <c r="AB131" s="19">
        <v>71718.527</v>
      </c>
      <c r="AC131" s="19">
        <v>0</v>
      </c>
      <c r="AD131" s="19">
        <v>0</v>
      </c>
      <c r="AE131" s="19">
        <v>11321.2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4400</v>
      </c>
      <c r="AN131" s="19">
        <v>0</v>
      </c>
      <c r="AO131" s="19">
        <v>65.1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0</v>
      </c>
      <c r="AY131" s="19">
        <v>0</v>
      </c>
      <c r="AZ131" s="19">
        <v>0</v>
      </c>
      <c r="BA131" s="19">
        <v>9569.053</v>
      </c>
      <c r="BB131" s="19">
        <v>0</v>
      </c>
      <c r="BC131" s="19">
        <v>58.951</v>
      </c>
      <c r="BD131" s="19">
        <v>1108.8</v>
      </c>
      <c r="BE131" s="19">
        <v>0</v>
      </c>
      <c r="BF131" s="29">
        <f t="shared" si="12"/>
        <v>145176.95116999996</v>
      </c>
    </row>
    <row r="132" spans="1:58" s="20" customFormat="1" ht="12.75">
      <c r="A132" s="18"/>
      <c r="B132" s="52" t="s">
        <v>284</v>
      </c>
      <c r="C132" s="53" t="s">
        <v>56</v>
      </c>
      <c r="D132" s="53" t="s">
        <v>57</v>
      </c>
      <c r="E132" s="17" t="s">
        <v>283</v>
      </c>
      <c r="F132" s="19">
        <v>0</v>
      </c>
      <c r="G132" s="19">
        <v>12294.984</v>
      </c>
      <c r="H132" s="19">
        <v>21210.21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186933.55566</v>
      </c>
      <c r="Z132" s="19">
        <v>29717.238</v>
      </c>
      <c r="AA132" s="19">
        <v>0</v>
      </c>
      <c r="AB132" s="19">
        <v>189478.478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16764.85</v>
      </c>
      <c r="AN132" s="19">
        <v>0</v>
      </c>
      <c r="AO132" s="19">
        <v>0</v>
      </c>
      <c r="AP132" s="19">
        <v>0</v>
      </c>
      <c r="AQ132" s="19">
        <v>258.8152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33887.102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29">
        <f t="shared" si="12"/>
        <v>490545.23286000005</v>
      </c>
    </row>
    <row r="133" spans="1:58" s="20" customFormat="1" ht="21">
      <c r="A133" s="18"/>
      <c r="B133" s="52" t="s">
        <v>286</v>
      </c>
      <c r="C133" s="53" t="s">
        <v>56</v>
      </c>
      <c r="D133" s="53" t="s">
        <v>57</v>
      </c>
      <c r="E133" s="17" t="s">
        <v>285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51</v>
      </c>
      <c r="X133" s="19">
        <v>0</v>
      </c>
      <c r="Y133" s="19">
        <v>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v>0</v>
      </c>
      <c r="AJ133" s="19">
        <v>0</v>
      </c>
      <c r="AK133" s="19">
        <v>0</v>
      </c>
      <c r="AL133" s="19">
        <v>0</v>
      </c>
      <c r="AM133" s="19">
        <v>0</v>
      </c>
      <c r="AN133" s="19">
        <v>0</v>
      </c>
      <c r="AO133" s="19">
        <v>0</v>
      </c>
      <c r="AP133" s="19">
        <v>0</v>
      </c>
      <c r="AQ133" s="19">
        <v>0</v>
      </c>
      <c r="AR133" s="19">
        <v>0</v>
      </c>
      <c r="AS133" s="19">
        <v>0</v>
      </c>
      <c r="AT133" s="19">
        <v>0</v>
      </c>
      <c r="AU133" s="19">
        <v>0</v>
      </c>
      <c r="AV133" s="19">
        <v>0</v>
      </c>
      <c r="AW133" s="19">
        <v>0</v>
      </c>
      <c r="AX133" s="19">
        <v>0</v>
      </c>
      <c r="AY133" s="19">
        <v>0</v>
      </c>
      <c r="AZ133" s="19">
        <v>0</v>
      </c>
      <c r="BA133" s="19">
        <v>0</v>
      </c>
      <c r="BB133" s="19">
        <v>0</v>
      </c>
      <c r="BC133" s="19">
        <v>0</v>
      </c>
      <c r="BD133" s="19">
        <v>0</v>
      </c>
      <c r="BE133" s="19">
        <v>0</v>
      </c>
      <c r="BF133" s="29">
        <f t="shared" si="12"/>
        <v>51</v>
      </c>
    </row>
    <row r="134" spans="1:58" s="20" customFormat="1" ht="21">
      <c r="A134" s="18"/>
      <c r="B134" s="52" t="s">
        <v>288</v>
      </c>
      <c r="C134" s="53" t="s">
        <v>56</v>
      </c>
      <c r="D134" s="53" t="s">
        <v>57</v>
      </c>
      <c r="E134" s="17" t="s">
        <v>287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9">
        <v>4000</v>
      </c>
      <c r="W134" s="19">
        <v>0</v>
      </c>
      <c r="X134" s="19">
        <v>0</v>
      </c>
      <c r="Y134" s="19">
        <v>0</v>
      </c>
      <c r="Z134" s="19">
        <v>0</v>
      </c>
      <c r="AA134" s="19">
        <v>0</v>
      </c>
      <c r="AB134" s="19">
        <v>0</v>
      </c>
      <c r="AC134" s="19">
        <v>0</v>
      </c>
      <c r="AD134" s="19">
        <v>0</v>
      </c>
      <c r="AE134" s="19">
        <v>0</v>
      </c>
      <c r="AF134" s="19">
        <v>0</v>
      </c>
      <c r="AG134" s="19">
        <v>0</v>
      </c>
      <c r="AH134" s="19">
        <v>0</v>
      </c>
      <c r="AI134" s="19">
        <v>0</v>
      </c>
      <c r="AJ134" s="19">
        <v>0</v>
      </c>
      <c r="AK134" s="19">
        <v>0</v>
      </c>
      <c r="AL134" s="19">
        <v>0</v>
      </c>
      <c r="AM134" s="19">
        <v>0</v>
      </c>
      <c r="AN134" s="19">
        <v>0</v>
      </c>
      <c r="AO134" s="19">
        <v>0</v>
      </c>
      <c r="AP134" s="19">
        <v>0</v>
      </c>
      <c r="AQ134" s="19">
        <v>0</v>
      </c>
      <c r="AR134" s="19">
        <v>0</v>
      </c>
      <c r="AS134" s="19">
        <v>0</v>
      </c>
      <c r="AT134" s="19">
        <v>0</v>
      </c>
      <c r="AU134" s="19">
        <v>0</v>
      </c>
      <c r="AV134" s="19">
        <v>0</v>
      </c>
      <c r="AW134" s="19">
        <v>0</v>
      </c>
      <c r="AX134" s="19">
        <v>0</v>
      </c>
      <c r="AY134" s="19">
        <v>0</v>
      </c>
      <c r="AZ134" s="19">
        <v>0</v>
      </c>
      <c r="BA134" s="19">
        <v>0</v>
      </c>
      <c r="BB134" s="19">
        <v>0</v>
      </c>
      <c r="BC134" s="19">
        <v>0</v>
      </c>
      <c r="BD134" s="19">
        <v>0</v>
      </c>
      <c r="BE134" s="19">
        <v>0</v>
      </c>
      <c r="BF134" s="29">
        <f t="shared" si="12"/>
        <v>4000</v>
      </c>
    </row>
    <row r="135" spans="1:58" s="20" customFormat="1" ht="21">
      <c r="A135" s="18"/>
      <c r="B135" s="52" t="s">
        <v>290</v>
      </c>
      <c r="C135" s="53" t="s">
        <v>56</v>
      </c>
      <c r="D135" s="53" t="s">
        <v>57</v>
      </c>
      <c r="E135" s="17" t="s">
        <v>289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  <c r="V135" s="19">
        <v>0</v>
      </c>
      <c r="W135" s="19">
        <v>22.5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v>0</v>
      </c>
      <c r="AJ135" s="19">
        <v>0</v>
      </c>
      <c r="AK135" s="19">
        <v>0</v>
      </c>
      <c r="AL135" s="19">
        <v>0</v>
      </c>
      <c r="AM135" s="19">
        <v>0</v>
      </c>
      <c r="AN135" s="19">
        <v>0</v>
      </c>
      <c r="AO135" s="19">
        <v>0</v>
      </c>
      <c r="AP135" s="19">
        <v>0</v>
      </c>
      <c r="AQ135" s="19">
        <v>0</v>
      </c>
      <c r="AR135" s="19">
        <v>0</v>
      </c>
      <c r="AS135" s="19">
        <v>0</v>
      </c>
      <c r="AT135" s="19">
        <v>0</v>
      </c>
      <c r="AU135" s="19">
        <v>0</v>
      </c>
      <c r="AV135" s="19">
        <v>0</v>
      </c>
      <c r="AW135" s="19">
        <v>0</v>
      </c>
      <c r="AX135" s="19">
        <v>0</v>
      </c>
      <c r="AY135" s="19">
        <v>0</v>
      </c>
      <c r="AZ135" s="19">
        <v>0</v>
      </c>
      <c r="BA135" s="19">
        <v>0</v>
      </c>
      <c r="BB135" s="19">
        <v>0</v>
      </c>
      <c r="BC135" s="19">
        <v>0</v>
      </c>
      <c r="BD135" s="19">
        <v>0</v>
      </c>
      <c r="BE135" s="19">
        <v>0</v>
      </c>
      <c r="BF135" s="29">
        <f t="shared" si="12"/>
        <v>22.5</v>
      </c>
    </row>
    <row r="136" spans="1:58" s="20" customFormat="1" ht="21">
      <c r="A136" s="18"/>
      <c r="B136" s="52" t="s">
        <v>292</v>
      </c>
      <c r="C136" s="53" t="s">
        <v>56</v>
      </c>
      <c r="D136" s="53" t="s">
        <v>57</v>
      </c>
      <c r="E136" s="17" t="s">
        <v>291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v>0</v>
      </c>
      <c r="W136" s="19">
        <v>95</v>
      </c>
      <c r="X136" s="19">
        <v>0</v>
      </c>
      <c r="Y136" s="19">
        <v>0</v>
      </c>
      <c r="Z136" s="19">
        <v>0</v>
      </c>
      <c r="AA136" s="19">
        <v>0</v>
      </c>
      <c r="AB136" s="19">
        <v>0</v>
      </c>
      <c r="AC136" s="19">
        <v>0</v>
      </c>
      <c r="AD136" s="19">
        <v>0</v>
      </c>
      <c r="AE136" s="19">
        <v>0</v>
      </c>
      <c r="AF136" s="19">
        <v>0</v>
      </c>
      <c r="AG136" s="19">
        <v>0</v>
      </c>
      <c r="AH136" s="19">
        <v>0</v>
      </c>
      <c r="AI136" s="19">
        <v>0</v>
      </c>
      <c r="AJ136" s="19">
        <v>0</v>
      </c>
      <c r="AK136" s="19">
        <v>0</v>
      </c>
      <c r="AL136" s="19">
        <v>0</v>
      </c>
      <c r="AM136" s="19">
        <v>0</v>
      </c>
      <c r="AN136" s="19">
        <v>0</v>
      </c>
      <c r="AO136" s="19">
        <v>0</v>
      </c>
      <c r="AP136" s="19">
        <v>0</v>
      </c>
      <c r="AQ136" s="19">
        <v>0</v>
      </c>
      <c r="AR136" s="19">
        <v>0</v>
      </c>
      <c r="AS136" s="19">
        <v>0</v>
      </c>
      <c r="AT136" s="19">
        <v>0</v>
      </c>
      <c r="AU136" s="19">
        <v>0</v>
      </c>
      <c r="AV136" s="19">
        <v>0</v>
      </c>
      <c r="AW136" s="19">
        <v>0</v>
      </c>
      <c r="AX136" s="19">
        <v>0</v>
      </c>
      <c r="AY136" s="19">
        <v>0</v>
      </c>
      <c r="AZ136" s="19">
        <v>0</v>
      </c>
      <c r="BA136" s="19">
        <v>0</v>
      </c>
      <c r="BB136" s="19">
        <v>0</v>
      </c>
      <c r="BC136" s="19">
        <v>0</v>
      </c>
      <c r="BD136" s="19">
        <v>0</v>
      </c>
      <c r="BE136" s="19">
        <v>0</v>
      </c>
      <c r="BF136" s="29">
        <f t="shared" si="12"/>
        <v>95</v>
      </c>
    </row>
    <row r="137" spans="1:58" s="20" customFormat="1" ht="12.75">
      <c r="A137" s="18"/>
      <c r="B137" s="52" t="s">
        <v>294</v>
      </c>
      <c r="C137" s="53" t="s">
        <v>56</v>
      </c>
      <c r="D137" s="53" t="s">
        <v>57</v>
      </c>
      <c r="E137" s="17" t="s">
        <v>293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9">
        <v>0</v>
      </c>
      <c r="W137" s="19">
        <v>115</v>
      </c>
      <c r="X137" s="19">
        <v>0</v>
      </c>
      <c r="Y137" s="19">
        <v>0</v>
      </c>
      <c r="Z137" s="19">
        <v>0</v>
      </c>
      <c r="AA137" s="19">
        <v>0</v>
      </c>
      <c r="AB137" s="19">
        <v>0</v>
      </c>
      <c r="AC137" s="19">
        <v>0</v>
      </c>
      <c r="AD137" s="19">
        <v>0</v>
      </c>
      <c r="AE137" s="19">
        <v>0</v>
      </c>
      <c r="AF137" s="19">
        <v>0</v>
      </c>
      <c r="AG137" s="19">
        <v>0</v>
      </c>
      <c r="AH137" s="19">
        <v>0</v>
      </c>
      <c r="AI137" s="19">
        <v>0</v>
      </c>
      <c r="AJ137" s="19">
        <v>0</v>
      </c>
      <c r="AK137" s="19">
        <v>0</v>
      </c>
      <c r="AL137" s="19">
        <v>0</v>
      </c>
      <c r="AM137" s="19">
        <v>0</v>
      </c>
      <c r="AN137" s="19">
        <v>0</v>
      </c>
      <c r="AO137" s="19">
        <v>0</v>
      </c>
      <c r="AP137" s="19">
        <v>0</v>
      </c>
      <c r="AQ137" s="19">
        <v>0</v>
      </c>
      <c r="AR137" s="19">
        <v>0</v>
      </c>
      <c r="AS137" s="19">
        <v>0</v>
      </c>
      <c r="AT137" s="19">
        <v>0</v>
      </c>
      <c r="AU137" s="19">
        <v>0</v>
      </c>
      <c r="AV137" s="19">
        <v>0</v>
      </c>
      <c r="AW137" s="19">
        <v>0</v>
      </c>
      <c r="AX137" s="19">
        <v>0</v>
      </c>
      <c r="AY137" s="19">
        <v>0</v>
      </c>
      <c r="AZ137" s="19">
        <v>0</v>
      </c>
      <c r="BA137" s="19">
        <v>0</v>
      </c>
      <c r="BB137" s="19">
        <v>0</v>
      </c>
      <c r="BC137" s="19">
        <v>0</v>
      </c>
      <c r="BD137" s="19">
        <v>0</v>
      </c>
      <c r="BE137" s="19">
        <v>0</v>
      </c>
      <c r="BF137" s="29">
        <f t="shared" si="12"/>
        <v>115</v>
      </c>
    </row>
    <row r="138" spans="1:58" s="20" customFormat="1" ht="12.75">
      <c r="A138" s="18"/>
      <c r="B138" s="52" t="s">
        <v>296</v>
      </c>
      <c r="C138" s="53" t="s">
        <v>56</v>
      </c>
      <c r="D138" s="53" t="s">
        <v>57</v>
      </c>
      <c r="E138" s="17" t="s">
        <v>295</v>
      </c>
      <c r="F138" s="19">
        <v>0</v>
      </c>
      <c r="G138" s="19">
        <v>0</v>
      </c>
      <c r="H138" s="19">
        <v>51.316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19">
        <v>0</v>
      </c>
      <c r="R138" s="19">
        <v>0</v>
      </c>
      <c r="S138" s="19">
        <v>0</v>
      </c>
      <c r="T138" s="19">
        <v>0</v>
      </c>
      <c r="U138" s="19">
        <v>0</v>
      </c>
      <c r="V138" s="19">
        <v>0</v>
      </c>
      <c r="W138" s="19">
        <v>20</v>
      </c>
      <c r="X138" s="19">
        <v>0</v>
      </c>
      <c r="Y138" s="19">
        <v>0</v>
      </c>
      <c r="Z138" s="19">
        <v>0</v>
      </c>
      <c r="AA138" s="19">
        <v>0</v>
      </c>
      <c r="AB138" s="19">
        <v>0</v>
      </c>
      <c r="AC138" s="19">
        <v>0</v>
      </c>
      <c r="AD138" s="19">
        <v>0</v>
      </c>
      <c r="AE138" s="19">
        <v>0</v>
      </c>
      <c r="AF138" s="19">
        <v>0</v>
      </c>
      <c r="AG138" s="19">
        <v>0</v>
      </c>
      <c r="AH138" s="19">
        <v>0</v>
      </c>
      <c r="AI138" s="19">
        <v>0</v>
      </c>
      <c r="AJ138" s="19">
        <v>0</v>
      </c>
      <c r="AK138" s="19">
        <v>0</v>
      </c>
      <c r="AL138" s="19">
        <v>0</v>
      </c>
      <c r="AM138" s="19">
        <v>0</v>
      </c>
      <c r="AN138" s="19">
        <v>0</v>
      </c>
      <c r="AO138" s="19">
        <v>0</v>
      </c>
      <c r="AP138" s="19">
        <v>0</v>
      </c>
      <c r="AQ138" s="19">
        <v>0</v>
      </c>
      <c r="AR138" s="19">
        <v>0</v>
      </c>
      <c r="AS138" s="19">
        <v>0</v>
      </c>
      <c r="AT138" s="19">
        <v>0</v>
      </c>
      <c r="AU138" s="19">
        <v>0</v>
      </c>
      <c r="AV138" s="19">
        <v>0</v>
      </c>
      <c r="AW138" s="19">
        <v>0</v>
      </c>
      <c r="AX138" s="19">
        <v>0</v>
      </c>
      <c r="AY138" s="19">
        <v>0</v>
      </c>
      <c r="AZ138" s="19">
        <v>0</v>
      </c>
      <c r="BA138" s="19">
        <v>0</v>
      </c>
      <c r="BB138" s="19">
        <v>0</v>
      </c>
      <c r="BC138" s="19">
        <v>0</v>
      </c>
      <c r="BD138" s="19">
        <v>0</v>
      </c>
      <c r="BE138" s="19">
        <v>0</v>
      </c>
      <c r="BF138" s="29">
        <f t="shared" si="12"/>
        <v>71.316</v>
      </c>
    </row>
    <row r="139" spans="1:58" s="20" customFormat="1" ht="21">
      <c r="A139" s="18"/>
      <c r="B139" s="52" t="s">
        <v>298</v>
      </c>
      <c r="C139" s="53" t="s">
        <v>56</v>
      </c>
      <c r="D139" s="53" t="s">
        <v>57</v>
      </c>
      <c r="E139" s="17" t="s">
        <v>297</v>
      </c>
      <c r="F139" s="19">
        <v>0</v>
      </c>
      <c r="G139" s="19">
        <v>0</v>
      </c>
      <c r="H139" s="19">
        <v>177.42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0</v>
      </c>
      <c r="Q139" s="19">
        <v>0</v>
      </c>
      <c r="R139" s="19">
        <v>0</v>
      </c>
      <c r="S139" s="19">
        <v>0</v>
      </c>
      <c r="T139" s="19">
        <v>0</v>
      </c>
      <c r="U139" s="19">
        <v>0</v>
      </c>
      <c r="V139" s="19">
        <v>0</v>
      </c>
      <c r="W139" s="19">
        <v>597.5</v>
      </c>
      <c r="X139" s="19">
        <v>0</v>
      </c>
      <c r="Y139" s="19">
        <v>0</v>
      </c>
      <c r="Z139" s="19">
        <v>188.749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v>0</v>
      </c>
      <c r="AJ139" s="19">
        <v>0</v>
      </c>
      <c r="AK139" s="19">
        <v>0</v>
      </c>
      <c r="AL139" s="19">
        <v>0</v>
      </c>
      <c r="AM139" s="19">
        <v>0</v>
      </c>
      <c r="AN139" s="19">
        <v>0</v>
      </c>
      <c r="AO139" s="19">
        <v>0</v>
      </c>
      <c r="AP139" s="19">
        <v>0</v>
      </c>
      <c r="AQ139" s="19">
        <v>0</v>
      </c>
      <c r="AR139" s="19">
        <v>0</v>
      </c>
      <c r="AS139" s="19">
        <v>0</v>
      </c>
      <c r="AT139" s="19">
        <v>0</v>
      </c>
      <c r="AU139" s="19">
        <v>0</v>
      </c>
      <c r="AV139" s="19">
        <v>0</v>
      </c>
      <c r="AW139" s="19">
        <v>0</v>
      </c>
      <c r="AX139" s="19">
        <v>0</v>
      </c>
      <c r="AY139" s="19">
        <v>0</v>
      </c>
      <c r="AZ139" s="19">
        <v>0</v>
      </c>
      <c r="BA139" s="19">
        <v>0</v>
      </c>
      <c r="BB139" s="19">
        <v>0</v>
      </c>
      <c r="BC139" s="19">
        <v>22.54</v>
      </c>
      <c r="BD139" s="19">
        <v>0</v>
      </c>
      <c r="BE139" s="19">
        <v>0</v>
      </c>
      <c r="BF139" s="29">
        <f t="shared" si="12"/>
        <v>986.209</v>
      </c>
    </row>
    <row r="140" spans="1:58" s="20" customFormat="1" ht="21">
      <c r="A140" s="18"/>
      <c r="B140" s="52" t="s">
        <v>300</v>
      </c>
      <c r="C140" s="53" t="s">
        <v>56</v>
      </c>
      <c r="D140" s="53" t="s">
        <v>57</v>
      </c>
      <c r="E140" s="17" t="s">
        <v>299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19">
        <v>0</v>
      </c>
      <c r="W140" s="19">
        <v>97.5</v>
      </c>
      <c r="X140" s="19">
        <v>0</v>
      </c>
      <c r="Y140" s="19">
        <v>0</v>
      </c>
      <c r="Z140" s="19">
        <v>0</v>
      </c>
      <c r="AA140" s="19">
        <v>0</v>
      </c>
      <c r="AB140" s="19">
        <v>0</v>
      </c>
      <c r="AC140" s="19">
        <v>0</v>
      </c>
      <c r="AD140" s="19">
        <v>0</v>
      </c>
      <c r="AE140" s="19">
        <v>0</v>
      </c>
      <c r="AF140" s="19">
        <v>0</v>
      </c>
      <c r="AG140" s="19">
        <v>0</v>
      </c>
      <c r="AH140" s="19">
        <v>0</v>
      </c>
      <c r="AI140" s="19">
        <v>0</v>
      </c>
      <c r="AJ140" s="19">
        <v>0</v>
      </c>
      <c r="AK140" s="19">
        <v>0</v>
      </c>
      <c r="AL140" s="19">
        <v>0</v>
      </c>
      <c r="AM140" s="19">
        <v>0</v>
      </c>
      <c r="AN140" s="19">
        <v>0</v>
      </c>
      <c r="AO140" s="19">
        <v>0</v>
      </c>
      <c r="AP140" s="19">
        <v>0</v>
      </c>
      <c r="AQ140" s="19">
        <v>0</v>
      </c>
      <c r="AR140" s="19">
        <v>0</v>
      </c>
      <c r="AS140" s="19">
        <v>0</v>
      </c>
      <c r="AT140" s="19">
        <v>0</v>
      </c>
      <c r="AU140" s="19">
        <v>0</v>
      </c>
      <c r="AV140" s="19">
        <v>0</v>
      </c>
      <c r="AW140" s="19">
        <v>0</v>
      </c>
      <c r="AX140" s="19">
        <v>0</v>
      </c>
      <c r="AY140" s="19">
        <v>0</v>
      </c>
      <c r="AZ140" s="19">
        <v>0</v>
      </c>
      <c r="BA140" s="19">
        <v>0</v>
      </c>
      <c r="BB140" s="19">
        <v>0</v>
      </c>
      <c r="BC140" s="19">
        <v>0</v>
      </c>
      <c r="BD140" s="19">
        <v>0</v>
      </c>
      <c r="BE140" s="19">
        <v>0</v>
      </c>
      <c r="BF140" s="29">
        <f t="shared" si="12"/>
        <v>97.5</v>
      </c>
    </row>
    <row r="141" spans="1:58" s="20" customFormat="1" ht="12.75">
      <c r="A141" s="18"/>
      <c r="B141" s="52" t="s">
        <v>302</v>
      </c>
      <c r="C141" s="53" t="s">
        <v>56</v>
      </c>
      <c r="D141" s="53" t="s">
        <v>57</v>
      </c>
      <c r="E141" s="17" t="s">
        <v>301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v>0</v>
      </c>
      <c r="W141" s="19">
        <v>1095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  <c r="AJ141" s="19">
        <v>0</v>
      </c>
      <c r="AK141" s="19">
        <v>0</v>
      </c>
      <c r="AL141" s="19">
        <v>0</v>
      </c>
      <c r="AM141" s="19">
        <v>0</v>
      </c>
      <c r="AN141" s="19">
        <v>0</v>
      </c>
      <c r="AO141" s="19">
        <v>0</v>
      </c>
      <c r="AP141" s="19">
        <v>0</v>
      </c>
      <c r="AQ141" s="19">
        <v>0</v>
      </c>
      <c r="AR141" s="19">
        <v>0</v>
      </c>
      <c r="AS141" s="19">
        <v>0</v>
      </c>
      <c r="AT141" s="19">
        <v>0</v>
      </c>
      <c r="AU141" s="19">
        <v>0</v>
      </c>
      <c r="AV141" s="19">
        <v>0</v>
      </c>
      <c r="AW141" s="19">
        <v>0</v>
      </c>
      <c r="AX141" s="19">
        <v>0</v>
      </c>
      <c r="AY141" s="19">
        <v>0</v>
      </c>
      <c r="AZ141" s="19">
        <v>0</v>
      </c>
      <c r="BA141" s="19">
        <v>0</v>
      </c>
      <c r="BB141" s="19">
        <v>0</v>
      </c>
      <c r="BC141" s="19">
        <v>0</v>
      </c>
      <c r="BD141" s="19">
        <v>0</v>
      </c>
      <c r="BE141" s="19">
        <v>0</v>
      </c>
      <c r="BF141" s="29">
        <f t="shared" si="12"/>
        <v>1095</v>
      </c>
    </row>
    <row r="142" spans="1:58" s="20" customFormat="1" ht="12.75">
      <c r="A142" s="18"/>
      <c r="B142" s="52" t="s">
        <v>304</v>
      </c>
      <c r="C142" s="53" t="s">
        <v>56</v>
      </c>
      <c r="D142" s="53" t="s">
        <v>57</v>
      </c>
      <c r="E142" s="17" t="s">
        <v>303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9">
        <v>0</v>
      </c>
      <c r="W142" s="19">
        <v>70</v>
      </c>
      <c r="X142" s="19">
        <v>0</v>
      </c>
      <c r="Y142" s="19">
        <v>0</v>
      </c>
      <c r="Z142" s="19">
        <v>0</v>
      </c>
      <c r="AA142" s="19">
        <v>0</v>
      </c>
      <c r="AB142" s="19">
        <v>0</v>
      </c>
      <c r="AC142" s="19">
        <v>0</v>
      </c>
      <c r="AD142" s="19">
        <v>0</v>
      </c>
      <c r="AE142" s="19">
        <v>0</v>
      </c>
      <c r="AF142" s="19">
        <v>0</v>
      </c>
      <c r="AG142" s="19">
        <v>0</v>
      </c>
      <c r="AH142" s="19">
        <v>0</v>
      </c>
      <c r="AI142" s="19">
        <v>0</v>
      </c>
      <c r="AJ142" s="19">
        <v>0</v>
      </c>
      <c r="AK142" s="19">
        <v>0</v>
      </c>
      <c r="AL142" s="19">
        <v>0</v>
      </c>
      <c r="AM142" s="19">
        <v>0</v>
      </c>
      <c r="AN142" s="19">
        <v>0</v>
      </c>
      <c r="AO142" s="19">
        <v>0</v>
      </c>
      <c r="AP142" s="19">
        <v>0</v>
      </c>
      <c r="AQ142" s="19">
        <v>0</v>
      </c>
      <c r="AR142" s="19">
        <v>0</v>
      </c>
      <c r="AS142" s="19">
        <v>0</v>
      </c>
      <c r="AT142" s="19">
        <v>0</v>
      </c>
      <c r="AU142" s="19">
        <v>0</v>
      </c>
      <c r="AV142" s="19">
        <v>0</v>
      </c>
      <c r="AW142" s="19">
        <v>0</v>
      </c>
      <c r="AX142" s="19">
        <v>0</v>
      </c>
      <c r="AY142" s="19">
        <v>0</v>
      </c>
      <c r="AZ142" s="19">
        <v>0</v>
      </c>
      <c r="BA142" s="19">
        <v>0</v>
      </c>
      <c r="BB142" s="19">
        <v>0</v>
      </c>
      <c r="BC142" s="19">
        <v>0</v>
      </c>
      <c r="BD142" s="19">
        <v>0</v>
      </c>
      <c r="BE142" s="19">
        <v>0</v>
      </c>
      <c r="BF142" s="29">
        <f t="shared" si="12"/>
        <v>70</v>
      </c>
    </row>
    <row r="143" spans="1:58" s="20" customFormat="1" ht="12.75">
      <c r="A143" s="18"/>
      <c r="B143" s="52" t="s">
        <v>306</v>
      </c>
      <c r="C143" s="53" t="s">
        <v>56</v>
      </c>
      <c r="D143" s="53" t="s">
        <v>57</v>
      </c>
      <c r="E143" s="17" t="s">
        <v>305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  <c r="V143" s="19">
        <v>0</v>
      </c>
      <c r="W143" s="19">
        <v>0</v>
      </c>
      <c r="X143" s="19">
        <v>0</v>
      </c>
      <c r="Y143" s="19">
        <v>0</v>
      </c>
      <c r="Z143" s="19">
        <v>0</v>
      </c>
      <c r="AA143" s="19">
        <v>0</v>
      </c>
      <c r="AB143" s="19">
        <v>0</v>
      </c>
      <c r="AC143" s="19">
        <v>0</v>
      </c>
      <c r="AD143" s="19">
        <v>0</v>
      </c>
      <c r="AE143" s="19">
        <v>0</v>
      </c>
      <c r="AF143" s="19">
        <v>0</v>
      </c>
      <c r="AG143" s="19">
        <v>0</v>
      </c>
      <c r="AH143" s="19">
        <v>0</v>
      </c>
      <c r="AI143" s="19">
        <v>0</v>
      </c>
      <c r="AJ143" s="19">
        <v>0</v>
      </c>
      <c r="AK143" s="19">
        <v>0</v>
      </c>
      <c r="AL143" s="19">
        <v>0</v>
      </c>
      <c r="AM143" s="19">
        <v>0</v>
      </c>
      <c r="AN143" s="19">
        <v>0</v>
      </c>
      <c r="AO143" s="19">
        <v>0</v>
      </c>
      <c r="AP143" s="19">
        <v>0</v>
      </c>
      <c r="AQ143" s="19">
        <v>0</v>
      </c>
      <c r="AR143" s="19">
        <v>0</v>
      </c>
      <c r="AS143" s="19">
        <v>91.954</v>
      </c>
      <c r="AT143" s="19">
        <v>0</v>
      </c>
      <c r="AU143" s="19">
        <v>0</v>
      </c>
      <c r="AV143" s="19">
        <v>0</v>
      </c>
      <c r="AW143" s="19">
        <v>0</v>
      </c>
      <c r="AX143" s="19">
        <v>0</v>
      </c>
      <c r="AY143" s="19">
        <v>0</v>
      </c>
      <c r="AZ143" s="19">
        <v>0</v>
      </c>
      <c r="BA143" s="19">
        <v>0</v>
      </c>
      <c r="BB143" s="19">
        <v>0</v>
      </c>
      <c r="BC143" s="19">
        <v>0</v>
      </c>
      <c r="BD143" s="19">
        <v>0</v>
      </c>
      <c r="BE143" s="19">
        <v>0</v>
      </c>
      <c r="BF143" s="29">
        <f t="shared" si="12"/>
        <v>91.954</v>
      </c>
    </row>
    <row r="144" spans="1:58" s="20" customFormat="1" ht="12.75">
      <c r="A144" s="18"/>
      <c r="B144" s="52" t="s">
        <v>308</v>
      </c>
      <c r="C144" s="53" t="s">
        <v>56</v>
      </c>
      <c r="D144" s="53" t="s">
        <v>57</v>
      </c>
      <c r="E144" s="17" t="s">
        <v>307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0</v>
      </c>
      <c r="Q144" s="19">
        <v>4401.003</v>
      </c>
      <c r="R144" s="19">
        <v>0</v>
      </c>
      <c r="S144" s="19">
        <v>0</v>
      </c>
      <c r="T144" s="19">
        <v>0</v>
      </c>
      <c r="U144" s="19">
        <v>0</v>
      </c>
      <c r="V144" s="19">
        <v>0</v>
      </c>
      <c r="W144" s="19">
        <v>0</v>
      </c>
      <c r="X144" s="19">
        <v>0</v>
      </c>
      <c r="Y144" s="19">
        <v>0</v>
      </c>
      <c r="Z144" s="19">
        <v>188.099</v>
      </c>
      <c r="AA144" s="19">
        <v>0</v>
      </c>
      <c r="AB144" s="19">
        <v>0</v>
      </c>
      <c r="AC144" s="19">
        <v>0</v>
      </c>
      <c r="AD144" s="19">
        <v>0</v>
      </c>
      <c r="AE144" s="19">
        <v>0</v>
      </c>
      <c r="AF144" s="19">
        <v>0</v>
      </c>
      <c r="AG144" s="19">
        <v>0</v>
      </c>
      <c r="AH144" s="19">
        <v>0</v>
      </c>
      <c r="AI144" s="19">
        <v>0</v>
      </c>
      <c r="AJ144" s="19">
        <v>0</v>
      </c>
      <c r="AK144" s="19">
        <v>0</v>
      </c>
      <c r="AL144" s="19">
        <v>0</v>
      </c>
      <c r="AM144" s="19">
        <v>0</v>
      </c>
      <c r="AN144" s="19">
        <v>0</v>
      </c>
      <c r="AO144" s="19">
        <v>0</v>
      </c>
      <c r="AP144" s="19">
        <v>0</v>
      </c>
      <c r="AQ144" s="19">
        <v>0</v>
      </c>
      <c r="AR144" s="19">
        <v>0</v>
      </c>
      <c r="AS144" s="19">
        <v>0</v>
      </c>
      <c r="AT144" s="19">
        <v>0</v>
      </c>
      <c r="AU144" s="19">
        <v>0</v>
      </c>
      <c r="AV144" s="19">
        <v>0</v>
      </c>
      <c r="AW144" s="19">
        <v>0</v>
      </c>
      <c r="AX144" s="19">
        <v>0</v>
      </c>
      <c r="AY144" s="19">
        <v>0</v>
      </c>
      <c r="AZ144" s="19">
        <v>0</v>
      </c>
      <c r="BA144" s="19">
        <v>0</v>
      </c>
      <c r="BB144" s="19">
        <v>0</v>
      </c>
      <c r="BC144" s="19">
        <v>0</v>
      </c>
      <c r="BD144" s="19">
        <v>0</v>
      </c>
      <c r="BE144" s="19">
        <v>0</v>
      </c>
      <c r="BF144" s="29">
        <f t="shared" si="12"/>
        <v>4589.102</v>
      </c>
    </row>
    <row r="145" spans="1:58" s="20" customFormat="1" ht="12.75">
      <c r="A145" s="18"/>
      <c r="B145" s="52" t="s">
        <v>310</v>
      </c>
      <c r="C145" s="53" t="s">
        <v>56</v>
      </c>
      <c r="D145" s="53" t="s">
        <v>57</v>
      </c>
      <c r="E145" s="17" t="s">
        <v>309</v>
      </c>
      <c r="F145" s="19">
        <v>0</v>
      </c>
      <c r="G145" s="19">
        <v>1939.67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v>0</v>
      </c>
      <c r="AJ145" s="19">
        <v>0</v>
      </c>
      <c r="AK145" s="19">
        <v>0</v>
      </c>
      <c r="AL145" s="19">
        <v>0</v>
      </c>
      <c r="AM145" s="19">
        <v>0</v>
      </c>
      <c r="AN145" s="19">
        <v>0</v>
      </c>
      <c r="AO145" s="19">
        <v>0</v>
      </c>
      <c r="AP145" s="19">
        <v>0</v>
      </c>
      <c r="AQ145" s="19">
        <v>0</v>
      </c>
      <c r="AR145" s="19">
        <v>0</v>
      </c>
      <c r="AS145" s="19">
        <v>0</v>
      </c>
      <c r="AT145" s="19">
        <v>0</v>
      </c>
      <c r="AU145" s="19">
        <v>0</v>
      </c>
      <c r="AV145" s="19">
        <v>0</v>
      </c>
      <c r="AW145" s="19">
        <v>0</v>
      </c>
      <c r="AX145" s="19">
        <v>0</v>
      </c>
      <c r="AY145" s="19">
        <v>0</v>
      </c>
      <c r="AZ145" s="19">
        <v>0</v>
      </c>
      <c r="BA145" s="19">
        <v>0</v>
      </c>
      <c r="BB145" s="19">
        <v>0</v>
      </c>
      <c r="BC145" s="19">
        <v>0</v>
      </c>
      <c r="BD145" s="19">
        <v>0</v>
      </c>
      <c r="BE145" s="19">
        <v>0</v>
      </c>
      <c r="BF145" s="29">
        <f t="shared" si="12"/>
        <v>1939.67</v>
      </c>
    </row>
    <row r="146" spans="1:58" s="20" customFormat="1" ht="12.75">
      <c r="A146" s="18"/>
      <c r="B146" s="52" t="s">
        <v>312</v>
      </c>
      <c r="C146" s="53" t="s">
        <v>56</v>
      </c>
      <c r="D146" s="53" t="s">
        <v>57</v>
      </c>
      <c r="E146" s="17" t="s">
        <v>311</v>
      </c>
      <c r="F146" s="19">
        <v>0</v>
      </c>
      <c r="G146" s="19">
        <v>0</v>
      </c>
      <c r="H146" s="19">
        <v>9569</v>
      </c>
      <c r="I146" s="19">
        <v>14641.89113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0</v>
      </c>
      <c r="W146" s="19">
        <v>0</v>
      </c>
      <c r="X146" s="19">
        <v>0</v>
      </c>
      <c r="Y146" s="19">
        <v>0</v>
      </c>
      <c r="Z146" s="19">
        <v>10121.785</v>
      </c>
      <c r="AA146" s="19">
        <v>0</v>
      </c>
      <c r="AB146" s="19">
        <v>0</v>
      </c>
      <c r="AC146" s="19">
        <v>0</v>
      </c>
      <c r="AD146" s="19">
        <v>0</v>
      </c>
      <c r="AE146" s="19">
        <v>11231.04</v>
      </c>
      <c r="AF146" s="19">
        <v>0</v>
      </c>
      <c r="AG146" s="19">
        <v>0</v>
      </c>
      <c r="AH146" s="19">
        <v>0</v>
      </c>
      <c r="AI146" s="19">
        <v>0</v>
      </c>
      <c r="AJ146" s="19">
        <v>0</v>
      </c>
      <c r="AK146" s="19">
        <v>0</v>
      </c>
      <c r="AL146" s="19">
        <v>0</v>
      </c>
      <c r="AM146" s="19">
        <v>4699.99998</v>
      </c>
      <c r="AN146" s="19">
        <v>0</v>
      </c>
      <c r="AO146" s="19">
        <v>0</v>
      </c>
      <c r="AP146" s="19">
        <v>0</v>
      </c>
      <c r="AQ146" s="19">
        <v>0</v>
      </c>
      <c r="AR146" s="19">
        <v>0</v>
      </c>
      <c r="AS146" s="19">
        <v>0</v>
      </c>
      <c r="AT146" s="19">
        <v>0</v>
      </c>
      <c r="AU146" s="19">
        <v>0</v>
      </c>
      <c r="AV146" s="19">
        <v>0</v>
      </c>
      <c r="AW146" s="19">
        <v>0</v>
      </c>
      <c r="AX146" s="19">
        <v>0</v>
      </c>
      <c r="AY146" s="19">
        <v>16673.32</v>
      </c>
      <c r="AZ146" s="19">
        <v>0</v>
      </c>
      <c r="BA146" s="19">
        <v>0</v>
      </c>
      <c r="BB146" s="19">
        <v>0</v>
      </c>
      <c r="BC146" s="19">
        <v>0</v>
      </c>
      <c r="BD146" s="19">
        <v>0</v>
      </c>
      <c r="BE146" s="19">
        <v>0</v>
      </c>
      <c r="BF146" s="29">
        <f t="shared" si="12"/>
        <v>66937.03611</v>
      </c>
    </row>
    <row r="147" spans="1:58" s="20" customFormat="1" ht="12.75">
      <c r="A147" s="18"/>
      <c r="B147" s="52" t="s">
        <v>314</v>
      </c>
      <c r="C147" s="53" t="s">
        <v>56</v>
      </c>
      <c r="D147" s="53" t="s">
        <v>57</v>
      </c>
      <c r="E147" s="17" t="s">
        <v>313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19">
        <v>0</v>
      </c>
      <c r="W147" s="19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v>0</v>
      </c>
      <c r="AJ147" s="19">
        <v>0</v>
      </c>
      <c r="AK147" s="19">
        <v>0</v>
      </c>
      <c r="AL147" s="19">
        <v>0</v>
      </c>
      <c r="AM147" s="19">
        <v>0</v>
      </c>
      <c r="AN147" s="19">
        <v>0</v>
      </c>
      <c r="AO147" s="19">
        <v>200</v>
      </c>
      <c r="AP147" s="19">
        <v>0</v>
      </c>
      <c r="AQ147" s="19">
        <v>0</v>
      </c>
      <c r="AR147" s="19">
        <v>0</v>
      </c>
      <c r="AS147" s="19">
        <v>0</v>
      </c>
      <c r="AT147" s="19">
        <v>0</v>
      </c>
      <c r="AU147" s="19">
        <v>0</v>
      </c>
      <c r="AV147" s="19">
        <v>0</v>
      </c>
      <c r="AW147" s="19">
        <v>0</v>
      </c>
      <c r="AX147" s="19">
        <v>0</v>
      </c>
      <c r="AY147" s="19">
        <v>0</v>
      </c>
      <c r="AZ147" s="19">
        <v>0</v>
      </c>
      <c r="BA147" s="19">
        <v>0</v>
      </c>
      <c r="BB147" s="19">
        <v>0</v>
      </c>
      <c r="BC147" s="19">
        <v>0</v>
      </c>
      <c r="BD147" s="19">
        <v>0</v>
      </c>
      <c r="BE147" s="19">
        <v>0</v>
      </c>
      <c r="BF147" s="29">
        <f t="shared" si="12"/>
        <v>200</v>
      </c>
    </row>
    <row r="148" spans="1:58" s="20" customFormat="1" ht="12.75">
      <c r="A148" s="18"/>
      <c r="B148" s="52" t="s">
        <v>316</v>
      </c>
      <c r="C148" s="53" t="s">
        <v>56</v>
      </c>
      <c r="D148" s="53" t="s">
        <v>57</v>
      </c>
      <c r="E148" s="17" t="s">
        <v>315</v>
      </c>
      <c r="F148" s="19">
        <v>0</v>
      </c>
      <c r="G148" s="19">
        <v>1315.923</v>
      </c>
      <c r="H148" s="19">
        <v>10711.955</v>
      </c>
      <c r="I148" s="19">
        <v>8805.77826</v>
      </c>
      <c r="J148" s="19">
        <v>3010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0</v>
      </c>
      <c r="Z148" s="19">
        <v>18864.836</v>
      </c>
      <c r="AA148" s="19">
        <v>0</v>
      </c>
      <c r="AB148" s="19">
        <v>0</v>
      </c>
      <c r="AC148" s="19">
        <v>0</v>
      </c>
      <c r="AD148" s="19">
        <v>416.184</v>
      </c>
      <c r="AE148" s="19">
        <v>7605</v>
      </c>
      <c r="AF148" s="19">
        <v>0</v>
      </c>
      <c r="AG148" s="19">
        <v>0</v>
      </c>
      <c r="AH148" s="19">
        <v>0</v>
      </c>
      <c r="AI148" s="19">
        <v>0</v>
      </c>
      <c r="AJ148" s="19">
        <v>0</v>
      </c>
      <c r="AK148" s="19">
        <v>0</v>
      </c>
      <c r="AL148" s="19">
        <v>0</v>
      </c>
      <c r="AM148" s="19">
        <v>0</v>
      </c>
      <c r="AN148" s="19">
        <v>0</v>
      </c>
      <c r="AO148" s="19">
        <v>0</v>
      </c>
      <c r="AP148" s="19">
        <v>0</v>
      </c>
      <c r="AQ148" s="19">
        <v>79.88</v>
      </c>
      <c r="AR148" s="19">
        <v>0</v>
      </c>
      <c r="AS148" s="19">
        <v>0</v>
      </c>
      <c r="AT148" s="19">
        <v>28.513</v>
      </c>
      <c r="AU148" s="19">
        <v>0</v>
      </c>
      <c r="AV148" s="19">
        <v>0</v>
      </c>
      <c r="AW148" s="19">
        <v>0</v>
      </c>
      <c r="AX148" s="19">
        <v>0</v>
      </c>
      <c r="AY148" s="19">
        <v>0</v>
      </c>
      <c r="AZ148" s="19">
        <v>0</v>
      </c>
      <c r="BA148" s="19">
        <v>0</v>
      </c>
      <c r="BB148" s="19">
        <v>0</v>
      </c>
      <c r="BC148" s="19">
        <v>89.7</v>
      </c>
      <c r="BD148" s="19">
        <v>1666</v>
      </c>
      <c r="BE148" s="19">
        <v>0</v>
      </c>
      <c r="BF148" s="29">
        <f t="shared" si="12"/>
        <v>52593.769259999994</v>
      </c>
    </row>
    <row r="149" spans="1:58" s="20" customFormat="1" ht="12.75">
      <c r="A149" s="18"/>
      <c r="B149" s="52" t="s">
        <v>318</v>
      </c>
      <c r="C149" s="53" t="s">
        <v>56</v>
      </c>
      <c r="D149" s="53" t="s">
        <v>57</v>
      </c>
      <c r="E149" s="17" t="s">
        <v>317</v>
      </c>
      <c r="F149" s="19">
        <v>0</v>
      </c>
      <c r="G149" s="19">
        <v>0</v>
      </c>
      <c r="H149" s="19">
        <v>1344.974</v>
      </c>
      <c r="I149" s="19">
        <v>0</v>
      </c>
      <c r="J149" s="19">
        <v>588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19">
        <v>0</v>
      </c>
      <c r="W149" s="19">
        <v>0</v>
      </c>
      <c r="X149" s="19">
        <v>0</v>
      </c>
      <c r="Y149" s="19">
        <v>0</v>
      </c>
      <c r="Z149" s="19">
        <v>5249.434</v>
      </c>
      <c r="AA149" s="19">
        <v>0</v>
      </c>
      <c r="AB149" s="19">
        <v>0</v>
      </c>
      <c r="AC149" s="19">
        <v>0</v>
      </c>
      <c r="AD149" s="19">
        <v>0</v>
      </c>
      <c r="AE149" s="19">
        <v>6168.8</v>
      </c>
      <c r="AF149" s="19">
        <v>0</v>
      </c>
      <c r="AG149" s="19">
        <v>0</v>
      </c>
      <c r="AH149" s="19">
        <v>0</v>
      </c>
      <c r="AI149" s="19">
        <v>0</v>
      </c>
      <c r="AJ149" s="19">
        <v>0</v>
      </c>
      <c r="AK149" s="19">
        <v>0</v>
      </c>
      <c r="AL149" s="19">
        <v>0</v>
      </c>
      <c r="AM149" s="19">
        <v>0</v>
      </c>
      <c r="AN149" s="19">
        <v>0</v>
      </c>
      <c r="AO149" s="19">
        <v>0</v>
      </c>
      <c r="AP149" s="19">
        <v>0</v>
      </c>
      <c r="AQ149" s="19">
        <v>0</v>
      </c>
      <c r="AR149" s="19">
        <v>0</v>
      </c>
      <c r="AS149" s="19">
        <v>0</v>
      </c>
      <c r="AT149" s="19">
        <v>0</v>
      </c>
      <c r="AU149" s="19">
        <v>0</v>
      </c>
      <c r="AV149" s="19">
        <v>0</v>
      </c>
      <c r="AW149" s="19">
        <v>0</v>
      </c>
      <c r="AX149" s="19">
        <v>0</v>
      </c>
      <c r="AY149" s="19">
        <v>0</v>
      </c>
      <c r="AZ149" s="19">
        <v>0</v>
      </c>
      <c r="BA149" s="19">
        <v>0</v>
      </c>
      <c r="BB149" s="19">
        <v>0</v>
      </c>
      <c r="BC149" s="19">
        <v>0</v>
      </c>
      <c r="BD149" s="19">
        <v>0</v>
      </c>
      <c r="BE149" s="19">
        <v>0</v>
      </c>
      <c r="BF149" s="29">
        <f t="shared" si="12"/>
        <v>13351.208</v>
      </c>
    </row>
    <row r="150" spans="1:58" s="20" customFormat="1" ht="12.75">
      <c r="A150" s="18"/>
      <c r="B150" s="52" t="s">
        <v>320</v>
      </c>
      <c r="C150" s="53" t="s">
        <v>56</v>
      </c>
      <c r="D150" s="53" t="s">
        <v>57</v>
      </c>
      <c r="E150" s="17" t="s">
        <v>319</v>
      </c>
      <c r="F150" s="19">
        <v>0</v>
      </c>
      <c r="G150" s="19">
        <v>0</v>
      </c>
      <c r="H150" s="19">
        <v>623.784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0</v>
      </c>
      <c r="AC150" s="19">
        <v>0</v>
      </c>
      <c r="AD150" s="19">
        <v>0</v>
      </c>
      <c r="AE150" s="19">
        <v>0</v>
      </c>
      <c r="AF150" s="19">
        <v>0</v>
      </c>
      <c r="AG150" s="19">
        <v>0</v>
      </c>
      <c r="AH150" s="19">
        <v>0</v>
      </c>
      <c r="AI150" s="19">
        <v>0</v>
      </c>
      <c r="AJ150" s="19">
        <v>0</v>
      </c>
      <c r="AK150" s="19">
        <v>0</v>
      </c>
      <c r="AL150" s="19">
        <v>0</v>
      </c>
      <c r="AM150" s="19">
        <v>0</v>
      </c>
      <c r="AN150" s="19">
        <v>0</v>
      </c>
      <c r="AO150" s="19">
        <v>0</v>
      </c>
      <c r="AP150" s="19">
        <v>0</v>
      </c>
      <c r="AQ150" s="19">
        <v>0</v>
      </c>
      <c r="AR150" s="19">
        <v>0</v>
      </c>
      <c r="AS150" s="19">
        <v>0</v>
      </c>
      <c r="AT150" s="19">
        <v>0</v>
      </c>
      <c r="AU150" s="19">
        <v>0</v>
      </c>
      <c r="AV150" s="19">
        <v>0</v>
      </c>
      <c r="AW150" s="19">
        <v>0</v>
      </c>
      <c r="AX150" s="19">
        <v>0</v>
      </c>
      <c r="AY150" s="19">
        <v>0</v>
      </c>
      <c r="AZ150" s="19">
        <v>0</v>
      </c>
      <c r="BA150" s="19">
        <v>0</v>
      </c>
      <c r="BB150" s="19">
        <v>0</v>
      </c>
      <c r="BC150" s="19">
        <v>0</v>
      </c>
      <c r="BD150" s="19">
        <v>0</v>
      </c>
      <c r="BE150" s="19">
        <v>0</v>
      </c>
      <c r="BF150" s="29">
        <f t="shared" si="12"/>
        <v>623.784</v>
      </c>
    </row>
    <row r="151" spans="1:58" s="20" customFormat="1" ht="31.5">
      <c r="A151" s="18"/>
      <c r="B151" s="52" t="s">
        <v>322</v>
      </c>
      <c r="C151" s="53" t="s">
        <v>56</v>
      </c>
      <c r="D151" s="53" t="s">
        <v>57</v>
      </c>
      <c r="E151" s="17" t="s">
        <v>321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V151" s="19">
        <v>0</v>
      </c>
      <c r="W151" s="19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v>0</v>
      </c>
      <c r="AJ151" s="19">
        <v>0</v>
      </c>
      <c r="AK151" s="19">
        <v>0</v>
      </c>
      <c r="AL151" s="19">
        <v>0</v>
      </c>
      <c r="AM151" s="19">
        <v>0</v>
      </c>
      <c r="AN151" s="19">
        <v>36</v>
      </c>
      <c r="AO151" s="19">
        <v>0</v>
      </c>
      <c r="AP151" s="19">
        <v>0</v>
      </c>
      <c r="AQ151" s="19">
        <v>0</v>
      </c>
      <c r="AR151" s="19">
        <v>0</v>
      </c>
      <c r="AS151" s="19">
        <v>0</v>
      </c>
      <c r="AT151" s="19">
        <v>0</v>
      </c>
      <c r="AU151" s="19">
        <v>0</v>
      </c>
      <c r="AV151" s="19">
        <v>0</v>
      </c>
      <c r="AW151" s="19">
        <v>0</v>
      </c>
      <c r="AX151" s="19">
        <v>0</v>
      </c>
      <c r="AY151" s="19">
        <v>0</v>
      </c>
      <c r="AZ151" s="19">
        <v>0</v>
      </c>
      <c r="BA151" s="19">
        <v>0</v>
      </c>
      <c r="BB151" s="19">
        <v>0</v>
      </c>
      <c r="BC151" s="19">
        <v>0</v>
      </c>
      <c r="BD151" s="19">
        <v>0</v>
      </c>
      <c r="BE151" s="19">
        <v>0</v>
      </c>
      <c r="BF151" s="29">
        <f t="shared" si="12"/>
        <v>36</v>
      </c>
    </row>
    <row r="152" spans="1:58" s="20" customFormat="1" ht="42">
      <c r="A152" s="18"/>
      <c r="B152" s="52" t="s">
        <v>324</v>
      </c>
      <c r="C152" s="53" t="s">
        <v>56</v>
      </c>
      <c r="D152" s="53" t="s">
        <v>57</v>
      </c>
      <c r="E152" s="17" t="s">
        <v>323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0</v>
      </c>
      <c r="X152" s="19">
        <v>0</v>
      </c>
      <c r="Y152" s="19">
        <v>0</v>
      </c>
      <c r="Z152" s="19">
        <v>0</v>
      </c>
      <c r="AA152" s="19">
        <v>0</v>
      </c>
      <c r="AB152" s="19">
        <v>0</v>
      </c>
      <c r="AC152" s="19">
        <v>0</v>
      </c>
      <c r="AD152" s="19">
        <v>0</v>
      </c>
      <c r="AE152" s="19">
        <v>0</v>
      </c>
      <c r="AF152" s="19">
        <v>0</v>
      </c>
      <c r="AG152" s="19">
        <v>0</v>
      </c>
      <c r="AH152" s="19">
        <v>0</v>
      </c>
      <c r="AI152" s="19">
        <v>0</v>
      </c>
      <c r="AJ152" s="19">
        <v>0</v>
      </c>
      <c r="AK152" s="19">
        <v>0</v>
      </c>
      <c r="AL152" s="19">
        <v>0</v>
      </c>
      <c r="AM152" s="19">
        <v>0</v>
      </c>
      <c r="AN152" s="19">
        <v>0</v>
      </c>
      <c r="AO152" s="19">
        <v>0</v>
      </c>
      <c r="AP152" s="19">
        <v>0</v>
      </c>
      <c r="AQ152" s="19">
        <v>0</v>
      </c>
      <c r="AR152" s="19">
        <v>3783.924</v>
      </c>
      <c r="AS152" s="19">
        <v>0</v>
      </c>
      <c r="AT152" s="19">
        <v>0</v>
      </c>
      <c r="AU152" s="19">
        <v>0</v>
      </c>
      <c r="AV152" s="19">
        <v>0</v>
      </c>
      <c r="AW152" s="19">
        <v>0</v>
      </c>
      <c r="AX152" s="19">
        <v>0</v>
      </c>
      <c r="AY152" s="19">
        <v>0</v>
      </c>
      <c r="AZ152" s="19">
        <v>0</v>
      </c>
      <c r="BA152" s="19">
        <v>0</v>
      </c>
      <c r="BB152" s="19">
        <v>0</v>
      </c>
      <c r="BC152" s="19">
        <v>0</v>
      </c>
      <c r="BD152" s="19">
        <v>0</v>
      </c>
      <c r="BE152" s="19">
        <v>0</v>
      </c>
      <c r="BF152" s="29">
        <f t="shared" si="12"/>
        <v>3783.924</v>
      </c>
    </row>
    <row r="153" spans="1:58" s="20" customFormat="1" ht="31.5">
      <c r="A153" s="18"/>
      <c r="B153" s="52" t="s">
        <v>326</v>
      </c>
      <c r="C153" s="53" t="s">
        <v>56</v>
      </c>
      <c r="D153" s="53" t="s">
        <v>57</v>
      </c>
      <c r="E153" s="17" t="s">
        <v>325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9">
        <v>0</v>
      </c>
      <c r="W153" s="19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19">
        <v>0</v>
      </c>
      <c r="AF153" s="19">
        <v>0</v>
      </c>
      <c r="AG153" s="19">
        <v>0</v>
      </c>
      <c r="AH153" s="19">
        <v>0</v>
      </c>
      <c r="AI153" s="19">
        <v>0</v>
      </c>
      <c r="AJ153" s="19">
        <v>0</v>
      </c>
      <c r="AK153" s="19">
        <v>0</v>
      </c>
      <c r="AL153" s="19">
        <v>0</v>
      </c>
      <c r="AM153" s="19">
        <v>0</v>
      </c>
      <c r="AN153" s="19">
        <v>0</v>
      </c>
      <c r="AO153" s="19">
        <v>0</v>
      </c>
      <c r="AP153" s="19">
        <v>0</v>
      </c>
      <c r="AQ153" s="19">
        <v>0</v>
      </c>
      <c r="AR153" s="19">
        <v>0</v>
      </c>
      <c r="AS153" s="19">
        <v>0</v>
      </c>
      <c r="AT153" s="19">
        <v>0</v>
      </c>
      <c r="AU153" s="19">
        <v>30.8</v>
      </c>
      <c r="AV153" s="19">
        <v>0</v>
      </c>
      <c r="AW153" s="19">
        <v>0</v>
      </c>
      <c r="AX153" s="19">
        <v>0</v>
      </c>
      <c r="AY153" s="19">
        <v>0</v>
      </c>
      <c r="AZ153" s="19">
        <v>0</v>
      </c>
      <c r="BA153" s="19">
        <v>0</v>
      </c>
      <c r="BB153" s="19">
        <v>0</v>
      </c>
      <c r="BC153" s="19">
        <v>0</v>
      </c>
      <c r="BD153" s="19">
        <v>0</v>
      </c>
      <c r="BE153" s="19">
        <v>0</v>
      </c>
      <c r="BF153" s="29">
        <f t="shared" si="12"/>
        <v>30.8</v>
      </c>
    </row>
    <row r="154" spans="1:58" s="20" customFormat="1" ht="31.5">
      <c r="A154" s="18"/>
      <c r="B154" s="52" t="s">
        <v>328</v>
      </c>
      <c r="C154" s="53" t="s">
        <v>56</v>
      </c>
      <c r="D154" s="53" t="s">
        <v>57</v>
      </c>
      <c r="E154" s="17" t="s">
        <v>327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19">
        <v>0</v>
      </c>
      <c r="Y154" s="19">
        <v>0</v>
      </c>
      <c r="Z154" s="19">
        <v>0</v>
      </c>
      <c r="AA154" s="19">
        <v>0</v>
      </c>
      <c r="AB154" s="19">
        <v>0</v>
      </c>
      <c r="AC154" s="19">
        <v>0</v>
      </c>
      <c r="AD154" s="19">
        <v>0</v>
      </c>
      <c r="AE154" s="19">
        <v>0</v>
      </c>
      <c r="AF154" s="19">
        <v>0</v>
      </c>
      <c r="AG154" s="19">
        <v>0</v>
      </c>
      <c r="AH154" s="19">
        <v>0</v>
      </c>
      <c r="AI154" s="19">
        <v>0</v>
      </c>
      <c r="AJ154" s="19">
        <v>0</v>
      </c>
      <c r="AK154" s="19">
        <v>0</v>
      </c>
      <c r="AL154" s="19">
        <v>0</v>
      </c>
      <c r="AM154" s="19">
        <v>0</v>
      </c>
      <c r="AN154" s="19">
        <v>0</v>
      </c>
      <c r="AO154" s="19">
        <v>0</v>
      </c>
      <c r="AP154" s="19">
        <v>0</v>
      </c>
      <c r="AQ154" s="19">
        <v>0</v>
      </c>
      <c r="AR154" s="19">
        <v>0</v>
      </c>
      <c r="AS154" s="19">
        <v>0</v>
      </c>
      <c r="AT154" s="19">
        <v>0</v>
      </c>
      <c r="AU154" s="19">
        <v>764.745</v>
      </c>
      <c r="AV154" s="19">
        <v>0</v>
      </c>
      <c r="AW154" s="19">
        <v>0</v>
      </c>
      <c r="AX154" s="19">
        <v>0</v>
      </c>
      <c r="AY154" s="19">
        <v>0</v>
      </c>
      <c r="AZ154" s="19">
        <v>0</v>
      </c>
      <c r="BA154" s="19">
        <v>0</v>
      </c>
      <c r="BB154" s="19">
        <v>0</v>
      </c>
      <c r="BC154" s="19">
        <v>0</v>
      </c>
      <c r="BD154" s="19">
        <v>0</v>
      </c>
      <c r="BE154" s="19">
        <v>0</v>
      </c>
      <c r="BF154" s="29">
        <f t="shared" si="12"/>
        <v>764.745</v>
      </c>
    </row>
    <row r="155" spans="1:58" s="20" customFormat="1" ht="12.75">
      <c r="A155" s="18"/>
      <c r="B155" s="52" t="s">
        <v>330</v>
      </c>
      <c r="C155" s="53" t="s">
        <v>56</v>
      </c>
      <c r="D155" s="53" t="s">
        <v>57</v>
      </c>
      <c r="E155" s="17" t="s">
        <v>329</v>
      </c>
      <c r="F155" s="19">
        <v>0</v>
      </c>
      <c r="G155" s="19">
        <v>0</v>
      </c>
      <c r="H155" s="19">
        <v>160.92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  <c r="V155" s="19">
        <v>0</v>
      </c>
      <c r="W155" s="19">
        <v>200</v>
      </c>
      <c r="X155" s="19">
        <v>0</v>
      </c>
      <c r="Y155" s="19">
        <v>0</v>
      </c>
      <c r="Z155" s="19">
        <v>0</v>
      </c>
      <c r="AA155" s="19">
        <v>0</v>
      </c>
      <c r="AB155" s="19">
        <v>0</v>
      </c>
      <c r="AC155" s="19">
        <v>0</v>
      </c>
      <c r="AD155" s="19">
        <v>0</v>
      </c>
      <c r="AE155" s="19">
        <v>0</v>
      </c>
      <c r="AF155" s="19">
        <v>0</v>
      </c>
      <c r="AG155" s="19">
        <v>0</v>
      </c>
      <c r="AH155" s="19">
        <v>0</v>
      </c>
      <c r="AI155" s="19">
        <v>0</v>
      </c>
      <c r="AJ155" s="19">
        <v>0</v>
      </c>
      <c r="AK155" s="19">
        <v>0</v>
      </c>
      <c r="AL155" s="19">
        <v>0</v>
      </c>
      <c r="AM155" s="19">
        <v>0</v>
      </c>
      <c r="AN155" s="19">
        <v>0</v>
      </c>
      <c r="AO155" s="19">
        <v>300</v>
      </c>
      <c r="AP155" s="19">
        <v>0</v>
      </c>
      <c r="AQ155" s="19">
        <v>0</v>
      </c>
      <c r="AR155" s="19">
        <v>0</v>
      </c>
      <c r="AS155" s="19">
        <v>0</v>
      </c>
      <c r="AT155" s="19">
        <v>0</v>
      </c>
      <c r="AU155" s="19">
        <v>0</v>
      </c>
      <c r="AV155" s="19">
        <v>0</v>
      </c>
      <c r="AW155" s="19">
        <v>0</v>
      </c>
      <c r="AX155" s="19">
        <v>0</v>
      </c>
      <c r="AY155" s="19">
        <v>0</v>
      </c>
      <c r="AZ155" s="19">
        <v>0</v>
      </c>
      <c r="BA155" s="19">
        <v>0</v>
      </c>
      <c r="BB155" s="19">
        <v>0</v>
      </c>
      <c r="BC155" s="19">
        <v>0</v>
      </c>
      <c r="BD155" s="19">
        <v>0</v>
      </c>
      <c r="BE155" s="19">
        <v>0</v>
      </c>
      <c r="BF155" s="29">
        <f t="shared" si="12"/>
        <v>660.92</v>
      </c>
    </row>
    <row r="156" spans="1:58" s="1" customFormat="1" ht="11.25">
      <c r="A156" s="6"/>
      <c r="B156" s="54"/>
      <c r="C156" s="12"/>
      <c r="D156" s="12"/>
      <c r="E156" s="12"/>
      <c r="F156" s="14"/>
      <c r="G156" s="14"/>
      <c r="H156" s="14">
        <v>0</v>
      </c>
      <c r="I156" s="14">
        <v>0</v>
      </c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>
        <v>0</v>
      </c>
      <c r="Y156" s="14">
        <v>0</v>
      </c>
      <c r="Z156" s="14"/>
      <c r="AA156" s="14"/>
      <c r="AB156" s="14"/>
      <c r="AC156" s="14"/>
      <c r="AD156" s="14">
        <v>0</v>
      </c>
      <c r="AE156" s="14">
        <v>0</v>
      </c>
      <c r="AF156" s="14">
        <v>0</v>
      </c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>
        <v>0</v>
      </c>
      <c r="AW156" s="14"/>
      <c r="AX156" s="14"/>
      <c r="AY156" s="14">
        <v>0</v>
      </c>
      <c r="AZ156" s="14">
        <v>0</v>
      </c>
      <c r="BA156" s="14"/>
      <c r="BB156" s="14"/>
      <c r="BC156" s="14"/>
      <c r="BD156" s="14"/>
      <c r="BE156" s="14"/>
      <c r="BF156" s="30"/>
    </row>
    <row r="157" spans="2:100" s="1" customFormat="1" ht="11.25">
      <c r="B157" s="50" t="s">
        <v>418</v>
      </c>
      <c r="C157" s="16"/>
      <c r="D157" s="16"/>
      <c r="E157" s="15"/>
      <c r="F157" s="13">
        <f>SUM(F158:F202)</f>
        <v>0</v>
      </c>
      <c r="G157" s="13">
        <f>SUM(G158:G202)</f>
        <v>3774.47</v>
      </c>
      <c r="H157" s="13">
        <v>23022.055</v>
      </c>
      <c r="I157" s="13">
        <v>39103.5428</v>
      </c>
      <c r="J157" s="13">
        <f aca="true" t="shared" si="13" ref="J157:W157">SUM(J158:J202)</f>
        <v>3262</v>
      </c>
      <c r="K157" s="13">
        <f t="shared" si="13"/>
        <v>0</v>
      </c>
      <c r="L157" s="13">
        <f t="shared" si="13"/>
        <v>0</v>
      </c>
      <c r="M157" s="13">
        <f t="shared" si="13"/>
        <v>0</v>
      </c>
      <c r="N157" s="13">
        <f t="shared" si="13"/>
        <v>2373.29086</v>
      </c>
      <c r="O157" s="13">
        <f t="shared" si="13"/>
        <v>83626.71893</v>
      </c>
      <c r="P157" s="13">
        <f t="shared" si="13"/>
        <v>314.87842</v>
      </c>
      <c r="Q157" s="13">
        <f t="shared" si="13"/>
        <v>44631.8817</v>
      </c>
      <c r="R157" s="13">
        <f t="shared" si="13"/>
        <v>154.62749</v>
      </c>
      <c r="S157" s="13">
        <f t="shared" si="13"/>
        <v>0</v>
      </c>
      <c r="T157" s="13">
        <f t="shared" si="13"/>
        <v>0</v>
      </c>
      <c r="U157" s="13">
        <f t="shared" si="13"/>
        <v>0</v>
      </c>
      <c r="V157" s="13">
        <f t="shared" si="13"/>
        <v>0</v>
      </c>
      <c r="W157" s="13">
        <f t="shared" si="13"/>
        <v>640.5</v>
      </c>
      <c r="X157" s="13">
        <v>33500.86266</v>
      </c>
      <c r="Y157" s="13">
        <v>218.84580999999997</v>
      </c>
      <c r="Z157" s="13">
        <f>SUM(Z158:Z202)</f>
        <v>26540.146999999997</v>
      </c>
      <c r="AA157" s="13">
        <f>SUM(AA158:AA202)</f>
        <v>50</v>
      </c>
      <c r="AB157" s="13">
        <f>SUM(AB158:AB202)</f>
        <v>12900.495</v>
      </c>
      <c r="AC157" s="13">
        <f>SUM(AC158:AC202)</f>
        <v>0</v>
      </c>
      <c r="AD157" s="13">
        <v>0</v>
      </c>
      <c r="AE157" s="13">
        <v>50329.520000000004</v>
      </c>
      <c r="AF157" s="13">
        <v>979.36179</v>
      </c>
      <c r="AG157" s="13">
        <f aca="true" t="shared" si="14" ref="AG157:AU157">SUM(AG158:AG202)</f>
        <v>4500</v>
      </c>
      <c r="AH157" s="13">
        <f t="shared" si="14"/>
        <v>14160</v>
      </c>
      <c r="AI157" s="13">
        <f t="shared" si="14"/>
        <v>0</v>
      </c>
      <c r="AJ157" s="13">
        <f t="shared" si="14"/>
        <v>0</v>
      </c>
      <c r="AK157" s="13">
        <f t="shared" si="14"/>
        <v>0</v>
      </c>
      <c r="AL157" s="13">
        <f t="shared" si="14"/>
        <v>0</v>
      </c>
      <c r="AM157" s="13">
        <f t="shared" si="14"/>
        <v>990.6523</v>
      </c>
      <c r="AN157" s="13">
        <f t="shared" si="14"/>
        <v>0</v>
      </c>
      <c r="AO157" s="13">
        <f t="shared" si="14"/>
        <v>465.1</v>
      </c>
      <c r="AP157" s="13">
        <f t="shared" si="14"/>
        <v>0</v>
      </c>
      <c r="AQ157" s="13">
        <f t="shared" si="14"/>
        <v>415.96</v>
      </c>
      <c r="AR157" s="13">
        <f t="shared" si="14"/>
        <v>4678.99854</v>
      </c>
      <c r="AS157" s="13">
        <f t="shared" si="14"/>
        <v>643.678</v>
      </c>
      <c r="AT157" s="13">
        <f t="shared" si="14"/>
        <v>167.36</v>
      </c>
      <c r="AU157" s="13">
        <f t="shared" si="14"/>
        <v>194.50199999999998</v>
      </c>
      <c r="AV157" s="13">
        <v>0</v>
      </c>
      <c r="AW157" s="13">
        <f>SUM(AW158:AW202)</f>
        <v>0</v>
      </c>
      <c r="AX157" s="13">
        <f>SUM(AX158:AX202)</f>
        <v>0</v>
      </c>
      <c r="AY157" s="13">
        <v>106.242</v>
      </c>
      <c r="AZ157" s="13">
        <v>15600.583999999999</v>
      </c>
      <c r="BA157" s="13">
        <f>SUM(BA158:BA202)</f>
        <v>0</v>
      </c>
      <c r="BB157" s="13">
        <f>SUM(BB158:BB202)</f>
        <v>3990.1940000000004</v>
      </c>
      <c r="BC157" s="13">
        <f>SUM(BC158:BC202)</f>
        <v>238.05</v>
      </c>
      <c r="BD157" s="13">
        <f>SUM(BD158:BD202)</f>
        <v>819</v>
      </c>
      <c r="BE157" s="13">
        <f>SUM(BE158:BE202)</f>
        <v>0</v>
      </c>
      <c r="BF157" s="29">
        <f aca="true" t="shared" si="15" ref="BF157:BF201">SUM(F157:BE157)</f>
        <v>372393.51830000005</v>
      </c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</row>
    <row r="158" spans="2:58" s="1" customFormat="1" ht="11.25">
      <c r="B158" s="51"/>
      <c r="C158" s="15"/>
      <c r="D158" s="15"/>
      <c r="E158" s="15"/>
      <c r="F158" s="13"/>
      <c r="G158" s="13"/>
      <c r="H158" s="13">
        <v>0</v>
      </c>
      <c r="I158" s="13">
        <v>0</v>
      </c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>
        <v>0</v>
      </c>
      <c r="Y158" s="13">
        <v>0</v>
      </c>
      <c r="Z158" s="13"/>
      <c r="AA158" s="13"/>
      <c r="AB158" s="13"/>
      <c r="AC158" s="13"/>
      <c r="AD158" s="13">
        <v>0</v>
      </c>
      <c r="AE158" s="13">
        <v>0</v>
      </c>
      <c r="AF158" s="13">
        <v>0</v>
      </c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>
        <v>0</v>
      </c>
      <c r="AW158" s="13"/>
      <c r="AX158" s="13"/>
      <c r="AY158" s="13">
        <v>0</v>
      </c>
      <c r="AZ158" s="13">
        <v>0</v>
      </c>
      <c r="BA158" s="13"/>
      <c r="BB158" s="13"/>
      <c r="BC158" s="13"/>
      <c r="BD158" s="13"/>
      <c r="BE158" s="13"/>
      <c r="BF158" s="29">
        <f t="shared" si="15"/>
        <v>0</v>
      </c>
    </row>
    <row r="159" spans="1:58" s="20" customFormat="1" ht="12.75">
      <c r="A159" s="18"/>
      <c r="B159" s="52" t="s">
        <v>333</v>
      </c>
      <c r="C159" s="53" t="s">
        <v>56</v>
      </c>
      <c r="D159" s="53" t="s">
        <v>57</v>
      </c>
      <c r="E159" s="17" t="s">
        <v>332</v>
      </c>
      <c r="F159" s="19">
        <v>0</v>
      </c>
      <c r="G159" s="19">
        <v>0</v>
      </c>
      <c r="H159" s="19">
        <v>412.424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83626.71893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v>0</v>
      </c>
      <c r="W159" s="19">
        <v>0</v>
      </c>
      <c r="X159" s="19">
        <v>0</v>
      </c>
      <c r="Y159" s="19">
        <v>0</v>
      </c>
      <c r="Z159" s="19">
        <v>6995.811</v>
      </c>
      <c r="AA159" s="19">
        <v>0</v>
      </c>
      <c r="AB159" s="19">
        <v>0</v>
      </c>
      <c r="AC159" s="19">
        <v>0</v>
      </c>
      <c r="AD159" s="19">
        <v>0</v>
      </c>
      <c r="AE159" s="19">
        <v>10330</v>
      </c>
      <c r="AF159" s="19">
        <v>0</v>
      </c>
      <c r="AG159" s="19">
        <v>0</v>
      </c>
      <c r="AH159" s="19">
        <v>0</v>
      </c>
      <c r="AI159" s="19">
        <v>0</v>
      </c>
      <c r="AJ159" s="19">
        <v>0</v>
      </c>
      <c r="AK159" s="19">
        <v>0</v>
      </c>
      <c r="AL159" s="19">
        <v>0</v>
      </c>
      <c r="AM159" s="19">
        <v>0</v>
      </c>
      <c r="AN159" s="19">
        <v>0</v>
      </c>
      <c r="AO159" s="19">
        <v>465.1</v>
      </c>
      <c r="AP159" s="19">
        <v>0</v>
      </c>
      <c r="AQ159" s="19">
        <v>217.92</v>
      </c>
      <c r="AR159" s="19">
        <v>0</v>
      </c>
      <c r="AS159" s="19">
        <v>0</v>
      </c>
      <c r="AT159" s="19">
        <v>0</v>
      </c>
      <c r="AU159" s="19">
        <v>0</v>
      </c>
      <c r="AV159" s="19">
        <v>0</v>
      </c>
      <c r="AW159" s="19">
        <v>0</v>
      </c>
      <c r="AX159" s="19">
        <v>0</v>
      </c>
      <c r="AY159" s="19">
        <v>0</v>
      </c>
      <c r="AZ159" s="19">
        <v>0</v>
      </c>
      <c r="BA159" s="19">
        <v>0</v>
      </c>
      <c r="BB159" s="19">
        <v>1029.798</v>
      </c>
      <c r="BC159" s="19">
        <v>0</v>
      </c>
      <c r="BD159" s="19">
        <v>0</v>
      </c>
      <c r="BE159" s="19">
        <v>0</v>
      </c>
      <c r="BF159" s="29">
        <f t="shared" si="15"/>
        <v>103077.77193</v>
      </c>
    </row>
    <row r="160" spans="1:58" s="20" customFormat="1" ht="31.5">
      <c r="A160" s="18"/>
      <c r="B160" s="52" t="s">
        <v>335</v>
      </c>
      <c r="C160" s="53" t="s">
        <v>56</v>
      </c>
      <c r="D160" s="53" t="s">
        <v>57</v>
      </c>
      <c r="E160" s="17" t="s">
        <v>334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19">
        <v>0</v>
      </c>
      <c r="W160" s="19">
        <v>0</v>
      </c>
      <c r="X160" s="19">
        <v>0</v>
      </c>
      <c r="Y160" s="19">
        <v>0</v>
      </c>
      <c r="Z160" s="19">
        <v>0</v>
      </c>
      <c r="AA160" s="19">
        <v>0</v>
      </c>
      <c r="AB160" s="19">
        <v>0</v>
      </c>
      <c r="AC160" s="19">
        <v>0</v>
      </c>
      <c r="AD160" s="19">
        <v>0</v>
      </c>
      <c r="AE160" s="19">
        <v>0</v>
      </c>
      <c r="AF160" s="19">
        <v>0</v>
      </c>
      <c r="AG160" s="19">
        <v>0</v>
      </c>
      <c r="AH160" s="19">
        <v>0</v>
      </c>
      <c r="AI160" s="19">
        <v>0</v>
      </c>
      <c r="AJ160" s="19">
        <v>0</v>
      </c>
      <c r="AK160" s="19">
        <v>0</v>
      </c>
      <c r="AL160" s="19">
        <v>0</v>
      </c>
      <c r="AM160" s="19">
        <v>0</v>
      </c>
      <c r="AN160" s="19">
        <v>0</v>
      </c>
      <c r="AO160" s="19">
        <v>0</v>
      </c>
      <c r="AP160" s="19">
        <v>0</v>
      </c>
      <c r="AQ160" s="19">
        <v>0</v>
      </c>
      <c r="AR160" s="19">
        <v>0</v>
      </c>
      <c r="AS160" s="19">
        <v>0</v>
      </c>
      <c r="AT160" s="19">
        <v>0</v>
      </c>
      <c r="AU160" s="19">
        <v>169.242</v>
      </c>
      <c r="AV160" s="19">
        <v>0</v>
      </c>
      <c r="AW160" s="19">
        <v>0</v>
      </c>
      <c r="AX160" s="19">
        <v>0</v>
      </c>
      <c r="AY160" s="19">
        <v>0</v>
      </c>
      <c r="AZ160" s="19">
        <v>0</v>
      </c>
      <c r="BA160" s="19">
        <v>0</v>
      </c>
      <c r="BB160" s="19">
        <v>0</v>
      </c>
      <c r="BC160" s="19">
        <v>0</v>
      </c>
      <c r="BD160" s="19">
        <v>0</v>
      </c>
      <c r="BE160" s="19">
        <v>0</v>
      </c>
      <c r="BF160" s="29">
        <f t="shared" si="15"/>
        <v>169.242</v>
      </c>
    </row>
    <row r="161" spans="1:58" s="20" customFormat="1" ht="21">
      <c r="A161" s="18"/>
      <c r="B161" s="52" t="s">
        <v>337</v>
      </c>
      <c r="C161" s="53" t="s">
        <v>56</v>
      </c>
      <c r="D161" s="53" t="s">
        <v>57</v>
      </c>
      <c r="E161" s="17" t="s">
        <v>336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9">
        <v>0</v>
      </c>
      <c r="R161" s="19">
        <v>0</v>
      </c>
      <c r="S161" s="19">
        <v>0</v>
      </c>
      <c r="T161" s="19">
        <v>0</v>
      </c>
      <c r="U161" s="19">
        <v>0</v>
      </c>
      <c r="V161" s="19">
        <v>0</v>
      </c>
      <c r="W161" s="19">
        <v>0</v>
      </c>
      <c r="X161" s="19">
        <v>0</v>
      </c>
      <c r="Y161" s="19">
        <v>0</v>
      </c>
      <c r="Z161" s="19">
        <v>0</v>
      </c>
      <c r="AA161" s="19">
        <v>0</v>
      </c>
      <c r="AB161" s="19">
        <v>0</v>
      </c>
      <c r="AC161" s="19">
        <v>0</v>
      </c>
      <c r="AD161" s="19">
        <v>0</v>
      </c>
      <c r="AE161" s="19">
        <v>0</v>
      </c>
      <c r="AF161" s="19">
        <v>0</v>
      </c>
      <c r="AG161" s="19">
        <v>0</v>
      </c>
      <c r="AH161" s="19">
        <v>0</v>
      </c>
      <c r="AI161" s="19">
        <v>0</v>
      </c>
      <c r="AJ161" s="19">
        <v>0</v>
      </c>
      <c r="AK161" s="19">
        <v>0</v>
      </c>
      <c r="AL161" s="19">
        <v>0</v>
      </c>
      <c r="AM161" s="19">
        <v>0</v>
      </c>
      <c r="AN161" s="19">
        <v>0</v>
      </c>
      <c r="AO161" s="19">
        <v>0</v>
      </c>
      <c r="AP161" s="19">
        <v>0</v>
      </c>
      <c r="AQ161" s="19">
        <v>0</v>
      </c>
      <c r="AR161" s="19">
        <v>0</v>
      </c>
      <c r="AS161" s="19">
        <v>0</v>
      </c>
      <c r="AT161" s="19">
        <v>0</v>
      </c>
      <c r="AU161" s="19">
        <v>25.26</v>
      </c>
      <c r="AV161" s="19">
        <v>0</v>
      </c>
      <c r="AW161" s="19">
        <v>0</v>
      </c>
      <c r="AX161" s="19">
        <v>0</v>
      </c>
      <c r="AY161" s="19">
        <v>0</v>
      </c>
      <c r="AZ161" s="19">
        <v>0</v>
      </c>
      <c r="BA161" s="19">
        <v>0</v>
      </c>
      <c r="BB161" s="19">
        <v>0</v>
      </c>
      <c r="BC161" s="19">
        <v>0</v>
      </c>
      <c r="BD161" s="19">
        <v>0</v>
      </c>
      <c r="BE161" s="19">
        <v>0</v>
      </c>
      <c r="BF161" s="29">
        <f t="shared" si="15"/>
        <v>25.26</v>
      </c>
    </row>
    <row r="162" spans="1:58" s="20" customFormat="1" ht="12.75">
      <c r="A162" s="18"/>
      <c r="B162" s="52" t="s">
        <v>339</v>
      </c>
      <c r="C162" s="53" t="s">
        <v>56</v>
      </c>
      <c r="D162" s="53" t="s">
        <v>57</v>
      </c>
      <c r="E162" s="17" t="s">
        <v>338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  <c r="U162" s="19">
        <v>0</v>
      </c>
      <c r="V162" s="19">
        <v>0</v>
      </c>
      <c r="W162" s="19">
        <v>0</v>
      </c>
      <c r="X162" s="19">
        <v>0</v>
      </c>
      <c r="Y162" s="19">
        <v>0</v>
      </c>
      <c r="Z162" s="19">
        <v>0</v>
      </c>
      <c r="AA162" s="19">
        <v>0</v>
      </c>
      <c r="AB162" s="19">
        <v>0</v>
      </c>
      <c r="AC162" s="19">
        <v>0</v>
      </c>
      <c r="AD162" s="19">
        <v>0</v>
      </c>
      <c r="AE162" s="19">
        <v>0</v>
      </c>
      <c r="AF162" s="19">
        <v>0</v>
      </c>
      <c r="AG162" s="19">
        <v>0</v>
      </c>
      <c r="AH162" s="19">
        <v>0</v>
      </c>
      <c r="AI162" s="19">
        <v>0</v>
      </c>
      <c r="AJ162" s="19">
        <v>0</v>
      </c>
      <c r="AK162" s="19">
        <v>0</v>
      </c>
      <c r="AL162" s="19">
        <v>0</v>
      </c>
      <c r="AM162" s="19">
        <v>0</v>
      </c>
      <c r="AN162" s="19">
        <v>0</v>
      </c>
      <c r="AO162" s="19">
        <v>0</v>
      </c>
      <c r="AP162" s="19">
        <v>0</v>
      </c>
      <c r="AQ162" s="19">
        <v>0</v>
      </c>
      <c r="AR162" s="19">
        <v>0</v>
      </c>
      <c r="AS162" s="19">
        <v>91.954</v>
      </c>
      <c r="AT162" s="19">
        <v>0</v>
      </c>
      <c r="AU162" s="19">
        <v>0</v>
      </c>
      <c r="AV162" s="19">
        <v>0</v>
      </c>
      <c r="AW162" s="19">
        <v>0</v>
      </c>
      <c r="AX162" s="19">
        <v>0</v>
      </c>
      <c r="AY162" s="19">
        <v>0</v>
      </c>
      <c r="AZ162" s="19">
        <v>0</v>
      </c>
      <c r="BA162" s="19">
        <v>0</v>
      </c>
      <c r="BB162" s="19">
        <v>0</v>
      </c>
      <c r="BC162" s="19">
        <v>0</v>
      </c>
      <c r="BD162" s="19">
        <v>0</v>
      </c>
      <c r="BE162" s="19">
        <v>0</v>
      </c>
      <c r="BF162" s="29">
        <f t="shared" si="15"/>
        <v>91.954</v>
      </c>
    </row>
    <row r="163" spans="1:58" s="20" customFormat="1" ht="21">
      <c r="A163" s="18"/>
      <c r="B163" s="52" t="s">
        <v>341</v>
      </c>
      <c r="C163" s="53" t="s">
        <v>56</v>
      </c>
      <c r="D163" s="53" t="s">
        <v>57</v>
      </c>
      <c r="E163" s="17" t="s">
        <v>340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  <c r="V163" s="19">
        <v>0</v>
      </c>
      <c r="W163" s="19">
        <v>0</v>
      </c>
      <c r="X163" s="19">
        <v>6600</v>
      </c>
      <c r="Y163" s="19">
        <v>0</v>
      </c>
      <c r="Z163" s="19">
        <v>0</v>
      </c>
      <c r="AA163" s="19">
        <v>0</v>
      </c>
      <c r="AB163" s="19">
        <v>0</v>
      </c>
      <c r="AC163" s="19">
        <v>0</v>
      </c>
      <c r="AD163" s="19">
        <v>0</v>
      </c>
      <c r="AE163" s="19">
        <v>0</v>
      </c>
      <c r="AF163" s="19">
        <v>0</v>
      </c>
      <c r="AG163" s="19">
        <v>0</v>
      </c>
      <c r="AH163" s="19">
        <v>0</v>
      </c>
      <c r="AI163" s="19">
        <v>0</v>
      </c>
      <c r="AJ163" s="19">
        <v>0</v>
      </c>
      <c r="AK163" s="19">
        <v>0</v>
      </c>
      <c r="AL163" s="19">
        <v>0</v>
      </c>
      <c r="AM163" s="19">
        <v>0</v>
      </c>
      <c r="AN163" s="19">
        <v>0</v>
      </c>
      <c r="AO163" s="19">
        <v>0</v>
      </c>
      <c r="AP163" s="19">
        <v>0</v>
      </c>
      <c r="AQ163" s="19">
        <v>0</v>
      </c>
      <c r="AR163" s="19">
        <v>0</v>
      </c>
      <c r="AS163" s="19">
        <v>0</v>
      </c>
      <c r="AT163" s="19">
        <v>0</v>
      </c>
      <c r="AU163" s="19">
        <v>0</v>
      </c>
      <c r="AV163" s="19">
        <v>0</v>
      </c>
      <c r="AW163" s="19">
        <v>0</v>
      </c>
      <c r="AX163" s="19">
        <v>0</v>
      </c>
      <c r="AY163" s="19">
        <v>0</v>
      </c>
      <c r="AZ163" s="19">
        <v>0</v>
      </c>
      <c r="BA163" s="19">
        <v>0</v>
      </c>
      <c r="BB163" s="19">
        <v>0</v>
      </c>
      <c r="BC163" s="19">
        <v>0</v>
      </c>
      <c r="BD163" s="19">
        <v>0</v>
      </c>
      <c r="BE163" s="19">
        <v>0</v>
      </c>
      <c r="BF163" s="29">
        <f t="shared" si="15"/>
        <v>6600</v>
      </c>
    </row>
    <row r="164" spans="1:58" s="20" customFormat="1" ht="21">
      <c r="A164" s="18"/>
      <c r="B164" s="52" t="s">
        <v>343</v>
      </c>
      <c r="C164" s="53" t="s">
        <v>56</v>
      </c>
      <c r="D164" s="53" t="s">
        <v>57</v>
      </c>
      <c r="E164" s="17" t="s">
        <v>342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  <c r="V164" s="19">
        <v>0</v>
      </c>
      <c r="W164" s="19">
        <v>125</v>
      </c>
      <c r="X164" s="19">
        <v>0</v>
      </c>
      <c r="Y164" s="19">
        <v>0</v>
      </c>
      <c r="Z164" s="19">
        <v>0</v>
      </c>
      <c r="AA164" s="19">
        <v>0</v>
      </c>
      <c r="AB164" s="19">
        <v>0</v>
      </c>
      <c r="AC164" s="19">
        <v>0</v>
      </c>
      <c r="AD164" s="19">
        <v>0</v>
      </c>
      <c r="AE164" s="19">
        <v>0</v>
      </c>
      <c r="AF164" s="19">
        <v>0</v>
      </c>
      <c r="AG164" s="19">
        <v>0</v>
      </c>
      <c r="AH164" s="19">
        <v>0</v>
      </c>
      <c r="AI164" s="19">
        <v>0</v>
      </c>
      <c r="AJ164" s="19">
        <v>0</v>
      </c>
      <c r="AK164" s="19">
        <v>0</v>
      </c>
      <c r="AL164" s="19">
        <v>0</v>
      </c>
      <c r="AM164" s="19">
        <v>0</v>
      </c>
      <c r="AN164" s="19">
        <v>0</v>
      </c>
      <c r="AO164" s="19">
        <v>0</v>
      </c>
      <c r="AP164" s="19">
        <v>0</v>
      </c>
      <c r="AQ164" s="19">
        <v>0</v>
      </c>
      <c r="AR164" s="19">
        <v>0</v>
      </c>
      <c r="AS164" s="19">
        <v>0</v>
      </c>
      <c r="AT164" s="19">
        <v>0</v>
      </c>
      <c r="AU164" s="19">
        <v>0</v>
      </c>
      <c r="AV164" s="19">
        <v>0</v>
      </c>
      <c r="AW164" s="19">
        <v>0</v>
      </c>
      <c r="AX164" s="19">
        <v>0</v>
      </c>
      <c r="AY164" s="19">
        <v>0</v>
      </c>
      <c r="AZ164" s="19">
        <v>0</v>
      </c>
      <c r="BA164" s="19">
        <v>0</v>
      </c>
      <c r="BB164" s="19">
        <v>0</v>
      </c>
      <c r="BC164" s="19">
        <v>0</v>
      </c>
      <c r="BD164" s="19">
        <v>0</v>
      </c>
      <c r="BE164" s="19">
        <v>0</v>
      </c>
      <c r="BF164" s="29">
        <f t="shared" si="15"/>
        <v>125</v>
      </c>
    </row>
    <row r="165" spans="1:58" s="20" customFormat="1" ht="12.75">
      <c r="A165" s="18"/>
      <c r="B165" s="52" t="s">
        <v>345</v>
      </c>
      <c r="C165" s="53" t="s">
        <v>56</v>
      </c>
      <c r="D165" s="53" t="s">
        <v>57</v>
      </c>
      <c r="E165" s="17" t="s">
        <v>344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9">
        <v>0</v>
      </c>
      <c r="T165" s="19">
        <v>0</v>
      </c>
      <c r="U165" s="19">
        <v>0</v>
      </c>
      <c r="V165" s="19">
        <v>0</v>
      </c>
      <c r="W165" s="19">
        <v>0</v>
      </c>
      <c r="X165" s="19">
        <v>0</v>
      </c>
      <c r="Y165" s="19">
        <v>0</v>
      </c>
      <c r="Z165" s="19">
        <v>0</v>
      </c>
      <c r="AA165" s="19">
        <v>0</v>
      </c>
      <c r="AB165" s="19">
        <v>0</v>
      </c>
      <c r="AC165" s="19">
        <v>0</v>
      </c>
      <c r="AD165" s="19">
        <v>0</v>
      </c>
      <c r="AE165" s="19">
        <v>0</v>
      </c>
      <c r="AF165" s="19">
        <v>0</v>
      </c>
      <c r="AG165" s="19">
        <v>0</v>
      </c>
      <c r="AH165" s="19">
        <v>0</v>
      </c>
      <c r="AI165" s="19">
        <v>0</v>
      </c>
      <c r="AJ165" s="19">
        <v>0</v>
      </c>
      <c r="AK165" s="19">
        <v>0</v>
      </c>
      <c r="AL165" s="19">
        <v>0</v>
      </c>
      <c r="AM165" s="19">
        <v>0</v>
      </c>
      <c r="AN165" s="19">
        <v>0</v>
      </c>
      <c r="AO165" s="19">
        <v>0</v>
      </c>
      <c r="AP165" s="19">
        <v>0</v>
      </c>
      <c r="AQ165" s="19">
        <v>0</v>
      </c>
      <c r="AR165" s="19">
        <v>0</v>
      </c>
      <c r="AS165" s="19">
        <v>0</v>
      </c>
      <c r="AT165" s="19">
        <v>0</v>
      </c>
      <c r="AU165" s="19">
        <v>0</v>
      </c>
      <c r="AV165" s="19">
        <v>0</v>
      </c>
      <c r="AW165" s="19">
        <v>0</v>
      </c>
      <c r="AX165" s="19">
        <v>0</v>
      </c>
      <c r="AY165" s="19">
        <v>106.242</v>
      </c>
      <c r="AZ165" s="19">
        <v>0</v>
      </c>
      <c r="BA165" s="19">
        <v>0</v>
      </c>
      <c r="BB165" s="19">
        <v>42.005</v>
      </c>
      <c r="BC165" s="19">
        <v>0</v>
      </c>
      <c r="BD165" s="19">
        <v>0</v>
      </c>
      <c r="BE165" s="19">
        <v>0</v>
      </c>
      <c r="BF165" s="29">
        <f t="shared" si="15"/>
        <v>148.247</v>
      </c>
    </row>
    <row r="166" spans="1:58" s="20" customFormat="1" ht="21">
      <c r="A166" s="18"/>
      <c r="B166" s="52" t="s">
        <v>347</v>
      </c>
      <c r="C166" s="53" t="s">
        <v>56</v>
      </c>
      <c r="D166" s="53" t="s">
        <v>57</v>
      </c>
      <c r="E166" s="17" t="s">
        <v>346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19">
        <v>0</v>
      </c>
      <c r="R166" s="19">
        <v>0</v>
      </c>
      <c r="S166" s="19">
        <v>0</v>
      </c>
      <c r="T166" s="19">
        <v>0</v>
      </c>
      <c r="U166" s="19">
        <v>0</v>
      </c>
      <c r="V166" s="19">
        <v>0</v>
      </c>
      <c r="W166" s="19">
        <v>0</v>
      </c>
      <c r="X166" s="19">
        <v>0</v>
      </c>
      <c r="Y166" s="19">
        <v>0</v>
      </c>
      <c r="Z166" s="19">
        <v>0</v>
      </c>
      <c r="AA166" s="19">
        <v>0</v>
      </c>
      <c r="AB166" s="19">
        <v>0</v>
      </c>
      <c r="AC166" s="19">
        <v>0</v>
      </c>
      <c r="AD166" s="19">
        <v>0</v>
      </c>
      <c r="AE166" s="19">
        <v>0</v>
      </c>
      <c r="AF166" s="19">
        <v>0</v>
      </c>
      <c r="AG166" s="19">
        <v>0</v>
      </c>
      <c r="AH166" s="19">
        <v>14160</v>
      </c>
      <c r="AI166" s="19">
        <v>0</v>
      </c>
      <c r="AJ166" s="19">
        <v>0</v>
      </c>
      <c r="AK166" s="19">
        <v>0</v>
      </c>
      <c r="AL166" s="19">
        <v>0</v>
      </c>
      <c r="AM166" s="19">
        <v>0</v>
      </c>
      <c r="AN166" s="19">
        <v>0</v>
      </c>
      <c r="AO166" s="19">
        <v>0</v>
      </c>
      <c r="AP166" s="19">
        <v>0</v>
      </c>
      <c r="AQ166" s="19">
        <v>0</v>
      </c>
      <c r="AR166" s="19">
        <v>0</v>
      </c>
      <c r="AS166" s="19">
        <v>0</v>
      </c>
      <c r="AT166" s="19">
        <v>0</v>
      </c>
      <c r="AU166" s="19">
        <v>0</v>
      </c>
      <c r="AV166" s="19">
        <v>0</v>
      </c>
      <c r="AW166" s="19">
        <v>0</v>
      </c>
      <c r="AX166" s="19">
        <v>0</v>
      </c>
      <c r="AY166" s="19">
        <v>0</v>
      </c>
      <c r="AZ166" s="19">
        <v>0</v>
      </c>
      <c r="BA166" s="19">
        <v>0</v>
      </c>
      <c r="BB166" s="19">
        <v>0</v>
      </c>
      <c r="BC166" s="19">
        <v>0</v>
      </c>
      <c r="BD166" s="19">
        <v>0</v>
      </c>
      <c r="BE166" s="19">
        <v>0</v>
      </c>
      <c r="BF166" s="29">
        <f t="shared" si="15"/>
        <v>14160</v>
      </c>
    </row>
    <row r="167" spans="1:58" s="20" customFormat="1" ht="12.75">
      <c r="A167" s="18"/>
      <c r="B167" s="52" t="s">
        <v>349</v>
      </c>
      <c r="C167" s="53" t="s">
        <v>56</v>
      </c>
      <c r="D167" s="53" t="s">
        <v>57</v>
      </c>
      <c r="E167" s="17" t="s">
        <v>348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  <c r="V167" s="19">
        <v>0</v>
      </c>
      <c r="W167" s="19">
        <v>0</v>
      </c>
      <c r="X167" s="19">
        <v>0</v>
      </c>
      <c r="Y167" s="19">
        <v>0</v>
      </c>
      <c r="Z167" s="19">
        <v>0</v>
      </c>
      <c r="AA167" s="19">
        <v>50</v>
      </c>
      <c r="AB167" s="19">
        <v>0</v>
      </c>
      <c r="AC167" s="19">
        <v>0</v>
      </c>
      <c r="AD167" s="19">
        <v>0</v>
      </c>
      <c r="AE167" s="19">
        <v>0</v>
      </c>
      <c r="AF167" s="19">
        <v>0</v>
      </c>
      <c r="AG167" s="19">
        <v>0</v>
      </c>
      <c r="AH167" s="19">
        <v>0</v>
      </c>
      <c r="AI167" s="19">
        <v>0</v>
      </c>
      <c r="AJ167" s="19">
        <v>0</v>
      </c>
      <c r="AK167" s="19">
        <v>0</v>
      </c>
      <c r="AL167" s="19">
        <v>0</v>
      </c>
      <c r="AM167" s="19">
        <v>0</v>
      </c>
      <c r="AN167" s="19">
        <v>0</v>
      </c>
      <c r="AO167" s="19">
        <v>0</v>
      </c>
      <c r="AP167" s="19">
        <v>0</v>
      </c>
      <c r="AQ167" s="19">
        <v>0</v>
      </c>
      <c r="AR167" s="19">
        <v>0</v>
      </c>
      <c r="AS167" s="19">
        <v>0</v>
      </c>
      <c r="AT167" s="19">
        <v>0</v>
      </c>
      <c r="AU167" s="19">
        <v>0</v>
      </c>
      <c r="AV167" s="19">
        <v>0</v>
      </c>
      <c r="AW167" s="19">
        <v>0</v>
      </c>
      <c r="AX167" s="19">
        <v>0</v>
      </c>
      <c r="AY167" s="19">
        <v>0</v>
      </c>
      <c r="AZ167" s="19">
        <v>0</v>
      </c>
      <c r="BA167" s="19">
        <v>0</v>
      </c>
      <c r="BB167" s="19">
        <v>0</v>
      </c>
      <c r="BC167" s="19">
        <v>0</v>
      </c>
      <c r="BD167" s="19">
        <v>0</v>
      </c>
      <c r="BE167" s="19">
        <v>0</v>
      </c>
      <c r="BF167" s="29">
        <f t="shared" si="15"/>
        <v>50</v>
      </c>
    </row>
    <row r="168" spans="1:58" s="20" customFormat="1" ht="12.75">
      <c r="A168" s="18"/>
      <c r="B168" s="52" t="s">
        <v>351</v>
      </c>
      <c r="C168" s="53" t="s">
        <v>56</v>
      </c>
      <c r="D168" s="53" t="s">
        <v>57</v>
      </c>
      <c r="E168" s="17" t="s">
        <v>350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v>0</v>
      </c>
      <c r="R168" s="19">
        <v>0</v>
      </c>
      <c r="S168" s="19">
        <v>0</v>
      </c>
      <c r="T168" s="19">
        <v>0</v>
      </c>
      <c r="U168" s="19">
        <v>0</v>
      </c>
      <c r="V168" s="19">
        <v>0</v>
      </c>
      <c r="W168" s="19">
        <v>0</v>
      </c>
      <c r="X168" s="19">
        <v>0</v>
      </c>
      <c r="Y168" s="19">
        <v>0</v>
      </c>
      <c r="Z168" s="19">
        <v>0</v>
      </c>
      <c r="AA168" s="19">
        <v>0</v>
      </c>
      <c r="AB168" s="19">
        <v>0</v>
      </c>
      <c r="AC168" s="19">
        <v>0</v>
      </c>
      <c r="AD168" s="19">
        <v>0</v>
      </c>
      <c r="AE168" s="19">
        <v>0</v>
      </c>
      <c r="AF168" s="19">
        <v>0</v>
      </c>
      <c r="AG168" s="19">
        <v>1500</v>
      </c>
      <c r="AH168" s="19">
        <v>0</v>
      </c>
      <c r="AI168" s="19">
        <v>0</v>
      </c>
      <c r="AJ168" s="19">
        <v>0</v>
      </c>
      <c r="AK168" s="19">
        <v>0</v>
      </c>
      <c r="AL168" s="19">
        <v>0</v>
      </c>
      <c r="AM168" s="19">
        <v>0</v>
      </c>
      <c r="AN168" s="19">
        <v>0</v>
      </c>
      <c r="AO168" s="19">
        <v>0</v>
      </c>
      <c r="AP168" s="19">
        <v>0</v>
      </c>
      <c r="AQ168" s="19">
        <v>0</v>
      </c>
      <c r="AR168" s="19">
        <v>0</v>
      </c>
      <c r="AS168" s="19">
        <v>0</v>
      </c>
      <c r="AT168" s="19">
        <v>0</v>
      </c>
      <c r="AU168" s="19">
        <v>0</v>
      </c>
      <c r="AV168" s="19">
        <v>0</v>
      </c>
      <c r="AW168" s="19">
        <v>0</v>
      </c>
      <c r="AX168" s="19">
        <v>0</v>
      </c>
      <c r="AY168" s="19">
        <v>0</v>
      </c>
      <c r="AZ168" s="19">
        <v>0</v>
      </c>
      <c r="BA168" s="19">
        <v>0</v>
      </c>
      <c r="BB168" s="19">
        <v>0</v>
      </c>
      <c r="BC168" s="19">
        <v>0</v>
      </c>
      <c r="BD168" s="19">
        <v>0</v>
      </c>
      <c r="BE168" s="19">
        <v>0</v>
      </c>
      <c r="BF168" s="29">
        <f t="shared" si="15"/>
        <v>1500</v>
      </c>
    </row>
    <row r="169" spans="1:58" s="20" customFormat="1" ht="12.75">
      <c r="A169" s="18"/>
      <c r="B169" s="52" t="s">
        <v>353</v>
      </c>
      <c r="C169" s="53" t="s">
        <v>56</v>
      </c>
      <c r="D169" s="53" t="s">
        <v>57</v>
      </c>
      <c r="E169" s="17" t="s">
        <v>352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19">
        <v>0</v>
      </c>
      <c r="U169" s="19">
        <v>0</v>
      </c>
      <c r="V169" s="19">
        <v>0</v>
      </c>
      <c r="W169" s="19">
        <v>0</v>
      </c>
      <c r="X169" s="19">
        <v>0</v>
      </c>
      <c r="Y169" s="19">
        <v>0</v>
      </c>
      <c r="Z169" s="19">
        <v>0</v>
      </c>
      <c r="AA169" s="19">
        <v>0</v>
      </c>
      <c r="AB169" s="19">
        <v>0</v>
      </c>
      <c r="AC169" s="19">
        <v>0</v>
      </c>
      <c r="AD169" s="19">
        <v>0</v>
      </c>
      <c r="AE169" s="19">
        <v>0</v>
      </c>
      <c r="AF169" s="19">
        <v>0</v>
      </c>
      <c r="AG169" s="19">
        <v>0</v>
      </c>
      <c r="AH169" s="19">
        <v>0</v>
      </c>
      <c r="AI169" s="19">
        <v>0</v>
      </c>
      <c r="AJ169" s="19">
        <v>0</v>
      </c>
      <c r="AK169" s="19">
        <v>0</v>
      </c>
      <c r="AL169" s="19">
        <v>0</v>
      </c>
      <c r="AM169" s="19">
        <v>0</v>
      </c>
      <c r="AN169" s="19">
        <v>0</v>
      </c>
      <c r="AO169" s="19">
        <v>0</v>
      </c>
      <c r="AP169" s="19">
        <v>0</v>
      </c>
      <c r="AQ169" s="19">
        <v>0</v>
      </c>
      <c r="AR169" s="19">
        <v>0</v>
      </c>
      <c r="AS169" s="19">
        <v>0</v>
      </c>
      <c r="AT169" s="19">
        <v>0</v>
      </c>
      <c r="AU169" s="19">
        <v>0</v>
      </c>
      <c r="AV169" s="19">
        <v>0</v>
      </c>
      <c r="AW169" s="19">
        <v>0</v>
      </c>
      <c r="AX169" s="19">
        <v>0</v>
      </c>
      <c r="AY169" s="19">
        <v>0</v>
      </c>
      <c r="AZ169" s="19">
        <v>0</v>
      </c>
      <c r="BA169" s="19">
        <v>0</v>
      </c>
      <c r="BB169" s="19">
        <v>0</v>
      </c>
      <c r="BC169" s="19">
        <v>8.05</v>
      </c>
      <c r="BD169" s="19">
        <v>0</v>
      </c>
      <c r="BE169" s="19">
        <v>0</v>
      </c>
      <c r="BF169" s="29">
        <f t="shared" si="15"/>
        <v>8.05</v>
      </c>
    </row>
    <row r="170" spans="1:58" s="20" customFormat="1" ht="21">
      <c r="A170" s="18"/>
      <c r="B170" s="52" t="s">
        <v>355</v>
      </c>
      <c r="C170" s="53" t="s">
        <v>56</v>
      </c>
      <c r="D170" s="53" t="s">
        <v>57</v>
      </c>
      <c r="E170" s="17" t="s">
        <v>354</v>
      </c>
      <c r="F170" s="19">
        <v>0</v>
      </c>
      <c r="G170" s="19">
        <v>0</v>
      </c>
      <c r="H170" s="19">
        <v>242.8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0</v>
      </c>
      <c r="Q170" s="19">
        <v>0</v>
      </c>
      <c r="R170" s="19">
        <v>0</v>
      </c>
      <c r="S170" s="19">
        <v>0</v>
      </c>
      <c r="T170" s="19">
        <v>0</v>
      </c>
      <c r="U170" s="19">
        <v>0</v>
      </c>
      <c r="V170" s="19">
        <v>0</v>
      </c>
      <c r="W170" s="19">
        <v>0</v>
      </c>
      <c r="X170" s="19">
        <v>0</v>
      </c>
      <c r="Y170" s="19">
        <v>0</v>
      </c>
      <c r="Z170" s="19">
        <v>0</v>
      </c>
      <c r="AA170" s="19">
        <v>0</v>
      </c>
      <c r="AB170" s="19">
        <v>0</v>
      </c>
      <c r="AC170" s="19">
        <v>0</v>
      </c>
      <c r="AD170" s="19">
        <v>0</v>
      </c>
      <c r="AE170" s="19">
        <v>0</v>
      </c>
      <c r="AF170" s="19">
        <v>0</v>
      </c>
      <c r="AG170" s="19">
        <v>0</v>
      </c>
      <c r="AH170" s="19">
        <v>0</v>
      </c>
      <c r="AI170" s="19">
        <v>0</v>
      </c>
      <c r="AJ170" s="19">
        <v>0</v>
      </c>
      <c r="AK170" s="19">
        <v>0</v>
      </c>
      <c r="AL170" s="19">
        <v>0</v>
      </c>
      <c r="AM170" s="19">
        <v>0</v>
      </c>
      <c r="AN170" s="19">
        <v>0</v>
      </c>
      <c r="AO170" s="19">
        <v>0</v>
      </c>
      <c r="AP170" s="19">
        <v>0</v>
      </c>
      <c r="AQ170" s="19">
        <v>0</v>
      </c>
      <c r="AR170" s="19">
        <v>0</v>
      </c>
      <c r="AS170" s="19">
        <v>0</v>
      </c>
      <c r="AT170" s="19">
        <v>0</v>
      </c>
      <c r="AU170" s="19">
        <v>0</v>
      </c>
      <c r="AV170" s="19">
        <v>0</v>
      </c>
      <c r="AW170" s="19">
        <v>0</v>
      </c>
      <c r="AX170" s="19">
        <v>0</v>
      </c>
      <c r="AY170" s="19">
        <v>0</v>
      </c>
      <c r="AZ170" s="19">
        <v>0</v>
      </c>
      <c r="BA170" s="19">
        <v>0</v>
      </c>
      <c r="BB170" s="19">
        <v>0</v>
      </c>
      <c r="BC170" s="19">
        <v>0</v>
      </c>
      <c r="BD170" s="19">
        <v>0</v>
      </c>
      <c r="BE170" s="19">
        <v>0</v>
      </c>
      <c r="BF170" s="29">
        <f t="shared" si="15"/>
        <v>242.8</v>
      </c>
    </row>
    <row r="171" spans="1:58" s="20" customFormat="1" ht="21">
      <c r="A171" s="18"/>
      <c r="B171" s="52" t="s">
        <v>357</v>
      </c>
      <c r="C171" s="53" t="s">
        <v>56</v>
      </c>
      <c r="D171" s="53" t="s">
        <v>57</v>
      </c>
      <c r="E171" s="17" t="s">
        <v>356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0</v>
      </c>
      <c r="Q171" s="19">
        <v>0</v>
      </c>
      <c r="R171" s="19">
        <v>0</v>
      </c>
      <c r="S171" s="19">
        <v>0</v>
      </c>
      <c r="T171" s="19">
        <v>0</v>
      </c>
      <c r="U171" s="19">
        <v>0</v>
      </c>
      <c r="V171" s="19">
        <v>0</v>
      </c>
      <c r="W171" s="19">
        <v>185</v>
      </c>
      <c r="X171" s="19">
        <v>0</v>
      </c>
      <c r="Y171" s="19">
        <v>0</v>
      </c>
      <c r="Z171" s="19">
        <v>0</v>
      </c>
      <c r="AA171" s="19">
        <v>0</v>
      </c>
      <c r="AB171" s="19">
        <v>0</v>
      </c>
      <c r="AC171" s="19">
        <v>0</v>
      </c>
      <c r="AD171" s="19">
        <v>0</v>
      </c>
      <c r="AE171" s="19">
        <v>0</v>
      </c>
      <c r="AF171" s="19">
        <v>0</v>
      </c>
      <c r="AG171" s="19">
        <v>0</v>
      </c>
      <c r="AH171" s="19">
        <v>0</v>
      </c>
      <c r="AI171" s="19">
        <v>0</v>
      </c>
      <c r="AJ171" s="19">
        <v>0</v>
      </c>
      <c r="AK171" s="19">
        <v>0</v>
      </c>
      <c r="AL171" s="19">
        <v>0</v>
      </c>
      <c r="AM171" s="19">
        <v>0</v>
      </c>
      <c r="AN171" s="19">
        <v>0</v>
      </c>
      <c r="AO171" s="19">
        <v>0</v>
      </c>
      <c r="AP171" s="19">
        <v>0</v>
      </c>
      <c r="AQ171" s="19">
        <v>0</v>
      </c>
      <c r="AR171" s="19">
        <v>0</v>
      </c>
      <c r="AS171" s="19">
        <v>0</v>
      </c>
      <c r="AT171" s="19">
        <v>0</v>
      </c>
      <c r="AU171" s="19">
        <v>0</v>
      </c>
      <c r="AV171" s="19">
        <v>0</v>
      </c>
      <c r="AW171" s="19">
        <v>0</v>
      </c>
      <c r="AX171" s="19">
        <v>0</v>
      </c>
      <c r="AY171" s="19">
        <v>0</v>
      </c>
      <c r="AZ171" s="19">
        <v>0</v>
      </c>
      <c r="BA171" s="19">
        <v>0</v>
      </c>
      <c r="BB171" s="19">
        <v>0</v>
      </c>
      <c r="BC171" s="19">
        <v>0</v>
      </c>
      <c r="BD171" s="19">
        <v>0</v>
      </c>
      <c r="BE171" s="19">
        <v>0</v>
      </c>
      <c r="BF171" s="29">
        <f t="shared" si="15"/>
        <v>185</v>
      </c>
    </row>
    <row r="172" spans="1:58" s="20" customFormat="1" ht="21">
      <c r="A172" s="18"/>
      <c r="B172" s="52" t="s">
        <v>359</v>
      </c>
      <c r="C172" s="53" t="s">
        <v>56</v>
      </c>
      <c r="D172" s="53" t="s">
        <v>57</v>
      </c>
      <c r="E172" s="17" t="s">
        <v>358</v>
      </c>
      <c r="F172" s="19">
        <v>0</v>
      </c>
      <c r="G172" s="19">
        <v>0</v>
      </c>
      <c r="H172" s="19">
        <v>0</v>
      </c>
      <c r="I172" s="19">
        <v>0</v>
      </c>
      <c r="J172" s="19">
        <v>350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0</v>
      </c>
      <c r="Q172" s="19">
        <v>0</v>
      </c>
      <c r="R172" s="19">
        <v>0</v>
      </c>
      <c r="S172" s="19">
        <v>0</v>
      </c>
      <c r="T172" s="19">
        <v>0</v>
      </c>
      <c r="U172" s="19">
        <v>0</v>
      </c>
      <c r="V172" s="19">
        <v>0</v>
      </c>
      <c r="W172" s="19">
        <v>25</v>
      </c>
      <c r="X172" s="19">
        <v>0</v>
      </c>
      <c r="Y172" s="19">
        <v>0</v>
      </c>
      <c r="Z172" s="19">
        <v>0</v>
      </c>
      <c r="AA172" s="19">
        <v>0</v>
      </c>
      <c r="AB172" s="19">
        <v>0</v>
      </c>
      <c r="AC172" s="19">
        <v>0</v>
      </c>
      <c r="AD172" s="19">
        <v>0</v>
      </c>
      <c r="AE172" s="19">
        <v>0</v>
      </c>
      <c r="AF172" s="19">
        <v>0</v>
      </c>
      <c r="AG172" s="19">
        <v>0</v>
      </c>
      <c r="AH172" s="19">
        <v>0</v>
      </c>
      <c r="AI172" s="19">
        <v>0</v>
      </c>
      <c r="AJ172" s="19">
        <v>0</v>
      </c>
      <c r="AK172" s="19">
        <v>0</v>
      </c>
      <c r="AL172" s="19">
        <v>0</v>
      </c>
      <c r="AM172" s="19">
        <v>0</v>
      </c>
      <c r="AN172" s="19">
        <v>0</v>
      </c>
      <c r="AO172" s="19">
        <v>0</v>
      </c>
      <c r="AP172" s="19">
        <v>0</v>
      </c>
      <c r="AQ172" s="19">
        <v>0</v>
      </c>
      <c r="AR172" s="19">
        <v>0</v>
      </c>
      <c r="AS172" s="19">
        <v>0</v>
      </c>
      <c r="AT172" s="19">
        <v>0</v>
      </c>
      <c r="AU172" s="19">
        <v>0</v>
      </c>
      <c r="AV172" s="19">
        <v>0</v>
      </c>
      <c r="AW172" s="19">
        <v>0</v>
      </c>
      <c r="AX172" s="19">
        <v>0</v>
      </c>
      <c r="AY172" s="19">
        <v>0</v>
      </c>
      <c r="AZ172" s="19">
        <v>0</v>
      </c>
      <c r="BA172" s="19">
        <v>0</v>
      </c>
      <c r="BB172" s="19">
        <v>0</v>
      </c>
      <c r="BC172" s="19">
        <v>0</v>
      </c>
      <c r="BD172" s="19">
        <v>0</v>
      </c>
      <c r="BE172" s="19">
        <v>0</v>
      </c>
      <c r="BF172" s="29">
        <f t="shared" si="15"/>
        <v>375</v>
      </c>
    </row>
    <row r="173" spans="1:58" s="20" customFormat="1" ht="12.75">
      <c r="A173" s="18"/>
      <c r="B173" s="52" t="s">
        <v>361</v>
      </c>
      <c r="C173" s="53" t="s">
        <v>56</v>
      </c>
      <c r="D173" s="53" t="s">
        <v>57</v>
      </c>
      <c r="E173" s="17" t="s">
        <v>360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Q173" s="19">
        <v>0</v>
      </c>
      <c r="R173" s="19">
        <v>0</v>
      </c>
      <c r="S173" s="19">
        <v>0</v>
      </c>
      <c r="T173" s="19">
        <v>0</v>
      </c>
      <c r="U173" s="19">
        <v>0</v>
      </c>
      <c r="V173" s="19">
        <v>0</v>
      </c>
      <c r="W173" s="19">
        <v>0</v>
      </c>
      <c r="X173" s="19">
        <v>3191.76908</v>
      </c>
      <c r="Y173" s="19">
        <v>0</v>
      </c>
      <c r="Z173" s="19">
        <v>0</v>
      </c>
      <c r="AA173" s="19">
        <v>0</v>
      </c>
      <c r="AB173" s="19">
        <v>0</v>
      </c>
      <c r="AC173" s="19">
        <v>0</v>
      </c>
      <c r="AD173" s="19">
        <v>0</v>
      </c>
      <c r="AE173" s="19">
        <v>0</v>
      </c>
      <c r="AF173" s="19">
        <v>0</v>
      </c>
      <c r="AG173" s="19">
        <v>0</v>
      </c>
      <c r="AH173" s="19">
        <v>0</v>
      </c>
      <c r="AI173" s="19">
        <v>0</v>
      </c>
      <c r="AJ173" s="19">
        <v>0</v>
      </c>
      <c r="AK173" s="19">
        <v>0</v>
      </c>
      <c r="AL173" s="19">
        <v>0</v>
      </c>
      <c r="AM173" s="19">
        <v>0</v>
      </c>
      <c r="AN173" s="19">
        <v>0</v>
      </c>
      <c r="AO173" s="19">
        <v>0</v>
      </c>
      <c r="AP173" s="19">
        <v>0</v>
      </c>
      <c r="AQ173" s="19">
        <v>0</v>
      </c>
      <c r="AR173" s="19">
        <v>0</v>
      </c>
      <c r="AS173" s="19">
        <v>0</v>
      </c>
      <c r="AT173" s="19">
        <v>0</v>
      </c>
      <c r="AU173" s="19">
        <v>0</v>
      </c>
      <c r="AV173" s="19">
        <v>0</v>
      </c>
      <c r="AW173" s="19">
        <v>0</v>
      </c>
      <c r="AX173" s="19">
        <v>0</v>
      </c>
      <c r="AY173" s="19">
        <v>0</v>
      </c>
      <c r="AZ173" s="19">
        <v>0</v>
      </c>
      <c r="BA173" s="19">
        <v>0</v>
      </c>
      <c r="BB173" s="19">
        <v>0</v>
      </c>
      <c r="BC173" s="19">
        <v>0</v>
      </c>
      <c r="BD173" s="19">
        <v>0</v>
      </c>
      <c r="BE173" s="19">
        <v>0</v>
      </c>
      <c r="BF173" s="29">
        <f t="shared" si="15"/>
        <v>3191.76908</v>
      </c>
    </row>
    <row r="174" spans="1:58" s="20" customFormat="1" ht="12.75">
      <c r="A174" s="18"/>
      <c r="B174" s="52" t="s">
        <v>363</v>
      </c>
      <c r="C174" s="53" t="s">
        <v>56</v>
      </c>
      <c r="D174" s="53" t="s">
        <v>57</v>
      </c>
      <c r="E174" s="17" t="s">
        <v>362</v>
      </c>
      <c r="F174" s="19">
        <v>0</v>
      </c>
      <c r="G174" s="19">
        <v>0</v>
      </c>
      <c r="H174" s="19">
        <v>90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0</v>
      </c>
      <c r="V174" s="19">
        <v>0</v>
      </c>
      <c r="W174" s="19">
        <v>190</v>
      </c>
      <c r="X174" s="19">
        <v>0</v>
      </c>
      <c r="Y174" s="19">
        <v>0</v>
      </c>
      <c r="Z174" s="19">
        <v>0</v>
      </c>
      <c r="AA174" s="19">
        <v>0</v>
      </c>
      <c r="AB174" s="19">
        <v>0</v>
      </c>
      <c r="AC174" s="19">
        <v>0</v>
      </c>
      <c r="AD174" s="19">
        <v>0</v>
      </c>
      <c r="AE174" s="19">
        <v>0</v>
      </c>
      <c r="AF174" s="19">
        <v>0</v>
      </c>
      <c r="AG174" s="19">
        <v>0</v>
      </c>
      <c r="AH174" s="19">
        <v>0</v>
      </c>
      <c r="AI174" s="19">
        <v>0</v>
      </c>
      <c r="AJ174" s="19">
        <v>0</v>
      </c>
      <c r="AK174" s="19">
        <v>0</v>
      </c>
      <c r="AL174" s="19">
        <v>0</v>
      </c>
      <c r="AM174" s="19">
        <v>0</v>
      </c>
      <c r="AN174" s="19">
        <v>0</v>
      </c>
      <c r="AO174" s="19">
        <v>0</v>
      </c>
      <c r="AP174" s="19">
        <v>0</v>
      </c>
      <c r="AQ174" s="19">
        <v>0</v>
      </c>
      <c r="AR174" s="19">
        <v>0</v>
      </c>
      <c r="AS174" s="19">
        <v>0</v>
      </c>
      <c r="AT174" s="19">
        <v>0</v>
      </c>
      <c r="AU174" s="19">
        <v>0</v>
      </c>
      <c r="AV174" s="19">
        <v>0</v>
      </c>
      <c r="AW174" s="19">
        <v>0</v>
      </c>
      <c r="AX174" s="19">
        <v>0</v>
      </c>
      <c r="AY174" s="19">
        <v>0</v>
      </c>
      <c r="AZ174" s="19">
        <v>0</v>
      </c>
      <c r="BA174" s="19">
        <v>0</v>
      </c>
      <c r="BB174" s="19">
        <v>0</v>
      </c>
      <c r="BC174" s="19">
        <v>0</v>
      </c>
      <c r="BD174" s="19">
        <v>0</v>
      </c>
      <c r="BE174" s="19">
        <v>0</v>
      </c>
      <c r="BF174" s="29">
        <f t="shared" si="15"/>
        <v>280</v>
      </c>
    </row>
    <row r="175" spans="1:58" s="20" customFormat="1" ht="21">
      <c r="A175" s="18"/>
      <c r="B175" s="52" t="s">
        <v>365</v>
      </c>
      <c r="C175" s="53" t="s">
        <v>56</v>
      </c>
      <c r="D175" s="53" t="s">
        <v>57</v>
      </c>
      <c r="E175" s="17" t="s">
        <v>364</v>
      </c>
      <c r="F175" s="19">
        <v>0</v>
      </c>
      <c r="G175" s="19">
        <v>0</v>
      </c>
      <c r="H175" s="19">
        <v>122.448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  <c r="V175" s="19">
        <v>0</v>
      </c>
      <c r="W175" s="19">
        <v>0</v>
      </c>
      <c r="X175" s="19">
        <v>0</v>
      </c>
      <c r="Y175" s="19">
        <v>0</v>
      </c>
      <c r="Z175" s="19">
        <v>0</v>
      </c>
      <c r="AA175" s="19">
        <v>0</v>
      </c>
      <c r="AB175" s="19">
        <v>0</v>
      </c>
      <c r="AC175" s="19">
        <v>0</v>
      </c>
      <c r="AD175" s="19">
        <v>0</v>
      </c>
      <c r="AE175" s="19">
        <v>0</v>
      </c>
      <c r="AF175" s="19">
        <v>0</v>
      </c>
      <c r="AG175" s="19">
        <v>0</v>
      </c>
      <c r="AH175" s="19">
        <v>0</v>
      </c>
      <c r="AI175" s="19">
        <v>0</v>
      </c>
      <c r="AJ175" s="19">
        <v>0</v>
      </c>
      <c r="AK175" s="19">
        <v>0</v>
      </c>
      <c r="AL175" s="19">
        <v>0</v>
      </c>
      <c r="AM175" s="19">
        <v>0</v>
      </c>
      <c r="AN175" s="19">
        <v>0</v>
      </c>
      <c r="AO175" s="19">
        <v>0</v>
      </c>
      <c r="AP175" s="19">
        <v>0</v>
      </c>
      <c r="AQ175" s="19">
        <v>0</v>
      </c>
      <c r="AR175" s="19">
        <v>0</v>
      </c>
      <c r="AS175" s="19">
        <v>0</v>
      </c>
      <c r="AT175" s="19">
        <v>0</v>
      </c>
      <c r="AU175" s="19">
        <v>0</v>
      </c>
      <c r="AV175" s="19">
        <v>0</v>
      </c>
      <c r="AW175" s="19">
        <v>0</v>
      </c>
      <c r="AX175" s="19">
        <v>0</v>
      </c>
      <c r="AY175" s="19">
        <v>0</v>
      </c>
      <c r="AZ175" s="19">
        <v>0</v>
      </c>
      <c r="BA175" s="19">
        <v>0</v>
      </c>
      <c r="BB175" s="19">
        <v>0</v>
      </c>
      <c r="BC175" s="19">
        <v>0</v>
      </c>
      <c r="BD175" s="19">
        <v>0</v>
      </c>
      <c r="BE175" s="19">
        <v>0</v>
      </c>
      <c r="BF175" s="29">
        <f t="shared" si="15"/>
        <v>122.448</v>
      </c>
    </row>
    <row r="176" spans="1:58" s="20" customFormat="1" ht="12.75">
      <c r="A176" s="18"/>
      <c r="B176" s="52" t="s">
        <v>367</v>
      </c>
      <c r="C176" s="53" t="s">
        <v>56</v>
      </c>
      <c r="D176" s="53" t="s">
        <v>57</v>
      </c>
      <c r="E176" s="17" t="s">
        <v>366</v>
      </c>
      <c r="F176" s="19">
        <v>0</v>
      </c>
      <c r="G176" s="19">
        <v>0</v>
      </c>
      <c r="H176" s="19">
        <v>6.6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19">
        <v>0</v>
      </c>
      <c r="S176" s="19">
        <v>0</v>
      </c>
      <c r="T176" s="19">
        <v>0</v>
      </c>
      <c r="U176" s="19">
        <v>0</v>
      </c>
      <c r="V176" s="19">
        <v>0</v>
      </c>
      <c r="W176" s="19">
        <v>18.5</v>
      </c>
      <c r="X176" s="19">
        <v>0</v>
      </c>
      <c r="Y176" s="19">
        <v>0</v>
      </c>
      <c r="Z176" s="19">
        <v>0</v>
      </c>
      <c r="AA176" s="19">
        <v>0</v>
      </c>
      <c r="AB176" s="19">
        <v>0</v>
      </c>
      <c r="AC176" s="19">
        <v>0</v>
      </c>
      <c r="AD176" s="19">
        <v>0</v>
      </c>
      <c r="AE176" s="19">
        <v>0</v>
      </c>
      <c r="AF176" s="19">
        <v>0</v>
      </c>
      <c r="AG176" s="19">
        <v>0</v>
      </c>
      <c r="AH176" s="19">
        <v>0</v>
      </c>
      <c r="AI176" s="19">
        <v>0</v>
      </c>
      <c r="AJ176" s="19">
        <v>0</v>
      </c>
      <c r="AK176" s="19">
        <v>0</v>
      </c>
      <c r="AL176" s="19">
        <v>0</v>
      </c>
      <c r="AM176" s="19">
        <v>0</v>
      </c>
      <c r="AN176" s="19">
        <v>0</v>
      </c>
      <c r="AO176" s="19">
        <v>0</v>
      </c>
      <c r="AP176" s="19">
        <v>0</v>
      </c>
      <c r="AQ176" s="19">
        <v>0</v>
      </c>
      <c r="AR176" s="19">
        <v>0</v>
      </c>
      <c r="AS176" s="19">
        <v>0</v>
      </c>
      <c r="AT176" s="19">
        <v>0</v>
      </c>
      <c r="AU176" s="19">
        <v>0</v>
      </c>
      <c r="AV176" s="19">
        <v>0</v>
      </c>
      <c r="AW176" s="19">
        <v>0</v>
      </c>
      <c r="AX176" s="19">
        <v>0</v>
      </c>
      <c r="AY176" s="19">
        <v>0</v>
      </c>
      <c r="AZ176" s="19">
        <v>0</v>
      </c>
      <c r="BA176" s="19">
        <v>0</v>
      </c>
      <c r="BB176" s="19">
        <v>0</v>
      </c>
      <c r="BC176" s="19">
        <v>0</v>
      </c>
      <c r="BD176" s="19">
        <v>0</v>
      </c>
      <c r="BE176" s="19">
        <v>0</v>
      </c>
      <c r="BF176" s="29">
        <f t="shared" si="15"/>
        <v>25.1</v>
      </c>
    </row>
    <row r="177" spans="1:58" s="20" customFormat="1" ht="12.75">
      <c r="A177" s="18"/>
      <c r="B177" s="52" t="s">
        <v>369</v>
      </c>
      <c r="C177" s="53" t="s">
        <v>56</v>
      </c>
      <c r="D177" s="53" t="s">
        <v>57</v>
      </c>
      <c r="E177" s="17" t="s">
        <v>368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19">
        <v>0</v>
      </c>
      <c r="R177" s="19">
        <v>0</v>
      </c>
      <c r="S177" s="19">
        <v>0</v>
      </c>
      <c r="T177" s="19">
        <v>0</v>
      </c>
      <c r="U177" s="19">
        <v>0</v>
      </c>
      <c r="V177" s="19">
        <v>0</v>
      </c>
      <c r="W177" s="19">
        <v>13.25</v>
      </c>
      <c r="X177" s="19">
        <v>0</v>
      </c>
      <c r="Y177" s="19">
        <v>0</v>
      </c>
      <c r="Z177" s="19">
        <v>0</v>
      </c>
      <c r="AA177" s="19">
        <v>0</v>
      </c>
      <c r="AB177" s="19">
        <v>0</v>
      </c>
      <c r="AC177" s="19">
        <v>0</v>
      </c>
      <c r="AD177" s="19">
        <v>0</v>
      </c>
      <c r="AE177" s="19">
        <v>0</v>
      </c>
      <c r="AF177" s="19">
        <v>0</v>
      </c>
      <c r="AG177" s="19">
        <v>3000</v>
      </c>
      <c r="AH177" s="19">
        <v>0</v>
      </c>
      <c r="AI177" s="19">
        <v>0</v>
      </c>
      <c r="AJ177" s="19">
        <v>0</v>
      </c>
      <c r="AK177" s="19">
        <v>0</v>
      </c>
      <c r="AL177" s="19">
        <v>0</v>
      </c>
      <c r="AM177" s="19">
        <v>0</v>
      </c>
      <c r="AN177" s="19">
        <v>0</v>
      </c>
      <c r="AO177" s="19">
        <v>0</v>
      </c>
      <c r="AP177" s="19">
        <v>0</v>
      </c>
      <c r="AQ177" s="19">
        <v>48.6</v>
      </c>
      <c r="AR177" s="19">
        <v>0</v>
      </c>
      <c r="AS177" s="19">
        <v>0</v>
      </c>
      <c r="AT177" s="19">
        <v>0</v>
      </c>
      <c r="AU177" s="19">
        <v>0</v>
      </c>
      <c r="AV177" s="19">
        <v>0</v>
      </c>
      <c r="AW177" s="19">
        <v>0</v>
      </c>
      <c r="AX177" s="19">
        <v>0</v>
      </c>
      <c r="AY177" s="19">
        <v>0</v>
      </c>
      <c r="AZ177" s="19">
        <v>0</v>
      </c>
      <c r="BA177" s="19">
        <v>0</v>
      </c>
      <c r="BB177" s="19">
        <v>0</v>
      </c>
      <c r="BC177" s="19">
        <v>0</v>
      </c>
      <c r="BD177" s="19">
        <v>0</v>
      </c>
      <c r="BE177" s="19">
        <v>0</v>
      </c>
      <c r="BF177" s="29">
        <f t="shared" si="15"/>
        <v>3061.85</v>
      </c>
    </row>
    <row r="178" spans="1:58" s="20" customFormat="1" ht="12.75">
      <c r="A178" s="18"/>
      <c r="B178" s="52" t="s">
        <v>371</v>
      </c>
      <c r="C178" s="53" t="s">
        <v>56</v>
      </c>
      <c r="D178" s="53" t="s">
        <v>57</v>
      </c>
      <c r="E178" s="17" t="s">
        <v>370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9">
        <v>0</v>
      </c>
      <c r="R178" s="19">
        <v>0</v>
      </c>
      <c r="S178" s="19">
        <v>0</v>
      </c>
      <c r="T178" s="19">
        <v>0</v>
      </c>
      <c r="U178" s="19">
        <v>0</v>
      </c>
      <c r="V178" s="19">
        <v>0</v>
      </c>
      <c r="W178" s="19">
        <v>28.75</v>
      </c>
      <c r="X178" s="19">
        <v>0</v>
      </c>
      <c r="Y178" s="19">
        <v>0</v>
      </c>
      <c r="Z178" s="19">
        <v>0</v>
      </c>
      <c r="AA178" s="19">
        <v>0</v>
      </c>
      <c r="AB178" s="19">
        <v>0</v>
      </c>
      <c r="AC178" s="19">
        <v>0</v>
      </c>
      <c r="AD178" s="19">
        <v>0</v>
      </c>
      <c r="AE178" s="19">
        <v>0</v>
      </c>
      <c r="AF178" s="19">
        <v>0</v>
      </c>
      <c r="AG178" s="19">
        <v>0</v>
      </c>
      <c r="AH178" s="19">
        <v>0</v>
      </c>
      <c r="AI178" s="19">
        <v>0</v>
      </c>
      <c r="AJ178" s="19">
        <v>0</v>
      </c>
      <c r="AK178" s="19">
        <v>0</v>
      </c>
      <c r="AL178" s="19">
        <v>0</v>
      </c>
      <c r="AM178" s="19">
        <v>0</v>
      </c>
      <c r="AN178" s="19">
        <v>0</v>
      </c>
      <c r="AO178" s="19">
        <v>0</v>
      </c>
      <c r="AP178" s="19">
        <v>0</v>
      </c>
      <c r="AQ178" s="19">
        <v>0</v>
      </c>
      <c r="AR178" s="19">
        <v>0</v>
      </c>
      <c r="AS178" s="19">
        <v>0</v>
      </c>
      <c r="AT178" s="19">
        <v>0</v>
      </c>
      <c r="AU178" s="19">
        <v>0</v>
      </c>
      <c r="AV178" s="19">
        <v>0</v>
      </c>
      <c r="AW178" s="19">
        <v>0</v>
      </c>
      <c r="AX178" s="19">
        <v>0</v>
      </c>
      <c r="AY178" s="19">
        <v>0</v>
      </c>
      <c r="AZ178" s="19">
        <v>0</v>
      </c>
      <c r="BA178" s="19">
        <v>0</v>
      </c>
      <c r="BB178" s="19">
        <v>0</v>
      </c>
      <c r="BC178" s="19">
        <v>0</v>
      </c>
      <c r="BD178" s="19">
        <v>0</v>
      </c>
      <c r="BE178" s="19">
        <v>0</v>
      </c>
      <c r="BF178" s="29">
        <f t="shared" si="15"/>
        <v>28.75</v>
      </c>
    </row>
    <row r="179" spans="1:58" s="20" customFormat="1" ht="12.75">
      <c r="A179" s="18"/>
      <c r="B179" s="52" t="s">
        <v>373</v>
      </c>
      <c r="C179" s="53" t="s">
        <v>56</v>
      </c>
      <c r="D179" s="53" t="s">
        <v>57</v>
      </c>
      <c r="E179" s="17" t="s">
        <v>372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55</v>
      </c>
      <c r="X179" s="19">
        <v>0</v>
      </c>
      <c r="Y179" s="19">
        <v>0</v>
      </c>
      <c r="Z179" s="19">
        <v>0</v>
      </c>
      <c r="AA179" s="19">
        <v>0</v>
      </c>
      <c r="AB179" s="19">
        <v>0</v>
      </c>
      <c r="AC179" s="19">
        <v>0</v>
      </c>
      <c r="AD179" s="19">
        <v>0</v>
      </c>
      <c r="AE179" s="19">
        <v>0</v>
      </c>
      <c r="AF179" s="19">
        <v>0</v>
      </c>
      <c r="AG179" s="19">
        <v>0</v>
      </c>
      <c r="AH179" s="19">
        <v>0</v>
      </c>
      <c r="AI179" s="19">
        <v>0</v>
      </c>
      <c r="AJ179" s="19">
        <v>0</v>
      </c>
      <c r="AK179" s="19">
        <v>0</v>
      </c>
      <c r="AL179" s="19">
        <v>0</v>
      </c>
      <c r="AM179" s="19">
        <v>0</v>
      </c>
      <c r="AN179" s="19">
        <v>0</v>
      </c>
      <c r="AO179" s="19">
        <v>0</v>
      </c>
      <c r="AP179" s="19">
        <v>0</v>
      </c>
      <c r="AQ179" s="19">
        <v>0</v>
      </c>
      <c r="AR179" s="19">
        <v>0</v>
      </c>
      <c r="AS179" s="19">
        <v>0</v>
      </c>
      <c r="AT179" s="19">
        <v>0</v>
      </c>
      <c r="AU179" s="19">
        <v>0</v>
      </c>
      <c r="AV179" s="19">
        <v>0</v>
      </c>
      <c r="AW179" s="19">
        <v>0</v>
      </c>
      <c r="AX179" s="19">
        <v>0</v>
      </c>
      <c r="AY179" s="19">
        <v>0</v>
      </c>
      <c r="AZ179" s="19">
        <v>0</v>
      </c>
      <c r="BA179" s="19">
        <v>0</v>
      </c>
      <c r="BB179" s="19">
        <v>0</v>
      </c>
      <c r="BC179" s="19">
        <v>0</v>
      </c>
      <c r="BD179" s="19">
        <v>0</v>
      </c>
      <c r="BE179" s="19">
        <v>0</v>
      </c>
      <c r="BF179" s="29">
        <f t="shared" si="15"/>
        <v>55</v>
      </c>
    </row>
    <row r="180" spans="1:58" s="20" customFormat="1" ht="21">
      <c r="A180" s="18"/>
      <c r="B180" s="52" t="s">
        <v>375</v>
      </c>
      <c r="C180" s="53" t="s">
        <v>56</v>
      </c>
      <c r="D180" s="53" t="s">
        <v>57</v>
      </c>
      <c r="E180" s="17" t="s">
        <v>374</v>
      </c>
      <c r="F180" s="19">
        <v>0</v>
      </c>
      <c r="G180" s="19">
        <v>311.644</v>
      </c>
      <c r="H180" s="19">
        <v>568.4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  <c r="U180" s="19">
        <v>0</v>
      </c>
      <c r="V180" s="19">
        <v>0</v>
      </c>
      <c r="W180" s="19">
        <v>0</v>
      </c>
      <c r="X180" s="19">
        <v>0</v>
      </c>
      <c r="Y180" s="19">
        <v>0</v>
      </c>
      <c r="Z180" s="19">
        <v>376.25</v>
      </c>
      <c r="AA180" s="19">
        <v>0</v>
      </c>
      <c r="AB180" s="19">
        <v>0</v>
      </c>
      <c r="AC180" s="19">
        <v>0</v>
      </c>
      <c r="AD180" s="19">
        <v>0</v>
      </c>
      <c r="AE180" s="19">
        <v>0</v>
      </c>
      <c r="AF180" s="19">
        <v>0</v>
      </c>
      <c r="AG180" s="19">
        <v>0</v>
      </c>
      <c r="AH180" s="19">
        <v>0</v>
      </c>
      <c r="AI180" s="19">
        <v>0</v>
      </c>
      <c r="AJ180" s="19">
        <v>0</v>
      </c>
      <c r="AK180" s="19">
        <v>0</v>
      </c>
      <c r="AL180" s="19">
        <v>0</v>
      </c>
      <c r="AM180" s="19">
        <v>0</v>
      </c>
      <c r="AN180" s="19">
        <v>0</v>
      </c>
      <c r="AO180" s="19">
        <v>0</v>
      </c>
      <c r="AP180" s="19">
        <v>0</v>
      </c>
      <c r="AQ180" s="19">
        <v>0</v>
      </c>
      <c r="AR180" s="19">
        <v>0</v>
      </c>
      <c r="AS180" s="19">
        <v>0</v>
      </c>
      <c r="AT180" s="19">
        <v>0</v>
      </c>
      <c r="AU180" s="19">
        <v>0</v>
      </c>
      <c r="AV180" s="19">
        <v>0</v>
      </c>
      <c r="AW180" s="19">
        <v>0</v>
      </c>
      <c r="AX180" s="19">
        <v>0</v>
      </c>
      <c r="AY180" s="19">
        <v>0</v>
      </c>
      <c r="AZ180" s="19">
        <v>0</v>
      </c>
      <c r="BA180" s="19">
        <v>0</v>
      </c>
      <c r="BB180" s="19">
        <v>0</v>
      </c>
      <c r="BC180" s="19">
        <v>0</v>
      </c>
      <c r="BD180" s="19">
        <v>119</v>
      </c>
      <c r="BE180" s="19">
        <v>0</v>
      </c>
      <c r="BF180" s="29">
        <f t="shared" si="15"/>
        <v>1375.2939999999999</v>
      </c>
    </row>
    <row r="181" spans="1:58" s="20" customFormat="1" ht="12.75">
      <c r="A181" s="18"/>
      <c r="B181" s="52" t="s">
        <v>377</v>
      </c>
      <c r="C181" s="53" t="s">
        <v>56</v>
      </c>
      <c r="D181" s="53" t="s">
        <v>57</v>
      </c>
      <c r="E181" s="17" t="s">
        <v>376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19">
        <v>0</v>
      </c>
      <c r="P181" s="19">
        <v>0</v>
      </c>
      <c r="Q181" s="19">
        <v>0</v>
      </c>
      <c r="R181" s="19">
        <v>0</v>
      </c>
      <c r="S181" s="19">
        <v>0</v>
      </c>
      <c r="T181" s="19">
        <v>0</v>
      </c>
      <c r="U181" s="19">
        <v>0</v>
      </c>
      <c r="V181" s="19">
        <v>0</v>
      </c>
      <c r="W181" s="19">
        <v>0</v>
      </c>
      <c r="X181" s="19">
        <v>0</v>
      </c>
      <c r="Y181" s="19">
        <v>0</v>
      </c>
      <c r="Z181" s="19">
        <v>0</v>
      </c>
      <c r="AA181" s="19">
        <v>0</v>
      </c>
      <c r="AB181" s="19">
        <v>0</v>
      </c>
      <c r="AC181" s="19">
        <v>0</v>
      </c>
      <c r="AD181" s="19">
        <v>0</v>
      </c>
      <c r="AE181" s="19">
        <v>0</v>
      </c>
      <c r="AF181" s="19">
        <v>0</v>
      </c>
      <c r="AG181" s="19">
        <v>0</v>
      </c>
      <c r="AH181" s="19">
        <v>0</v>
      </c>
      <c r="AI181" s="19">
        <v>0</v>
      </c>
      <c r="AJ181" s="19">
        <v>0</v>
      </c>
      <c r="AK181" s="19">
        <v>0</v>
      </c>
      <c r="AL181" s="19">
        <v>0</v>
      </c>
      <c r="AM181" s="19">
        <v>0</v>
      </c>
      <c r="AN181" s="19">
        <v>0</v>
      </c>
      <c r="AO181" s="19">
        <v>0</v>
      </c>
      <c r="AP181" s="19">
        <v>0</v>
      </c>
      <c r="AQ181" s="19">
        <v>0</v>
      </c>
      <c r="AR181" s="19">
        <v>0</v>
      </c>
      <c r="AS181" s="19">
        <v>91.954</v>
      </c>
      <c r="AT181" s="19">
        <v>0</v>
      </c>
      <c r="AU181" s="19">
        <v>0</v>
      </c>
      <c r="AV181" s="19">
        <v>0</v>
      </c>
      <c r="AW181" s="19">
        <v>0</v>
      </c>
      <c r="AX181" s="19">
        <v>0</v>
      </c>
      <c r="AY181" s="19">
        <v>0</v>
      </c>
      <c r="AZ181" s="19">
        <v>0</v>
      </c>
      <c r="BA181" s="19">
        <v>0</v>
      </c>
      <c r="BB181" s="19">
        <v>0</v>
      </c>
      <c r="BC181" s="19">
        <v>0</v>
      </c>
      <c r="BD181" s="19">
        <v>0</v>
      </c>
      <c r="BE181" s="19">
        <v>0</v>
      </c>
      <c r="BF181" s="29">
        <f t="shared" si="15"/>
        <v>91.954</v>
      </c>
    </row>
    <row r="182" spans="1:58" s="20" customFormat="1" ht="12.75">
      <c r="A182" s="18"/>
      <c r="B182" s="52" t="s">
        <v>379</v>
      </c>
      <c r="C182" s="53" t="s">
        <v>56</v>
      </c>
      <c r="D182" s="53" t="s">
        <v>57</v>
      </c>
      <c r="E182" s="17" t="s">
        <v>378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v>0</v>
      </c>
      <c r="U182" s="19">
        <v>0</v>
      </c>
      <c r="V182" s="19">
        <v>0</v>
      </c>
      <c r="W182" s="19">
        <v>0</v>
      </c>
      <c r="X182" s="19">
        <v>0</v>
      </c>
      <c r="Y182" s="19">
        <v>0</v>
      </c>
      <c r="Z182" s="19">
        <v>0</v>
      </c>
      <c r="AA182" s="19">
        <v>0</v>
      </c>
      <c r="AB182" s="19">
        <v>0</v>
      </c>
      <c r="AC182" s="19">
        <v>0</v>
      </c>
      <c r="AD182" s="19">
        <v>0</v>
      </c>
      <c r="AE182" s="19">
        <v>0</v>
      </c>
      <c r="AF182" s="19">
        <v>0</v>
      </c>
      <c r="AG182" s="19">
        <v>0</v>
      </c>
      <c r="AH182" s="19">
        <v>0</v>
      </c>
      <c r="AI182" s="19">
        <v>0</v>
      </c>
      <c r="AJ182" s="19">
        <v>0</v>
      </c>
      <c r="AK182" s="19">
        <v>0</v>
      </c>
      <c r="AL182" s="19">
        <v>0</v>
      </c>
      <c r="AM182" s="19">
        <v>0</v>
      </c>
      <c r="AN182" s="19">
        <v>0</v>
      </c>
      <c r="AO182" s="19">
        <v>0</v>
      </c>
      <c r="AP182" s="19">
        <v>0</v>
      </c>
      <c r="AQ182" s="19">
        <v>0</v>
      </c>
      <c r="AR182" s="19">
        <v>0</v>
      </c>
      <c r="AS182" s="19">
        <v>91.954</v>
      </c>
      <c r="AT182" s="19">
        <v>0</v>
      </c>
      <c r="AU182" s="19">
        <v>0</v>
      </c>
      <c r="AV182" s="19">
        <v>0</v>
      </c>
      <c r="AW182" s="19">
        <v>0</v>
      </c>
      <c r="AX182" s="19">
        <v>0</v>
      </c>
      <c r="AY182" s="19">
        <v>0</v>
      </c>
      <c r="AZ182" s="19">
        <v>0</v>
      </c>
      <c r="BA182" s="19">
        <v>0</v>
      </c>
      <c r="BB182" s="19">
        <v>0</v>
      </c>
      <c r="BC182" s="19">
        <v>0</v>
      </c>
      <c r="BD182" s="19">
        <v>0</v>
      </c>
      <c r="BE182" s="19">
        <v>0</v>
      </c>
      <c r="BF182" s="29">
        <f t="shared" si="15"/>
        <v>91.954</v>
      </c>
    </row>
    <row r="183" spans="1:58" s="20" customFormat="1" ht="21">
      <c r="A183" s="18"/>
      <c r="B183" s="52" t="s">
        <v>381</v>
      </c>
      <c r="C183" s="53" t="s">
        <v>56</v>
      </c>
      <c r="D183" s="53" t="s">
        <v>57</v>
      </c>
      <c r="E183" s="17" t="s">
        <v>380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  <c r="V183" s="19">
        <v>0</v>
      </c>
      <c r="W183" s="19">
        <v>0</v>
      </c>
      <c r="X183" s="19">
        <v>0</v>
      </c>
      <c r="Y183" s="19">
        <v>0</v>
      </c>
      <c r="Z183" s="19">
        <v>0</v>
      </c>
      <c r="AA183" s="19">
        <v>0</v>
      </c>
      <c r="AB183" s="19">
        <v>0</v>
      </c>
      <c r="AC183" s="19">
        <v>0</v>
      </c>
      <c r="AD183" s="19">
        <v>0</v>
      </c>
      <c r="AE183" s="19">
        <v>0</v>
      </c>
      <c r="AF183" s="19">
        <v>0</v>
      </c>
      <c r="AG183" s="19">
        <v>0</v>
      </c>
      <c r="AH183" s="19">
        <v>0</v>
      </c>
      <c r="AI183" s="19">
        <v>0</v>
      </c>
      <c r="AJ183" s="19">
        <v>0</v>
      </c>
      <c r="AK183" s="19">
        <v>0</v>
      </c>
      <c r="AL183" s="19">
        <v>0</v>
      </c>
      <c r="AM183" s="19">
        <v>0</v>
      </c>
      <c r="AN183" s="19">
        <v>0</v>
      </c>
      <c r="AO183" s="19">
        <v>0</v>
      </c>
      <c r="AP183" s="19">
        <v>0</v>
      </c>
      <c r="AQ183" s="19">
        <v>0</v>
      </c>
      <c r="AR183" s="19">
        <v>0</v>
      </c>
      <c r="AS183" s="19">
        <v>183.908</v>
      </c>
      <c r="AT183" s="19">
        <v>0</v>
      </c>
      <c r="AU183" s="19">
        <v>0</v>
      </c>
      <c r="AV183" s="19">
        <v>0</v>
      </c>
      <c r="AW183" s="19">
        <v>0</v>
      </c>
      <c r="AX183" s="19">
        <v>0</v>
      </c>
      <c r="AY183" s="19">
        <v>0</v>
      </c>
      <c r="AZ183" s="19">
        <v>0</v>
      </c>
      <c r="BA183" s="19">
        <v>0</v>
      </c>
      <c r="BB183" s="19">
        <v>0</v>
      </c>
      <c r="BC183" s="19">
        <v>0</v>
      </c>
      <c r="BD183" s="19">
        <v>0</v>
      </c>
      <c r="BE183" s="19">
        <v>0</v>
      </c>
      <c r="BF183" s="29">
        <f t="shared" si="15"/>
        <v>183.908</v>
      </c>
    </row>
    <row r="184" spans="1:58" s="20" customFormat="1" ht="21">
      <c r="A184" s="18"/>
      <c r="B184" s="52" t="s">
        <v>383</v>
      </c>
      <c r="C184" s="53" t="s">
        <v>56</v>
      </c>
      <c r="D184" s="53" t="s">
        <v>57</v>
      </c>
      <c r="E184" s="17" t="s">
        <v>382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0</v>
      </c>
      <c r="Q184" s="19">
        <v>0</v>
      </c>
      <c r="R184" s="19">
        <v>0</v>
      </c>
      <c r="S184" s="19">
        <v>0</v>
      </c>
      <c r="T184" s="19">
        <v>0</v>
      </c>
      <c r="U184" s="19">
        <v>0</v>
      </c>
      <c r="V184" s="19">
        <v>0</v>
      </c>
      <c r="W184" s="19">
        <v>0</v>
      </c>
      <c r="X184" s="19">
        <v>0</v>
      </c>
      <c r="Y184" s="19">
        <v>0</v>
      </c>
      <c r="Z184" s="19">
        <v>0</v>
      </c>
      <c r="AA184" s="19">
        <v>0</v>
      </c>
      <c r="AB184" s="19">
        <v>0</v>
      </c>
      <c r="AC184" s="19">
        <v>0</v>
      </c>
      <c r="AD184" s="19">
        <v>0</v>
      </c>
      <c r="AE184" s="19">
        <v>0</v>
      </c>
      <c r="AF184" s="19">
        <v>0</v>
      </c>
      <c r="AG184" s="19">
        <v>0</v>
      </c>
      <c r="AH184" s="19">
        <v>0</v>
      </c>
      <c r="AI184" s="19">
        <v>0</v>
      </c>
      <c r="AJ184" s="19">
        <v>0</v>
      </c>
      <c r="AK184" s="19">
        <v>0</v>
      </c>
      <c r="AL184" s="19">
        <v>0</v>
      </c>
      <c r="AM184" s="19">
        <v>0</v>
      </c>
      <c r="AN184" s="19">
        <v>0</v>
      </c>
      <c r="AO184" s="19">
        <v>0</v>
      </c>
      <c r="AP184" s="19">
        <v>0</v>
      </c>
      <c r="AQ184" s="19">
        <v>0</v>
      </c>
      <c r="AR184" s="19">
        <v>0</v>
      </c>
      <c r="AS184" s="19">
        <v>183.908</v>
      </c>
      <c r="AT184" s="19">
        <v>0</v>
      </c>
      <c r="AU184" s="19">
        <v>0</v>
      </c>
      <c r="AV184" s="19">
        <v>0</v>
      </c>
      <c r="AW184" s="19">
        <v>0</v>
      </c>
      <c r="AX184" s="19">
        <v>0</v>
      </c>
      <c r="AY184" s="19">
        <v>0</v>
      </c>
      <c r="AZ184" s="19">
        <v>0</v>
      </c>
      <c r="BA184" s="19">
        <v>0</v>
      </c>
      <c r="BB184" s="19">
        <v>0</v>
      </c>
      <c r="BC184" s="19">
        <v>0</v>
      </c>
      <c r="BD184" s="19">
        <v>0</v>
      </c>
      <c r="BE184" s="19">
        <v>0</v>
      </c>
      <c r="BF184" s="29">
        <f t="shared" si="15"/>
        <v>183.908</v>
      </c>
    </row>
    <row r="185" spans="1:58" s="20" customFormat="1" ht="12.75">
      <c r="A185" s="18"/>
      <c r="B185" s="52" t="s">
        <v>385</v>
      </c>
      <c r="C185" s="53" t="s">
        <v>56</v>
      </c>
      <c r="D185" s="53" t="s">
        <v>57</v>
      </c>
      <c r="E185" s="17" t="s">
        <v>384</v>
      </c>
      <c r="F185" s="19">
        <v>0</v>
      </c>
      <c r="G185" s="19">
        <v>0</v>
      </c>
      <c r="H185" s="19">
        <v>5259.955</v>
      </c>
      <c r="I185" s="19">
        <v>9135.13854</v>
      </c>
      <c r="J185" s="19">
        <v>700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0</v>
      </c>
      <c r="T185" s="19">
        <v>0</v>
      </c>
      <c r="U185" s="19">
        <v>0</v>
      </c>
      <c r="V185" s="19">
        <v>0</v>
      </c>
      <c r="W185" s="19">
        <v>0</v>
      </c>
      <c r="X185" s="19">
        <v>0</v>
      </c>
      <c r="Y185" s="19">
        <v>0</v>
      </c>
      <c r="Z185" s="19">
        <v>4417.016</v>
      </c>
      <c r="AA185" s="19">
        <v>0</v>
      </c>
      <c r="AB185" s="19">
        <v>0</v>
      </c>
      <c r="AC185" s="19">
        <v>0</v>
      </c>
      <c r="AD185" s="19">
        <v>0</v>
      </c>
      <c r="AE185" s="19">
        <v>9320.52</v>
      </c>
      <c r="AF185" s="19">
        <v>388.15947</v>
      </c>
      <c r="AG185" s="19">
        <v>0</v>
      </c>
      <c r="AH185" s="19">
        <v>0</v>
      </c>
      <c r="AI185" s="19">
        <v>0</v>
      </c>
      <c r="AJ185" s="19">
        <v>0</v>
      </c>
      <c r="AK185" s="19">
        <v>0</v>
      </c>
      <c r="AL185" s="19">
        <v>0</v>
      </c>
      <c r="AM185" s="19">
        <v>0</v>
      </c>
      <c r="AN185" s="19">
        <v>0</v>
      </c>
      <c r="AO185" s="19">
        <v>0</v>
      </c>
      <c r="AP185" s="19">
        <v>0</v>
      </c>
      <c r="AQ185" s="19">
        <v>0</v>
      </c>
      <c r="AR185" s="19">
        <v>0</v>
      </c>
      <c r="AS185" s="19">
        <v>0</v>
      </c>
      <c r="AT185" s="19">
        <v>0</v>
      </c>
      <c r="AU185" s="19">
        <v>0</v>
      </c>
      <c r="AV185" s="19">
        <v>0</v>
      </c>
      <c r="AW185" s="19">
        <v>0</v>
      </c>
      <c r="AX185" s="19">
        <v>0</v>
      </c>
      <c r="AY185" s="19">
        <v>0</v>
      </c>
      <c r="AZ185" s="19">
        <v>8195.464</v>
      </c>
      <c r="BA185" s="19">
        <v>0</v>
      </c>
      <c r="BB185" s="19">
        <v>1021.803</v>
      </c>
      <c r="BC185" s="19">
        <v>230</v>
      </c>
      <c r="BD185" s="19">
        <v>0</v>
      </c>
      <c r="BE185" s="19">
        <v>0</v>
      </c>
      <c r="BF185" s="29">
        <f t="shared" si="15"/>
        <v>38668.05601</v>
      </c>
    </row>
    <row r="186" spans="1:58" s="20" customFormat="1" ht="12.75">
      <c r="A186" s="18"/>
      <c r="B186" s="52" t="s">
        <v>387</v>
      </c>
      <c r="C186" s="53" t="s">
        <v>56</v>
      </c>
      <c r="D186" s="53" t="s">
        <v>57</v>
      </c>
      <c r="E186" s="17" t="s">
        <v>386</v>
      </c>
      <c r="F186" s="19">
        <v>0</v>
      </c>
      <c r="G186" s="19">
        <v>2914.003</v>
      </c>
      <c r="H186" s="19">
        <v>1834.98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  <c r="X186" s="19">
        <v>0</v>
      </c>
      <c r="Y186" s="19">
        <v>0</v>
      </c>
      <c r="Z186" s="19">
        <v>0</v>
      </c>
      <c r="AA186" s="19">
        <v>0</v>
      </c>
      <c r="AB186" s="19">
        <v>0</v>
      </c>
      <c r="AC186" s="19">
        <v>0</v>
      </c>
      <c r="AD186" s="19">
        <v>0</v>
      </c>
      <c r="AE186" s="19">
        <v>0</v>
      </c>
      <c r="AF186" s="19">
        <v>0</v>
      </c>
      <c r="AG186" s="19">
        <v>0</v>
      </c>
      <c r="AH186" s="19">
        <v>0</v>
      </c>
      <c r="AI186" s="19">
        <v>0</v>
      </c>
      <c r="AJ186" s="19">
        <v>0</v>
      </c>
      <c r="AK186" s="19">
        <v>0</v>
      </c>
      <c r="AL186" s="19">
        <v>0</v>
      </c>
      <c r="AM186" s="19">
        <v>0</v>
      </c>
      <c r="AN186" s="19">
        <v>0</v>
      </c>
      <c r="AO186" s="19">
        <v>0</v>
      </c>
      <c r="AP186" s="19">
        <v>0</v>
      </c>
      <c r="AQ186" s="19">
        <v>0</v>
      </c>
      <c r="AR186" s="19">
        <v>0</v>
      </c>
      <c r="AS186" s="19">
        <v>0</v>
      </c>
      <c r="AT186" s="19">
        <v>0</v>
      </c>
      <c r="AU186" s="19">
        <v>0</v>
      </c>
      <c r="AV186" s="19">
        <v>0</v>
      </c>
      <c r="AW186" s="19">
        <v>0</v>
      </c>
      <c r="AX186" s="19">
        <v>0</v>
      </c>
      <c r="AY186" s="19">
        <v>0</v>
      </c>
      <c r="AZ186" s="19">
        <v>0</v>
      </c>
      <c r="BA186" s="19">
        <v>0</v>
      </c>
      <c r="BB186" s="19">
        <v>0</v>
      </c>
      <c r="BC186" s="19">
        <v>0</v>
      </c>
      <c r="BD186" s="19">
        <v>0</v>
      </c>
      <c r="BE186" s="19">
        <v>0</v>
      </c>
      <c r="BF186" s="29">
        <f t="shared" si="15"/>
        <v>4748.983</v>
      </c>
    </row>
    <row r="187" spans="1:58" s="20" customFormat="1" ht="12.75">
      <c r="A187" s="18"/>
      <c r="B187" s="52" t="s">
        <v>389</v>
      </c>
      <c r="C187" s="53" t="s">
        <v>56</v>
      </c>
      <c r="D187" s="53" t="s">
        <v>57</v>
      </c>
      <c r="E187" s="17" t="s">
        <v>388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2373.29086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  <c r="V187" s="19">
        <v>0</v>
      </c>
      <c r="W187" s="19">
        <v>0</v>
      </c>
      <c r="X187" s="19">
        <v>0</v>
      </c>
      <c r="Y187" s="19">
        <v>0</v>
      </c>
      <c r="Z187" s="19">
        <v>0</v>
      </c>
      <c r="AA187" s="19">
        <v>0</v>
      </c>
      <c r="AB187" s="19">
        <v>0</v>
      </c>
      <c r="AC187" s="19">
        <v>0</v>
      </c>
      <c r="AD187" s="19">
        <v>0</v>
      </c>
      <c r="AE187" s="19">
        <v>10010</v>
      </c>
      <c r="AF187" s="19">
        <v>0</v>
      </c>
      <c r="AG187" s="19">
        <v>0</v>
      </c>
      <c r="AH187" s="19">
        <v>0</v>
      </c>
      <c r="AI187" s="19">
        <v>0</v>
      </c>
      <c r="AJ187" s="19">
        <v>0</v>
      </c>
      <c r="AK187" s="19">
        <v>0</v>
      </c>
      <c r="AL187" s="19">
        <v>0</v>
      </c>
      <c r="AM187" s="19">
        <v>0</v>
      </c>
      <c r="AN187" s="19">
        <v>0</v>
      </c>
      <c r="AO187" s="19">
        <v>0</v>
      </c>
      <c r="AP187" s="19">
        <v>0</v>
      </c>
      <c r="AQ187" s="19">
        <v>0</v>
      </c>
      <c r="AR187" s="19">
        <v>0</v>
      </c>
      <c r="AS187" s="19">
        <v>0</v>
      </c>
      <c r="AT187" s="19">
        <v>0</v>
      </c>
      <c r="AU187" s="19">
        <v>0</v>
      </c>
      <c r="AV187" s="19">
        <v>0</v>
      </c>
      <c r="AW187" s="19">
        <v>0</v>
      </c>
      <c r="AX187" s="19">
        <v>0</v>
      </c>
      <c r="AY187" s="19">
        <v>0</v>
      </c>
      <c r="AZ187" s="19">
        <v>0</v>
      </c>
      <c r="BA187" s="19">
        <v>0</v>
      </c>
      <c r="BB187" s="19">
        <v>0</v>
      </c>
      <c r="BC187" s="19">
        <v>0</v>
      </c>
      <c r="BD187" s="19">
        <v>0</v>
      </c>
      <c r="BE187" s="19">
        <v>0</v>
      </c>
      <c r="BF187" s="29">
        <f t="shared" si="15"/>
        <v>12383.290860000001</v>
      </c>
    </row>
    <row r="188" spans="1:58" s="20" customFormat="1" ht="12.75">
      <c r="A188" s="18"/>
      <c r="B188" s="52" t="s">
        <v>391</v>
      </c>
      <c r="C188" s="53" t="s">
        <v>56</v>
      </c>
      <c r="D188" s="53" t="s">
        <v>57</v>
      </c>
      <c r="E188" s="17" t="s">
        <v>390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19">
        <v>0</v>
      </c>
      <c r="V188" s="19">
        <v>0</v>
      </c>
      <c r="W188" s="19">
        <v>0</v>
      </c>
      <c r="X188" s="19">
        <v>23709.09358</v>
      </c>
      <c r="Y188" s="19">
        <v>0</v>
      </c>
      <c r="Z188" s="19">
        <v>0</v>
      </c>
      <c r="AA188" s="19">
        <v>0</v>
      </c>
      <c r="AB188" s="19">
        <v>0</v>
      </c>
      <c r="AC188" s="19">
        <v>0</v>
      </c>
      <c r="AD188" s="19">
        <v>0</v>
      </c>
      <c r="AE188" s="19">
        <v>0</v>
      </c>
      <c r="AF188" s="19">
        <v>0</v>
      </c>
      <c r="AG188" s="19">
        <v>0</v>
      </c>
      <c r="AH188" s="19">
        <v>0</v>
      </c>
      <c r="AI188" s="19">
        <v>0</v>
      </c>
      <c r="AJ188" s="19">
        <v>0</v>
      </c>
      <c r="AK188" s="19">
        <v>0</v>
      </c>
      <c r="AL188" s="19">
        <v>0</v>
      </c>
      <c r="AM188" s="19">
        <v>0</v>
      </c>
      <c r="AN188" s="19">
        <v>0</v>
      </c>
      <c r="AO188" s="19">
        <v>0</v>
      </c>
      <c r="AP188" s="19">
        <v>0</v>
      </c>
      <c r="AQ188" s="19">
        <v>0</v>
      </c>
      <c r="AR188" s="19">
        <v>0</v>
      </c>
      <c r="AS188" s="19">
        <v>0</v>
      </c>
      <c r="AT188" s="19">
        <v>0</v>
      </c>
      <c r="AU188" s="19">
        <v>0</v>
      </c>
      <c r="AV188" s="19">
        <v>0</v>
      </c>
      <c r="AW188" s="19">
        <v>0</v>
      </c>
      <c r="AX188" s="19">
        <v>0</v>
      </c>
      <c r="AY188" s="19">
        <v>0</v>
      </c>
      <c r="AZ188" s="19">
        <v>0</v>
      </c>
      <c r="BA188" s="19">
        <v>0</v>
      </c>
      <c r="BB188" s="19">
        <v>0</v>
      </c>
      <c r="BC188" s="19">
        <v>0</v>
      </c>
      <c r="BD188" s="19">
        <v>0</v>
      </c>
      <c r="BE188" s="19">
        <v>0</v>
      </c>
      <c r="BF188" s="29">
        <f t="shared" si="15"/>
        <v>23709.09358</v>
      </c>
    </row>
    <row r="189" spans="1:58" s="20" customFormat="1" ht="12.75">
      <c r="A189" s="18"/>
      <c r="B189" s="52" t="s">
        <v>393</v>
      </c>
      <c r="C189" s="53" t="s">
        <v>56</v>
      </c>
      <c r="D189" s="53" t="s">
        <v>57</v>
      </c>
      <c r="E189" s="17" t="s">
        <v>392</v>
      </c>
      <c r="F189" s="19">
        <v>0</v>
      </c>
      <c r="G189" s="19">
        <v>461.647</v>
      </c>
      <c r="H189" s="19">
        <v>4101.777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v>0</v>
      </c>
      <c r="Q189" s="19">
        <v>0</v>
      </c>
      <c r="R189" s="19">
        <v>0</v>
      </c>
      <c r="S189" s="19">
        <v>0</v>
      </c>
      <c r="T189" s="19">
        <v>0</v>
      </c>
      <c r="U189" s="19">
        <v>0</v>
      </c>
      <c r="V189" s="19">
        <v>0</v>
      </c>
      <c r="W189" s="19">
        <v>0</v>
      </c>
      <c r="X189" s="19">
        <v>0</v>
      </c>
      <c r="Y189" s="19">
        <v>0</v>
      </c>
      <c r="Z189" s="19">
        <v>0</v>
      </c>
      <c r="AA189" s="19">
        <v>0</v>
      </c>
      <c r="AB189" s="19">
        <v>0</v>
      </c>
      <c r="AC189" s="19">
        <v>0</v>
      </c>
      <c r="AD189" s="19">
        <v>0</v>
      </c>
      <c r="AE189" s="19">
        <v>0</v>
      </c>
      <c r="AF189" s="19">
        <v>0</v>
      </c>
      <c r="AG189" s="19">
        <v>0</v>
      </c>
      <c r="AH189" s="19">
        <v>0</v>
      </c>
      <c r="AI189" s="19">
        <v>0</v>
      </c>
      <c r="AJ189" s="19">
        <v>0</v>
      </c>
      <c r="AK189" s="19">
        <v>0</v>
      </c>
      <c r="AL189" s="19">
        <v>0</v>
      </c>
      <c r="AM189" s="19">
        <v>0</v>
      </c>
      <c r="AN189" s="19">
        <v>0</v>
      </c>
      <c r="AO189" s="19">
        <v>0</v>
      </c>
      <c r="AP189" s="19">
        <v>0</v>
      </c>
      <c r="AQ189" s="19">
        <v>0</v>
      </c>
      <c r="AR189" s="19">
        <v>0</v>
      </c>
      <c r="AS189" s="19">
        <v>0</v>
      </c>
      <c r="AT189" s="19">
        <v>0</v>
      </c>
      <c r="AU189" s="19">
        <v>0</v>
      </c>
      <c r="AV189" s="19">
        <v>0</v>
      </c>
      <c r="AW189" s="19">
        <v>0</v>
      </c>
      <c r="AX189" s="19">
        <v>0</v>
      </c>
      <c r="AY189" s="19">
        <v>0</v>
      </c>
      <c r="AZ189" s="19">
        <v>0</v>
      </c>
      <c r="BA189" s="19">
        <v>0</v>
      </c>
      <c r="BB189" s="19">
        <v>0</v>
      </c>
      <c r="BC189" s="19">
        <v>0</v>
      </c>
      <c r="BD189" s="19">
        <v>0</v>
      </c>
      <c r="BE189" s="19">
        <v>0</v>
      </c>
      <c r="BF189" s="29">
        <f t="shared" si="15"/>
        <v>4563.424</v>
      </c>
    </row>
    <row r="190" spans="1:58" s="20" customFormat="1" ht="12.75">
      <c r="A190" s="18"/>
      <c r="B190" s="52" t="s">
        <v>395</v>
      </c>
      <c r="C190" s="53" t="s">
        <v>56</v>
      </c>
      <c r="D190" s="53" t="s">
        <v>57</v>
      </c>
      <c r="E190" s="17" t="s">
        <v>394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26854.6377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19">
        <v>0</v>
      </c>
      <c r="X190" s="19">
        <v>0</v>
      </c>
      <c r="Y190" s="19">
        <v>0</v>
      </c>
      <c r="Z190" s="19">
        <v>2133.558</v>
      </c>
      <c r="AA190" s="19">
        <v>0</v>
      </c>
      <c r="AB190" s="19">
        <v>0</v>
      </c>
      <c r="AC190" s="19">
        <v>0</v>
      </c>
      <c r="AD190" s="19">
        <v>0</v>
      </c>
      <c r="AE190" s="19">
        <v>0</v>
      </c>
      <c r="AF190" s="19">
        <v>0</v>
      </c>
      <c r="AG190" s="19">
        <v>0</v>
      </c>
      <c r="AH190" s="19">
        <v>0</v>
      </c>
      <c r="AI190" s="19">
        <v>0</v>
      </c>
      <c r="AJ190" s="19">
        <v>0</v>
      </c>
      <c r="AK190" s="19">
        <v>0</v>
      </c>
      <c r="AL190" s="19">
        <v>0</v>
      </c>
      <c r="AM190" s="19">
        <v>0</v>
      </c>
      <c r="AN190" s="19">
        <v>0</v>
      </c>
      <c r="AO190" s="19">
        <v>0</v>
      </c>
      <c r="AP190" s="19">
        <v>0</v>
      </c>
      <c r="AQ190" s="19">
        <v>0</v>
      </c>
      <c r="AR190" s="19">
        <v>0</v>
      </c>
      <c r="AS190" s="19">
        <v>0</v>
      </c>
      <c r="AT190" s="19">
        <v>0</v>
      </c>
      <c r="AU190" s="19">
        <v>0</v>
      </c>
      <c r="AV190" s="19">
        <v>0</v>
      </c>
      <c r="AW190" s="19">
        <v>0</v>
      </c>
      <c r="AX190" s="19">
        <v>0</v>
      </c>
      <c r="AY190" s="19">
        <v>0</v>
      </c>
      <c r="AZ190" s="19">
        <v>0</v>
      </c>
      <c r="BA190" s="19">
        <v>0</v>
      </c>
      <c r="BB190" s="19">
        <v>0</v>
      </c>
      <c r="BC190" s="19">
        <v>0</v>
      </c>
      <c r="BD190" s="19">
        <v>0</v>
      </c>
      <c r="BE190" s="19">
        <v>0</v>
      </c>
      <c r="BF190" s="29">
        <f t="shared" si="15"/>
        <v>28988.1957</v>
      </c>
    </row>
    <row r="191" spans="1:58" s="20" customFormat="1" ht="12.75">
      <c r="A191" s="18"/>
      <c r="B191" s="52" t="s">
        <v>397</v>
      </c>
      <c r="C191" s="53" t="s">
        <v>56</v>
      </c>
      <c r="D191" s="53" t="s">
        <v>57</v>
      </c>
      <c r="E191" s="17" t="s">
        <v>396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v>0</v>
      </c>
      <c r="Q191" s="19">
        <v>227.041</v>
      </c>
      <c r="R191" s="19">
        <v>0</v>
      </c>
      <c r="S191" s="19">
        <v>0</v>
      </c>
      <c r="T191" s="19">
        <v>0</v>
      </c>
      <c r="U191" s="19">
        <v>0</v>
      </c>
      <c r="V191" s="19">
        <v>0</v>
      </c>
      <c r="W191" s="19">
        <v>0</v>
      </c>
      <c r="X191" s="19">
        <v>0</v>
      </c>
      <c r="Y191" s="19">
        <v>0</v>
      </c>
      <c r="Z191" s="19">
        <v>0</v>
      </c>
      <c r="AA191" s="19">
        <v>0</v>
      </c>
      <c r="AB191" s="19">
        <v>0</v>
      </c>
      <c r="AC191" s="19">
        <v>0</v>
      </c>
      <c r="AD191" s="19">
        <v>0</v>
      </c>
      <c r="AE191" s="19">
        <v>0</v>
      </c>
      <c r="AF191" s="19">
        <v>0</v>
      </c>
      <c r="AG191" s="19">
        <v>0</v>
      </c>
      <c r="AH191" s="19">
        <v>0</v>
      </c>
      <c r="AI191" s="19">
        <v>0</v>
      </c>
      <c r="AJ191" s="19">
        <v>0</v>
      </c>
      <c r="AK191" s="19">
        <v>0</v>
      </c>
      <c r="AL191" s="19">
        <v>0</v>
      </c>
      <c r="AM191" s="19">
        <v>0</v>
      </c>
      <c r="AN191" s="19">
        <v>0</v>
      </c>
      <c r="AO191" s="19">
        <v>0</v>
      </c>
      <c r="AP191" s="19">
        <v>0</v>
      </c>
      <c r="AQ191" s="19">
        <v>0</v>
      </c>
      <c r="AR191" s="19">
        <v>0</v>
      </c>
      <c r="AS191" s="19">
        <v>0</v>
      </c>
      <c r="AT191" s="19">
        <v>0</v>
      </c>
      <c r="AU191" s="19">
        <v>0</v>
      </c>
      <c r="AV191" s="19">
        <v>0</v>
      </c>
      <c r="AW191" s="19">
        <v>0</v>
      </c>
      <c r="AX191" s="19">
        <v>0</v>
      </c>
      <c r="AY191" s="19">
        <v>0</v>
      </c>
      <c r="AZ191" s="19">
        <v>0</v>
      </c>
      <c r="BA191" s="19">
        <v>0</v>
      </c>
      <c r="BB191" s="19">
        <v>0</v>
      </c>
      <c r="BC191" s="19">
        <v>0</v>
      </c>
      <c r="BD191" s="19">
        <v>0</v>
      </c>
      <c r="BE191" s="19">
        <v>0</v>
      </c>
      <c r="BF191" s="29">
        <f t="shared" si="15"/>
        <v>227.041</v>
      </c>
    </row>
    <row r="192" spans="1:58" s="20" customFormat="1" ht="12.75">
      <c r="A192" s="18"/>
      <c r="B192" s="52" t="s">
        <v>399</v>
      </c>
      <c r="C192" s="53" t="s">
        <v>56</v>
      </c>
      <c r="D192" s="53" t="s">
        <v>57</v>
      </c>
      <c r="E192" s="17" t="s">
        <v>398</v>
      </c>
      <c r="F192" s="19">
        <v>0</v>
      </c>
      <c r="G192" s="19">
        <v>0</v>
      </c>
      <c r="H192" s="19">
        <v>952.92</v>
      </c>
      <c r="I192" s="19">
        <v>416.07163</v>
      </c>
      <c r="J192" s="19">
        <v>420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271.68908</v>
      </c>
      <c r="Q192" s="19">
        <v>0</v>
      </c>
      <c r="R192" s="19">
        <v>127.49986</v>
      </c>
      <c r="S192" s="19">
        <v>0</v>
      </c>
      <c r="T192" s="19">
        <v>0</v>
      </c>
      <c r="U192" s="19">
        <v>0</v>
      </c>
      <c r="V192" s="19">
        <v>0</v>
      </c>
      <c r="W192" s="19">
        <v>0</v>
      </c>
      <c r="X192" s="19">
        <v>0</v>
      </c>
      <c r="Y192" s="19">
        <v>0</v>
      </c>
      <c r="Z192" s="19">
        <v>0</v>
      </c>
      <c r="AA192" s="19">
        <v>0</v>
      </c>
      <c r="AB192" s="19">
        <v>0</v>
      </c>
      <c r="AC192" s="19">
        <v>0</v>
      </c>
      <c r="AD192" s="19">
        <v>0</v>
      </c>
      <c r="AE192" s="19">
        <v>0</v>
      </c>
      <c r="AF192" s="19">
        <v>0</v>
      </c>
      <c r="AG192" s="19">
        <v>0</v>
      </c>
      <c r="AH192" s="19">
        <v>0</v>
      </c>
      <c r="AI192" s="19">
        <v>0</v>
      </c>
      <c r="AJ192" s="19">
        <v>0</v>
      </c>
      <c r="AK192" s="19">
        <v>0</v>
      </c>
      <c r="AL192" s="19">
        <v>0</v>
      </c>
      <c r="AM192" s="19">
        <v>0</v>
      </c>
      <c r="AN192" s="19">
        <v>0</v>
      </c>
      <c r="AO192" s="19">
        <v>0</v>
      </c>
      <c r="AP192" s="19">
        <v>0</v>
      </c>
      <c r="AQ192" s="19">
        <v>0</v>
      </c>
      <c r="AR192" s="19">
        <v>0</v>
      </c>
      <c r="AS192" s="19">
        <v>0</v>
      </c>
      <c r="AT192" s="19">
        <v>0</v>
      </c>
      <c r="AU192" s="19">
        <v>0</v>
      </c>
      <c r="AV192" s="19">
        <v>0</v>
      </c>
      <c r="AW192" s="19">
        <v>0</v>
      </c>
      <c r="AX192" s="19">
        <v>0</v>
      </c>
      <c r="AY192" s="19">
        <v>0</v>
      </c>
      <c r="AZ192" s="19">
        <v>0</v>
      </c>
      <c r="BA192" s="19">
        <v>0</v>
      </c>
      <c r="BB192" s="19">
        <v>0</v>
      </c>
      <c r="BC192" s="19">
        <v>0</v>
      </c>
      <c r="BD192" s="19">
        <v>0</v>
      </c>
      <c r="BE192" s="19">
        <v>0</v>
      </c>
      <c r="BF192" s="29">
        <f t="shared" si="15"/>
        <v>2188.18057</v>
      </c>
    </row>
    <row r="193" spans="1:58" s="20" customFormat="1" ht="12.75">
      <c r="A193" s="18"/>
      <c r="B193" s="52" t="s">
        <v>401</v>
      </c>
      <c r="C193" s="53" t="s">
        <v>56</v>
      </c>
      <c r="D193" s="53" t="s">
        <v>57</v>
      </c>
      <c r="E193" s="17" t="s">
        <v>400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v>0</v>
      </c>
      <c r="Q193" s="19">
        <v>17550.203</v>
      </c>
      <c r="R193" s="19">
        <v>0</v>
      </c>
      <c r="S193" s="19">
        <v>0</v>
      </c>
      <c r="T193" s="19">
        <v>0</v>
      </c>
      <c r="U193" s="19">
        <v>0</v>
      </c>
      <c r="V193" s="19">
        <v>0</v>
      </c>
      <c r="W193" s="19">
        <v>0</v>
      </c>
      <c r="X193" s="19">
        <v>0</v>
      </c>
      <c r="Y193" s="19">
        <v>0</v>
      </c>
      <c r="Z193" s="19">
        <v>0</v>
      </c>
      <c r="AA193" s="19">
        <v>0</v>
      </c>
      <c r="AB193" s="19">
        <v>12900.495</v>
      </c>
      <c r="AC193" s="19">
        <v>0</v>
      </c>
      <c r="AD193" s="19">
        <v>0</v>
      </c>
      <c r="AE193" s="19">
        <v>0</v>
      </c>
      <c r="AF193" s="19">
        <v>0</v>
      </c>
      <c r="AG193" s="19">
        <v>0</v>
      </c>
      <c r="AH193" s="19">
        <v>0</v>
      </c>
      <c r="AI193" s="19">
        <v>0</v>
      </c>
      <c r="AJ193" s="19">
        <v>0</v>
      </c>
      <c r="AK193" s="19">
        <v>0</v>
      </c>
      <c r="AL193" s="19">
        <v>0</v>
      </c>
      <c r="AM193" s="19">
        <v>0</v>
      </c>
      <c r="AN193" s="19">
        <v>0</v>
      </c>
      <c r="AO193" s="19">
        <v>0</v>
      </c>
      <c r="AP193" s="19">
        <v>0</v>
      </c>
      <c r="AQ193" s="19">
        <v>0</v>
      </c>
      <c r="AR193" s="19">
        <v>0</v>
      </c>
      <c r="AS193" s="19">
        <v>0</v>
      </c>
      <c r="AT193" s="19">
        <v>0</v>
      </c>
      <c r="AU193" s="19">
        <v>0</v>
      </c>
      <c r="AV193" s="19">
        <v>0</v>
      </c>
      <c r="AW193" s="19">
        <v>0</v>
      </c>
      <c r="AX193" s="19">
        <v>0</v>
      </c>
      <c r="AY193" s="19">
        <v>0</v>
      </c>
      <c r="AZ193" s="19">
        <v>0</v>
      </c>
      <c r="BA193" s="19">
        <v>0</v>
      </c>
      <c r="BB193" s="19">
        <v>0</v>
      </c>
      <c r="BC193" s="19">
        <v>0</v>
      </c>
      <c r="BD193" s="19">
        <v>0</v>
      </c>
      <c r="BE193" s="19">
        <v>0</v>
      </c>
      <c r="BF193" s="29">
        <f t="shared" si="15"/>
        <v>30450.698000000004</v>
      </c>
    </row>
    <row r="194" spans="1:58" s="20" customFormat="1" ht="12.75">
      <c r="A194" s="18"/>
      <c r="B194" s="52" t="s">
        <v>403</v>
      </c>
      <c r="C194" s="53" t="s">
        <v>56</v>
      </c>
      <c r="D194" s="53" t="s">
        <v>57</v>
      </c>
      <c r="E194" s="17" t="s">
        <v>402</v>
      </c>
      <c r="F194" s="19">
        <v>0</v>
      </c>
      <c r="G194" s="19">
        <v>0</v>
      </c>
      <c r="H194" s="19">
        <v>1433.9</v>
      </c>
      <c r="I194" s="19">
        <v>3125.58737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U194" s="19">
        <v>0</v>
      </c>
      <c r="V194" s="19">
        <v>0</v>
      </c>
      <c r="W194" s="19">
        <v>0</v>
      </c>
      <c r="X194" s="19">
        <v>0</v>
      </c>
      <c r="Y194" s="19">
        <v>0</v>
      </c>
      <c r="Z194" s="19">
        <v>0</v>
      </c>
      <c r="AA194" s="19">
        <v>0</v>
      </c>
      <c r="AB194" s="19">
        <v>0</v>
      </c>
      <c r="AC194" s="19">
        <v>0</v>
      </c>
      <c r="AD194" s="19">
        <v>0</v>
      </c>
      <c r="AE194" s="19">
        <v>0</v>
      </c>
      <c r="AF194" s="19">
        <v>269.15159</v>
      </c>
      <c r="AG194" s="19">
        <v>0</v>
      </c>
      <c r="AH194" s="19">
        <v>0</v>
      </c>
      <c r="AI194" s="19">
        <v>0</v>
      </c>
      <c r="AJ194" s="19">
        <v>0</v>
      </c>
      <c r="AK194" s="19">
        <v>0</v>
      </c>
      <c r="AL194" s="19">
        <v>0</v>
      </c>
      <c r="AM194" s="19">
        <v>0</v>
      </c>
      <c r="AN194" s="19">
        <v>0</v>
      </c>
      <c r="AO194" s="19">
        <v>0</v>
      </c>
      <c r="AP194" s="19">
        <v>0</v>
      </c>
      <c r="AQ194" s="19">
        <v>0</v>
      </c>
      <c r="AR194" s="19">
        <v>0</v>
      </c>
      <c r="AS194" s="19">
        <v>0</v>
      </c>
      <c r="AT194" s="19">
        <v>0</v>
      </c>
      <c r="AU194" s="19">
        <v>0</v>
      </c>
      <c r="AV194" s="19">
        <v>0</v>
      </c>
      <c r="AW194" s="19">
        <v>0</v>
      </c>
      <c r="AX194" s="19">
        <v>0</v>
      </c>
      <c r="AY194" s="19">
        <v>0</v>
      </c>
      <c r="AZ194" s="19">
        <v>0</v>
      </c>
      <c r="BA194" s="19">
        <v>0</v>
      </c>
      <c r="BB194" s="19">
        <v>0</v>
      </c>
      <c r="BC194" s="19">
        <v>0</v>
      </c>
      <c r="BD194" s="19">
        <v>0</v>
      </c>
      <c r="BE194" s="19">
        <v>0</v>
      </c>
      <c r="BF194" s="29">
        <f t="shared" si="15"/>
        <v>4828.638960000001</v>
      </c>
    </row>
    <row r="195" spans="1:58" s="20" customFormat="1" ht="21">
      <c r="A195" s="18"/>
      <c r="B195" s="52" t="s">
        <v>405</v>
      </c>
      <c r="C195" s="53" t="s">
        <v>56</v>
      </c>
      <c r="D195" s="53" t="s">
        <v>57</v>
      </c>
      <c r="E195" s="17" t="s">
        <v>404</v>
      </c>
      <c r="F195" s="19">
        <v>0</v>
      </c>
      <c r="G195" s="19">
        <v>0</v>
      </c>
      <c r="H195" s="19">
        <v>2234.34</v>
      </c>
      <c r="I195" s="19">
        <v>10313.39017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  <c r="V195" s="19">
        <v>0</v>
      </c>
      <c r="W195" s="19">
        <v>0</v>
      </c>
      <c r="X195" s="19">
        <v>0</v>
      </c>
      <c r="Y195" s="19">
        <v>218.84580999999997</v>
      </c>
      <c r="Z195" s="19">
        <v>2039.892</v>
      </c>
      <c r="AA195" s="19">
        <v>0</v>
      </c>
      <c r="AB195" s="19">
        <v>0</v>
      </c>
      <c r="AC195" s="19">
        <v>0</v>
      </c>
      <c r="AD195" s="19">
        <v>0</v>
      </c>
      <c r="AE195" s="19">
        <v>8131.2</v>
      </c>
      <c r="AF195" s="19">
        <v>142.78987</v>
      </c>
      <c r="AG195" s="19">
        <v>0</v>
      </c>
      <c r="AH195" s="19">
        <v>0</v>
      </c>
      <c r="AI195" s="19">
        <v>0</v>
      </c>
      <c r="AJ195" s="19">
        <v>0</v>
      </c>
      <c r="AK195" s="19">
        <v>0</v>
      </c>
      <c r="AL195" s="19">
        <v>0</v>
      </c>
      <c r="AM195" s="19">
        <v>0</v>
      </c>
      <c r="AN195" s="19">
        <v>0</v>
      </c>
      <c r="AO195" s="19">
        <v>0</v>
      </c>
      <c r="AP195" s="19">
        <v>0</v>
      </c>
      <c r="AQ195" s="19">
        <v>106.24</v>
      </c>
      <c r="AR195" s="19">
        <v>0</v>
      </c>
      <c r="AS195" s="19">
        <v>0</v>
      </c>
      <c r="AT195" s="19">
        <v>115.102</v>
      </c>
      <c r="AU195" s="19">
        <v>0</v>
      </c>
      <c r="AV195" s="19">
        <v>0</v>
      </c>
      <c r="AW195" s="19">
        <v>0</v>
      </c>
      <c r="AX195" s="19">
        <v>0</v>
      </c>
      <c r="AY195" s="19">
        <v>0</v>
      </c>
      <c r="AZ195" s="19">
        <v>0</v>
      </c>
      <c r="BA195" s="19">
        <v>0</v>
      </c>
      <c r="BB195" s="19">
        <v>1896.588</v>
      </c>
      <c r="BC195" s="19">
        <v>0</v>
      </c>
      <c r="BD195" s="19">
        <v>0</v>
      </c>
      <c r="BE195" s="19">
        <v>0</v>
      </c>
      <c r="BF195" s="29">
        <f t="shared" si="15"/>
        <v>25198.387850000003</v>
      </c>
    </row>
    <row r="196" spans="1:58" s="20" customFormat="1" ht="12.75">
      <c r="A196" s="18"/>
      <c r="B196" s="52" t="s">
        <v>407</v>
      </c>
      <c r="C196" s="53" t="s">
        <v>56</v>
      </c>
      <c r="D196" s="53" t="s">
        <v>57</v>
      </c>
      <c r="E196" s="17" t="s">
        <v>406</v>
      </c>
      <c r="F196" s="19">
        <v>0</v>
      </c>
      <c r="G196" s="19">
        <v>0</v>
      </c>
      <c r="H196" s="19">
        <v>700.911</v>
      </c>
      <c r="I196" s="19">
        <v>683.37856</v>
      </c>
      <c r="J196" s="19">
        <v>308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43.18934</v>
      </c>
      <c r="Q196" s="19">
        <v>0</v>
      </c>
      <c r="R196" s="19">
        <v>27.12763</v>
      </c>
      <c r="S196" s="19">
        <v>0</v>
      </c>
      <c r="T196" s="19">
        <v>0</v>
      </c>
      <c r="U196" s="19">
        <v>0</v>
      </c>
      <c r="V196" s="19">
        <v>0</v>
      </c>
      <c r="W196" s="19">
        <v>0</v>
      </c>
      <c r="X196" s="19">
        <v>0</v>
      </c>
      <c r="Y196" s="19">
        <v>0</v>
      </c>
      <c r="Z196" s="19">
        <v>276.3</v>
      </c>
      <c r="AA196" s="19">
        <v>0</v>
      </c>
      <c r="AB196" s="19">
        <v>0</v>
      </c>
      <c r="AC196" s="19">
        <v>0</v>
      </c>
      <c r="AD196" s="19">
        <v>0</v>
      </c>
      <c r="AE196" s="19">
        <v>0</v>
      </c>
      <c r="AF196" s="19">
        <v>0</v>
      </c>
      <c r="AG196" s="19">
        <v>0</v>
      </c>
      <c r="AH196" s="19">
        <v>0</v>
      </c>
      <c r="AI196" s="19">
        <v>0</v>
      </c>
      <c r="AJ196" s="19">
        <v>0</v>
      </c>
      <c r="AK196" s="19">
        <v>0</v>
      </c>
      <c r="AL196" s="19">
        <v>0</v>
      </c>
      <c r="AM196" s="19">
        <v>0</v>
      </c>
      <c r="AN196" s="19">
        <v>0</v>
      </c>
      <c r="AO196" s="19">
        <v>0</v>
      </c>
      <c r="AP196" s="19">
        <v>0</v>
      </c>
      <c r="AQ196" s="19">
        <v>0</v>
      </c>
      <c r="AR196" s="19">
        <v>0</v>
      </c>
      <c r="AS196" s="19">
        <v>0</v>
      </c>
      <c r="AT196" s="19">
        <v>0</v>
      </c>
      <c r="AU196" s="19">
        <v>0</v>
      </c>
      <c r="AV196" s="19">
        <v>0</v>
      </c>
      <c r="AW196" s="19">
        <v>0</v>
      </c>
      <c r="AX196" s="19">
        <v>0</v>
      </c>
      <c r="AY196" s="19">
        <v>0</v>
      </c>
      <c r="AZ196" s="19">
        <v>0</v>
      </c>
      <c r="BA196" s="19">
        <v>0</v>
      </c>
      <c r="BB196" s="19">
        <v>0</v>
      </c>
      <c r="BC196" s="19">
        <v>0</v>
      </c>
      <c r="BD196" s="19">
        <v>0</v>
      </c>
      <c r="BE196" s="19">
        <v>0</v>
      </c>
      <c r="BF196" s="29">
        <f t="shared" si="15"/>
        <v>2038.9065299999997</v>
      </c>
    </row>
    <row r="197" spans="1:58" s="20" customFormat="1" ht="12.75">
      <c r="A197" s="18"/>
      <c r="B197" s="52" t="s">
        <v>409</v>
      </c>
      <c r="C197" s="53" t="s">
        <v>56</v>
      </c>
      <c r="D197" s="53" t="s">
        <v>57</v>
      </c>
      <c r="E197" s="17" t="s">
        <v>408</v>
      </c>
      <c r="F197" s="19">
        <v>0</v>
      </c>
      <c r="G197" s="19">
        <v>87.176</v>
      </c>
      <c r="H197" s="19">
        <v>539.7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  <c r="T197" s="19">
        <v>0</v>
      </c>
      <c r="U197" s="19">
        <v>0</v>
      </c>
      <c r="V197" s="19">
        <v>0</v>
      </c>
      <c r="W197" s="19">
        <v>0</v>
      </c>
      <c r="X197" s="19">
        <v>0</v>
      </c>
      <c r="Y197" s="19">
        <v>0</v>
      </c>
      <c r="Z197" s="19">
        <v>0</v>
      </c>
      <c r="AA197" s="19">
        <v>0</v>
      </c>
      <c r="AB197" s="19">
        <v>0</v>
      </c>
      <c r="AC197" s="19">
        <v>0</v>
      </c>
      <c r="AD197" s="19">
        <v>0</v>
      </c>
      <c r="AE197" s="19">
        <v>0</v>
      </c>
      <c r="AF197" s="19">
        <v>0</v>
      </c>
      <c r="AG197" s="19">
        <v>0</v>
      </c>
      <c r="AH197" s="19">
        <v>0</v>
      </c>
      <c r="AI197" s="19">
        <v>0</v>
      </c>
      <c r="AJ197" s="19">
        <v>0</v>
      </c>
      <c r="AK197" s="19">
        <v>0</v>
      </c>
      <c r="AL197" s="19">
        <v>0</v>
      </c>
      <c r="AM197" s="19">
        <v>0</v>
      </c>
      <c r="AN197" s="19">
        <v>0</v>
      </c>
      <c r="AO197" s="19">
        <v>0</v>
      </c>
      <c r="AP197" s="19">
        <v>0</v>
      </c>
      <c r="AQ197" s="19">
        <v>0</v>
      </c>
      <c r="AR197" s="19">
        <v>0</v>
      </c>
      <c r="AS197" s="19">
        <v>0</v>
      </c>
      <c r="AT197" s="19">
        <v>0</v>
      </c>
      <c r="AU197" s="19">
        <v>0</v>
      </c>
      <c r="AV197" s="19">
        <v>0</v>
      </c>
      <c r="AW197" s="19">
        <v>0</v>
      </c>
      <c r="AX197" s="19">
        <v>0</v>
      </c>
      <c r="AY197" s="19">
        <v>0</v>
      </c>
      <c r="AZ197" s="19">
        <v>0</v>
      </c>
      <c r="BA197" s="19">
        <v>0</v>
      </c>
      <c r="BB197" s="19">
        <v>0</v>
      </c>
      <c r="BC197" s="19">
        <v>0</v>
      </c>
      <c r="BD197" s="19">
        <v>0</v>
      </c>
      <c r="BE197" s="19">
        <v>0</v>
      </c>
      <c r="BF197" s="29">
        <f t="shared" si="15"/>
        <v>626.8760000000001</v>
      </c>
    </row>
    <row r="198" spans="1:58" s="20" customFormat="1" ht="12.75">
      <c r="A198" s="18"/>
      <c r="B198" s="52" t="s">
        <v>411</v>
      </c>
      <c r="C198" s="53" t="s">
        <v>56</v>
      </c>
      <c r="D198" s="53" t="s">
        <v>57</v>
      </c>
      <c r="E198" s="17" t="s">
        <v>410</v>
      </c>
      <c r="F198" s="19">
        <v>0</v>
      </c>
      <c r="G198" s="19">
        <v>0</v>
      </c>
      <c r="H198" s="19">
        <v>4520.9</v>
      </c>
      <c r="I198" s="19">
        <v>9809.21215</v>
      </c>
      <c r="J198" s="19">
        <v>1484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19">
        <v>0</v>
      </c>
      <c r="V198" s="19">
        <v>0</v>
      </c>
      <c r="W198" s="19">
        <v>0</v>
      </c>
      <c r="X198" s="19">
        <v>0</v>
      </c>
      <c r="Y198" s="19">
        <v>0</v>
      </c>
      <c r="Z198" s="19">
        <v>3975</v>
      </c>
      <c r="AA198" s="19">
        <v>0</v>
      </c>
      <c r="AB198" s="19">
        <v>0</v>
      </c>
      <c r="AC198" s="19">
        <v>0</v>
      </c>
      <c r="AD198" s="19">
        <v>0</v>
      </c>
      <c r="AE198" s="19">
        <v>8962.8</v>
      </c>
      <c r="AF198" s="19">
        <v>179.26086</v>
      </c>
      <c r="AG198" s="19">
        <v>0</v>
      </c>
      <c r="AH198" s="19">
        <v>0</v>
      </c>
      <c r="AI198" s="19">
        <v>0</v>
      </c>
      <c r="AJ198" s="19">
        <v>0</v>
      </c>
      <c r="AK198" s="19">
        <v>0</v>
      </c>
      <c r="AL198" s="19">
        <v>0</v>
      </c>
      <c r="AM198" s="19">
        <v>0</v>
      </c>
      <c r="AN198" s="19">
        <v>0</v>
      </c>
      <c r="AO198" s="19">
        <v>0</v>
      </c>
      <c r="AP198" s="19">
        <v>0</v>
      </c>
      <c r="AQ198" s="19">
        <v>43.2</v>
      </c>
      <c r="AR198" s="19">
        <v>0</v>
      </c>
      <c r="AS198" s="19">
        <v>0</v>
      </c>
      <c r="AT198" s="19">
        <v>52.258</v>
      </c>
      <c r="AU198" s="19">
        <v>0</v>
      </c>
      <c r="AV198" s="19">
        <v>0</v>
      </c>
      <c r="AW198" s="19">
        <v>0</v>
      </c>
      <c r="AX198" s="19">
        <v>0</v>
      </c>
      <c r="AY198" s="19">
        <v>0</v>
      </c>
      <c r="AZ198" s="19">
        <v>7405.12</v>
      </c>
      <c r="BA198" s="19">
        <v>0</v>
      </c>
      <c r="BB198" s="19">
        <v>0</v>
      </c>
      <c r="BC198" s="19">
        <v>0</v>
      </c>
      <c r="BD198" s="19">
        <v>700</v>
      </c>
      <c r="BE198" s="19">
        <v>0</v>
      </c>
      <c r="BF198" s="29">
        <f t="shared" si="15"/>
        <v>37131.75101</v>
      </c>
    </row>
    <row r="199" spans="1:58" s="20" customFormat="1" ht="12.75">
      <c r="A199" s="18"/>
      <c r="B199" s="52" t="s">
        <v>413</v>
      </c>
      <c r="C199" s="53" t="s">
        <v>56</v>
      </c>
      <c r="D199" s="53" t="s">
        <v>57</v>
      </c>
      <c r="E199" s="17" t="s">
        <v>412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9">
        <v>0</v>
      </c>
      <c r="R199" s="19">
        <v>0</v>
      </c>
      <c r="S199" s="19">
        <v>0</v>
      </c>
      <c r="T199" s="19">
        <v>0</v>
      </c>
      <c r="U199" s="19">
        <v>0</v>
      </c>
      <c r="V199" s="19">
        <v>0</v>
      </c>
      <c r="W199" s="19">
        <v>0</v>
      </c>
      <c r="X199" s="19">
        <v>0</v>
      </c>
      <c r="Y199" s="19">
        <v>0</v>
      </c>
      <c r="Z199" s="19">
        <v>1694.915</v>
      </c>
      <c r="AA199" s="19">
        <v>0</v>
      </c>
      <c r="AB199" s="19">
        <v>0</v>
      </c>
      <c r="AC199" s="19">
        <v>0</v>
      </c>
      <c r="AD199" s="19">
        <v>0</v>
      </c>
      <c r="AE199" s="19">
        <v>0</v>
      </c>
      <c r="AF199" s="19">
        <v>0</v>
      </c>
      <c r="AG199" s="19">
        <v>0</v>
      </c>
      <c r="AH199" s="19">
        <v>0</v>
      </c>
      <c r="AI199" s="19">
        <v>0</v>
      </c>
      <c r="AJ199" s="19">
        <v>0</v>
      </c>
      <c r="AK199" s="19">
        <v>0</v>
      </c>
      <c r="AL199" s="19">
        <v>0</v>
      </c>
      <c r="AM199" s="19">
        <v>0</v>
      </c>
      <c r="AN199" s="19">
        <v>0</v>
      </c>
      <c r="AO199" s="19">
        <v>0</v>
      </c>
      <c r="AP199" s="19">
        <v>0</v>
      </c>
      <c r="AQ199" s="19">
        <v>0</v>
      </c>
      <c r="AR199" s="19">
        <v>0</v>
      </c>
      <c r="AS199" s="19">
        <v>0</v>
      </c>
      <c r="AT199" s="19">
        <v>0</v>
      </c>
      <c r="AU199" s="19">
        <v>0</v>
      </c>
      <c r="AV199" s="19">
        <v>0</v>
      </c>
      <c r="AW199" s="19">
        <v>0</v>
      </c>
      <c r="AX199" s="19">
        <v>0</v>
      </c>
      <c r="AY199" s="19">
        <v>0</v>
      </c>
      <c r="AZ199" s="19">
        <v>0</v>
      </c>
      <c r="BA199" s="19">
        <v>0</v>
      </c>
      <c r="BB199" s="19">
        <v>0</v>
      </c>
      <c r="BC199" s="19">
        <v>0</v>
      </c>
      <c r="BD199" s="19">
        <v>0</v>
      </c>
      <c r="BE199" s="19">
        <v>0</v>
      </c>
      <c r="BF199" s="29">
        <f t="shared" si="15"/>
        <v>1694.915</v>
      </c>
    </row>
    <row r="200" spans="1:58" s="20" customFormat="1" ht="12.75">
      <c r="A200" s="18"/>
      <c r="B200" s="52" t="s">
        <v>415</v>
      </c>
      <c r="C200" s="53" t="s">
        <v>56</v>
      </c>
      <c r="D200" s="53" t="s">
        <v>57</v>
      </c>
      <c r="E200" s="17" t="s">
        <v>414</v>
      </c>
      <c r="F200" s="19">
        <v>0</v>
      </c>
      <c r="G200" s="19">
        <v>0</v>
      </c>
      <c r="H200" s="19">
        <v>0</v>
      </c>
      <c r="I200" s="19">
        <v>5620.7643800000005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19">
        <v>0</v>
      </c>
      <c r="V200" s="19">
        <v>0</v>
      </c>
      <c r="W200" s="19">
        <v>0</v>
      </c>
      <c r="X200" s="19">
        <v>0</v>
      </c>
      <c r="Y200" s="19">
        <v>0</v>
      </c>
      <c r="Z200" s="19">
        <v>4631.405</v>
      </c>
      <c r="AA200" s="19">
        <v>0</v>
      </c>
      <c r="AB200" s="19">
        <v>0</v>
      </c>
      <c r="AC200" s="19">
        <v>0</v>
      </c>
      <c r="AD200" s="19">
        <v>0</v>
      </c>
      <c r="AE200" s="19">
        <v>3575</v>
      </c>
      <c r="AF200" s="19">
        <v>0</v>
      </c>
      <c r="AG200" s="19">
        <v>0</v>
      </c>
      <c r="AH200" s="19">
        <v>0</v>
      </c>
      <c r="AI200" s="19">
        <v>0</v>
      </c>
      <c r="AJ200" s="19">
        <v>0</v>
      </c>
      <c r="AK200" s="19">
        <v>0</v>
      </c>
      <c r="AL200" s="19">
        <v>0</v>
      </c>
      <c r="AM200" s="19">
        <v>990.6523</v>
      </c>
      <c r="AN200" s="19">
        <v>0</v>
      </c>
      <c r="AO200" s="19">
        <v>0</v>
      </c>
      <c r="AP200" s="19">
        <v>0</v>
      </c>
      <c r="AQ200" s="19">
        <v>0</v>
      </c>
      <c r="AR200" s="19">
        <v>0</v>
      </c>
      <c r="AS200" s="19">
        <v>0</v>
      </c>
      <c r="AT200" s="19">
        <v>0</v>
      </c>
      <c r="AU200" s="19">
        <v>0</v>
      </c>
      <c r="AV200" s="19">
        <v>0</v>
      </c>
      <c r="AW200" s="19">
        <v>0</v>
      </c>
      <c r="AX200" s="19">
        <v>0</v>
      </c>
      <c r="AY200" s="19">
        <v>0</v>
      </c>
      <c r="AZ200" s="19">
        <v>0</v>
      </c>
      <c r="BA200" s="19">
        <v>0</v>
      </c>
      <c r="BB200" s="19">
        <v>0</v>
      </c>
      <c r="BC200" s="19">
        <v>0</v>
      </c>
      <c r="BD200" s="19">
        <v>0</v>
      </c>
      <c r="BE200" s="19">
        <v>0</v>
      </c>
      <c r="BF200" s="29">
        <f t="shared" si="15"/>
        <v>14817.82168</v>
      </c>
    </row>
    <row r="201" spans="1:58" s="20" customFormat="1" ht="52.5">
      <c r="A201" s="18"/>
      <c r="B201" s="52" t="s">
        <v>417</v>
      </c>
      <c r="C201" s="53" t="s">
        <v>56</v>
      </c>
      <c r="D201" s="53" t="s">
        <v>57</v>
      </c>
      <c r="E201" s="17" t="s">
        <v>416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  <c r="T201" s="19">
        <v>0</v>
      </c>
      <c r="U201" s="19">
        <v>0</v>
      </c>
      <c r="V201" s="19">
        <v>0</v>
      </c>
      <c r="W201" s="19">
        <v>0</v>
      </c>
      <c r="X201" s="19">
        <v>0</v>
      </c>
      <c r="Y201" s="19">
        <v>0</v>
      </c>
      <c r="Z201" s="19">
        <v>0</v>
      </c>
      <c r="AA201" s="19">
        <v>0</v>
      </c>
      <c r="AB201" s="19">
        <v>0</v>
      </c>
      <c r="AC201" s="19">
        <v>0</v>
      </c>
      <c r="AD201" s="19">
        <v>0</v>
      </c>
      <c r="AE201" s="19">
        <v>0</v>
      </c>
      <c r="AF201" s="19">
        <v>0</v>
      </c>
      <c r="AG201" s="19">
        <v>0</v>
      </c>
      <c r="AH201" s="19">
        <v>0</v>
      </c>
      <c r="AI201" s="19">
        <v>0</v>
      </c>
      <c r="AJ201" s="19">
        <v>0</v>
      </c>
      <c r="AK201" s="19">
        <v>0</v>
      </c>
      <c r="AL201" s="19">
        <v>0</v>
      </c>
      <c r="AM201" s="19">
        <v>0</v>
      </c>
      <c r="AN201" s="19">
        <v>0</v>
      </c>
      <c r="AO201" s="19">
        <v>0</v>
      </c>
      <c r="AP201" s="19">
        <v>0</v>
      </c>
      <c r="AQ201" s="19">
        <v>0</v>
      </c>
      <c r="AR201" s="19">
        <v>4678.99854</v>
      </c>
      <c r="AS201" s="19">
        <v>0</v>
      </c>
      <c r="AT201" s="19">
        <v>0</v>
      </c>
      <c r="AU201" s="19">
        <v>0</v>
      </c>
      <c r="AV201" s="19">
        <v>0</v>
      </c>
      <c r="AW201" s="19">
        <v>0</v>
      </c>
      <c r="AX201" s="19">
        <v>0</v>
      </c>
      <c r="AY201" s="19">
        <v>0</v>
      </c>
      <c r="AZ201" s="19">
        <v>0</v>
      </c>
      <c r="BA201" s="19">
        <v>0</v>
      </c>
      <c r="BB201" s="19">
        <v>0</v>
      </c>
      <c r="BC201" s="19">
        <v>0</v>
      </c>
      <c r="BD201" s="19">
        <v>0</v>
      </c>
      <c r="BE201" s="19">
        <v>0</v>
      </c>
      <c r="BF201" s="29">
        <f t="shared" si="15"/>
        <v>4678.99854</v>
      </c>
    </row>
    <row r="202" spans="1:58" s="1" customFormat="1" ht="11.25">
      <c r="A202" s="6"/>
      <c r="B202" s="54"/>
      <c r="C202" s="12"/>
      <c r="D202" s="12"/>
      <c r="E202" s="12"/>
      <c r="F202" s="14"/>
      <c r="G202" s="14"/>
      <c r="H202" s="14">
        <v>0</v>
      </c>
      <c r="I202" s="14">
        <v>0</v>
      </c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>
        <v>0</v>
      </c>
      <c r="Y202" s="14">
        <v>0</v>
      </c>
      <c r="Z202" s="14"/>
      <c r="AA202" s="14"/>
      <c r="AB202" s="14"/>
      <c r="AC202" s="14"/>
      <c r="AD202" s="14">
        <v>0</v>
      </c>
      <c r="AE202" s="14">
        <v>0</v>
      </c>
      <c r="AF202" s="14">
        <v>0</v>
      </c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>
        <v>0</v>
      </c>
      <c r="AW202" s="14"/>
      <c r="AX202" s="14"/>
      <c r="AY202" s="14">
        <v>0</v>
      </c>
      <c r="AZ202" s="14">
        <v>0</v>
      </c>
      <c r="BA202" s="14"/>
      <c r="BB202" s="14"/>
      <c r="BC202" s="14"/>
      <c r="BD202" s="14"/>
      <c r="BE202" s="14"/>
      <c r="BF202" s="30"/>
    </row>
    <row r="203" spans="2:100" s="1" customFormat="1" ht="11.25">
      <c r="B203" s="50" t="s">
        <v>533</v>
      </c>
      <c r="C203" s="16"/>
      <c r="D203" s="16"/>
      <c r="E203" s="15"/>
      <c r="F203" s="13">
        <f>SUM(F204:F262)</f>
        <v>235.75799999999998</v>
      </c>
      <c r="G203" s="13">
        <f>SUM(G204:G262)</f>
        <v>2867.9080000000004</v>
      </c>
      <c r="H203" s="13">
        <v>80894.194</v>
      </c>
      <c r="I203" s="13">
        <v>63504.85804999999</v>
      </c>
      <c r="J203" s="13">
        <f aca="true" t="shared" si="16" ref="J203:W203">SUM(J204:J262)</f>
        <v>20230</v>
      </c>
      <c r="K203" s="13">
        <f t="shared" si="16"/>
        <v>0</v>
      </c>
      <c r="L203" s="13">
        <f t="shared" si="16"/>
        <v>0</v>
      </c>
      <c r="M203" s="13">
        <f t="shared" si="16"/>
        <v>0</v>
      </c>
      <c r="N203" s="13">
        <f t="shared" si="16"/>
        <v>0</v>
      </c>
      <c r="O203" s="13">
        <f t="shared" si="16"/>
        <v>39849.713449999996</v>
      </c>
      <c r="P203" s="13">
        <f t="shared" si="16"/>
        <v>1884.80368</v>
      </c>
      <c r="Q203" s="13">
        <f t="shared" si="16"/>
        <v>0</v>
      </c>
      <c r="R203" s="13">
        <f t="shared" si="16"/>
        <v>732.44601</v>
      </c>
      <c r="S203" s="13">
        <f t="shared" si="16"/>
        <v>0</v>
      </c>
      <c r="T203" s="13">
        <f t="shared" si="16"/>
        <v>0</v>
      </c>
      <c r="U203" s="13">
        <f t="shared" si="16"/>
        <v>5260.36</v>
      </c>
      <c r="V203" s="13">
        <f t="shared" si="16"/>
        <v>4000</v>
      </c>
      <c r="W203" s="13">
        <f t="shared" si="16"/>
        <v>2340.25</v>
      </c>
      <c r="X203" s="13">
        <v>3813.03651</v>
      </c>
      <c r="Y203" s="13">
        <v>6669.67385</v>
      </c>
      <c r="Z203" s="13">
        <f>SUM(Z204:Z262)</f>
        <v>55674.83399999999</v>
      </c>
      <c r="AA203" s="13">
        <f>SUM(AA204:AA262)</f>
        <v>0</v>
      </c>
      <c r="AB203" s="13">
        <f>SUM(AB204:AB262)</f>
        <v>0</v>
      </c>
      <c r="AC203" s="13">
        <f>SUM(AC204:AC262)</f>
        <v>0</v>
      </c>
      <c r="AD203" s="13">
        <v>2504.68</v>
      </c>
      <c r="AE203" s="13">
        <v>62097.505000000005</v>
      </c>
      <c r="AF203" s="13">
        <v>4711.4196600000005</v>
      </c>
      <c r="AG203" s="13">
        <f aca="true" t="shared" si="17" ref="AG203:AU203">SUM(AG204:AG262)</f>
        <v>4500</v>
      </c>
      <c r="AH203" s="13">
        <f t="shared" si="17"/>
        <v>0</v>
      </c>
      <c r="AI203" s="13">
        <f t="shared" si="17"/>
        <v>0</v>
      </c>
      <c r="AJ203" s="13">
        <f t="shared" si="17"/>
        <v>0</v>
      </c>
      <c r="AK203" s="13">
        <f t="shared" si="17"/>
        <v>0</v>
      </c>
      <c r="AL203" s="13">
        <f t="shared" si="17"/>
        <v>0</v>
      </c>
      <c r="AM203" s="13">
        <f t="shared" si="17"/>
        <v>1195.44456</v>
      </c>
      <c r="AN203" s="13">
        <f t="shared" si="17"/>
        <v>0</v>
      </c>
      <c r="AO203" s="13">
        <f t="shared" si="17"/>
        <v>65.1</v>
      </c>
      <c r="AP203" s="13">
        <f t="shared" si="17"/>
        <v>0</v>
      </c>
      <c r="AQ203" s="13">
        <f t="shared" si="17"/>
        <v>36.8</v>
      </c>
      <c r="AR203" s="13">
        <f t="shared" si="17"/>
        <v>7094.1</v>
      </c>
      <c r="AS203" s="13">
        <f t="shared" si="17"/>
        <v>551.7239999999999</v>
      </c>
      <c r="AT203" s="13">
        <f t="shared" si="17"/>
        <v>1550.6970000000001</v>
      </c>
      <c r="AU203" s="13">
        <f t="shared" si="17"/>
        <v>2400.7298699999997</v>
      </c>
      <c r="AV203" s="13">
        <v>3941.45475</v>
      </c>
      <c r="AW203" s="13">
        <f>SUM(AW204:AW262)</f>
        <v>9658.67007</v>
      </c>
      <c r="AX203" s="13">
        <f>SUM(AX204:AX262)</f>
        <v>15483.719</v>
      </c>
      <c r="AY203" s="13">
        <v>0</v>
      </c>
      <c r="AZ203" s="13">
        <v>49841.849</v>
      </c>
      <c r="BA203" s="13">
        <f>SUM(BA204:BA262)</f>
        <v>0</v>
      </c>
      <c r="BB203" s="13">
        <f>SUM(BB204:BB262)</f>
        <v>9808.934000000001</v>
      </c>
      <c r="BC203" s="13">
        <f>SUM(BC204:BC262)</f>
        <v>614.3299999999999</v>
      </c>
      <c r="BD203" s="13">
        <f>SUM(BD204:BD262)</f>
        <v>0</v>
      </c>
      <c r="BE203" s="13">
        <f>SUM(BE204:BE262)</f>
        <v>0</v>
      </c>
      <c r="BF203" s="29">
        <f aca="true" t="shared" si="18" ref="BF203:BF234">SUM(F203:BE203)</f>
        <v>464014.99245999986</v>
      </c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</row>
    <row r="204" spans="2:58" s="1" customFormat="1" ht="11.25">
      <c r="B204" s="51"/>
      <c r="C204" s="15"/>
      <c r="D204" s="15"/>
      <c r="E204" s="15"/>
      <c r="F204" s="13"/>
      <c r="G204" s="13"/>
      <c r="H204" s="13">
        <v>0</v>
      </c>
      <c r="I204" s="13">
        <v>0</v>
      </c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>
        <v>0</v>
      </c>
      <c r="Y204" s="13">
        <v>0</v>
      </c>
      <c r="Z204" s="13"/>
      <c r="AA204" s="13"/>
      <c r="AB204" s="13"/>
      <c r="AC204" s="13"/>
      <c r="AD204" s="13">
        <v>0</v>
      </c>
      <c r="AE204" s="13">
        <v>0</v>
      </c>
      <c r="AF204" s="13">
        <v>0</v>
      </c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>
        <v>0</v>
      </c>
      <c r="AW204" s="13"/>
      <c r="AX204" s="13"/>
      <c r="AY204" s="13">
        <v>0</v>
      </c>
      <c r="AZ204" s="13">
        <v>0</v>
      </c>
      <c r="BA204" s="13"/>
      <c r="BB204" s="13"/>
      <c r="BC204" s="13"/>
      <c r="BD204" s="13"/>
      <c r="BE204" s="13"/>
      <c r="BF204" s="29">
        <f t="shared" si="18"/>
        <v>0</v>
      </c>
    </row>
    <row r="205" spans="1:58" s="20" customFormat="1" ht="12.75">
      <c r="A205" s="18"/>
      <c r="B205" s="52" t="s">
        <v>420</v>
      </c>
      <c r="C205" s="53" t="s">
        <v>56</v>
      </c>
      <c r="D205" s="53" t="s">
        <v>57</v>
      </c>
      <c r="E205" s="17" t="s">
        <v>419</v>
      </c>
      <c r="F205" s="19">
        <v>0</v>
      </c>
      <c r="G205" s="19">
        <v>516.898</v>
      </c>
      <c r="H205" s="19">
        <v>11134.59</v>
      </c>
      <c r="I205" s="19">
        <v>13239.31972</v>
      </c>
      <c r="J205" s="19">
        <v>2422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v>0</v>
      </c>
      <c r="U205" s="19">
        <v>0</v>
      </c>
      <c r="V205" s="19">
        <v>0</v>
      </c>
      <c r="W205" s="19">
        <v>0</v>
      </c>
      <c r="X205" s="19">
        <v>0</v>
      </c>
      <c r="Y205" s="19">
        <v>13.909080000000001</v>
      </c>
      <c r="Z205" s="19">
        <v>7035.715</v>
      </c>
      <c r="AA205" s="19">
        <v>0</v>
      </c>
      <c r="AB205" s="19">
        <v>0</v>
      </c>
      <c r="AC205" s="19">
        <v>0</v>
      </c>
      <c r="AD205" s="19">
        <v>104.046</v>
      </c>
      <c r="AE205" s="19">
        <v>8602</v>
      </c>
      <c r="AF205" s="19">
        <v>678.02685</v>
      </c>
      <c r="AG205" s="19">
        <v>0</v>
      </c>
      <c r="AH205" s="19">
        <v>0</v>
      </c>
      <c r="AI205" s="19">
        <v>0</v>
      </c>
      <c r="AJ205" s="19">
        <v>0</v>
      </c>
      <c r="AK205" s="19">
        <v>0</v>
      </c>
      <c r="AL205" s="19">
        <v>0</v>
      </c>
      <c r="AM205" s="19">
        <v>0</v>
      </c>
      <c r="AN205" s="19">
        <v>0</v>
      </c>
      <c r="AO205" s="19">
        <v>0</v>
      </c>
      <c r="AP205" s="19">
        <v>0</v>
      </c>
      <c r="AQ205" s="19">
        <v>0</v>
      </c>
      <c r="AR205" s="19">
        <v>0</v>
      </c>
      <c r="AS205" s="19">
        <v>0</v>
      </c>
      <c r="AT205" s="19">
        <v>482.607</v>
      </c>
      <c r="AU205" s="19">
        <v>0</v>
      </c>
      <c r="AV205" s="19">
        <v>0</v>
      </c>
      <c r="AW205" s="19">
        <v>0</v>
      </c>
      <c r="AX205" s="19">
        <v>0</v>
      </c>
      <c r="AY205" s="19">
        <v>0</v>
      </c>
      <c r="AZ205" s="19">
        <v>10586.549</v>
      </c>
      <c r="BA205" s="19">
        <v>0</v>
      </c>
      <c r="BB205" s="19">
        <v>2844</v>
      </c>
      <c r="BC205" s="19">
        <v>276</v>
      </c>
      <c r="BD205" s="19">
        <v>0</v>
      </c>
      <c r="BE205" s="19">
        <v>0</v>
      </c>
      <c r="BF205" s="29">
        <f t="shared" si="18"/>
        <v>57935.660650000005</v>
      </c>
    </row>
    <row r="206" spans="1:58" s="20" customFormat="1" ht="12.75">
      <c r="A206" s="18"/>
      <c r="B206" s="52" t="s">
        <v>422</v>
      </c>
      <c r="C206" s="53" t="s">
        <v>56</v>
      </c>
      <c r="D206" s="53" t="s">
        <v>57</v>
      </c>
      <c r="E206" s="17" t="s">
        <v>421</v>
      </c>
      <c r="F206" s="19">
        <v>0</v>
      </c>
      <c r="G206" s="19">
        <v>0</v>
      </c>
      <c r="H206" s="19">
        <v>0</v>
      </c>
      <c r="I206" s="19">
        <v>3178.53943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  <c r="U206" s="19">
        <v>0</v>
      </c>
      <c r="V206" s="19">
        <v>0</v>
      </c>
      <c r="W206" s="19">
        <v>0</v>
      </c>
      <c r="X206" s="19">
        <v>0</v>
      </c>
      <c r="Y206" s="19">
        <v>0</v>
      </c>
      <c r="Z206" s="19">
        <v>0</v>
      </c>
      <c r="AA206" s="19">
        <v>0</v>
      </c>
      <c r="AB206" s="19">
        <v>0</v>
      </c>
      <c r="AC206" s="19">
        <v>0</v>
      </c>
      <c r="AD206" s="19">
        <v>0</v>
      </c>
      <c r="AE206" s="19">
        <v>5711.2</v>
      </c>
      <c r="AF206" s="19">
        <v>0</v>
      </c>
      <c r="AG206" s="19">
        <v>0</v>
      </c>
      <c r="AH206" s="19">
        <v>0</v>
      </c>
      <c r="AI206" s="19">
        <v>0</v>
      </c>
      <c r="AJ206" s="19">
        <v>0</v>
      </c>
      <c r="AK206" s="19">
        <v>0</v>
      </c>
      <c r="AL206" s="19">
        <v>0</v>
      </c>
      <c r="AM206" s="19">
        <v>0</v>
      </c>
      <c r="AN206" s="19">
        <v>0</v>
      </c>
      <c r="AO206" s="19">
        <v>0</v>
      </c>
      <c r="AP206" s="19">
        <v>0</v>
      </c>
      <c r="AQ206" s="19">
        <v>0</v>
      </c>
      <c r="AR206" s="19">
        <v>0</v>
      </c>
      <c r="AS206" s="19">
        <v>0</v>
      </c>
      <c r="AT206" s="19">
        <v>332.501</v>
      </c>
      <c r="AU206" s="19">
        <v>0</v>
      </c>
      <c r="AV206" s="19">
        <v>0</v>
      </c>
      <c r="AW206" s="19">
        <v>0</v>
      </c>
      <c r="AX206" s="19">
        <v>0</v>
      </c>
      <c r="AY206" s="19">
        <v>0</v>
      </c>
      <c r="AZ206" s="19">
        <v>0</v>
      </c>
      <c r="BA206" s="19">
        <v>0</v>
      </c>
      <c r="BB206" s="19">
        <v>0</v>
      </c>
      <c r="BC206" s="19">
        <v>0</v>
      </c>
      <c r="BD206" s="19">
        <v>0</v>
      </c>
      <c r="BE206" s="19">
        <v>0</v>
      </c>
      <c r="BF206" s="29">
        <f t="shared" si="18"/>
        <v>9222.24043</v>
      </c>
    </row>
    <row r="207" spans="1:58" s="20" customFormat="1" ht="12.75">
      <c r="A207" s="18"/>
      <c r="B207" s="52" t="s">
        <v>424</v>
      </c>
      <c r="C207" s="53" t="s">
        <v>56</v>
      </c>
      <c r="D207" s="53" t="s">
        <v>57</v>
      </c>
      <c r="E207" s="17" t="s">
        <v>423</v>
      </c>
      <c r="F207" s="19">
        <v>72.765</v>
      </c>
      <c r="G207" s="19">
        <v>284.108</v>
      </c>
      <c r="H207" s="19">
        <v>17902.922</v>
      </c>
      <c r="I207" s="19">
        <v>17589.095129999998</v>
      </c>
      <c r="J207" s="19">
        <v>4438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  <c r="V207" s="19">
        <v>0</v>
      </c>
      <c r="W207" s="19">
        <v>0</v>
      </c>
      <c r="X207" s="19">
        <v>0</v>
      </c>
      <c r="Y207" s="19">
        <v>1.0701399999999999</v>
      </c>
      <c r="Z207" s="19">
        <v>22590.834</v>
      </c>
      <c r="AA207" s="19">
        <v>0</v>
      </c>
      <c r="AB207" s="19">
        <v>0</v>
      </c>
      <c r="AC207" s="19">
        <v>0</v>
      </c>
      <c r="AD207" s="19">
        <v>0</v>
      </c>
      <c r="AE207" s="19">
        <v>13913.985</v>
      </c>
      <c r="AF207" s="19">
        <v>732.16959</v>
      </c>
      <c r="AG207" s="19">
        <v>0</v>
      </c>
      <c r="AH207" s="19">
        <v>0</v>
      </c>
      <c r="AI207" s="19">
        <v>0</v>
      </c>
      <c r="AJ207" s="19">
        <v>0</v>
      </c>
      <c r="AK207" s="19">
        <v>0</v>
      </c>
      <c r="AL207" s="19">
        <v>0</v>
      </c>
      <c r="AM207" s="19">
        <v>600</v>
      </c>
      <c r="AN207" s="19">
        <v>0</v>
      </c>
      <c r="AO207" s="19">
        <v>0</v>
      </c>
      <c r="AP207" s="19">
        <v>0</v>
      </c>
      <c r="AQ207" s="19">
        <v>0</v>
      </c>
      <c r="AR207" s="19">
        <v>0</v>
      </c>
      <c r="AS207" s="19">
        <v>0</v>
      </c>
      <c r="AT207" s="19">
        <v>0</v>
      </c>
      <c r="AU207" s="19">
        <v>0</v>
      </c>
      <c r="AV207" s="19">
        <v>0</v>
      </c>
      <c r="AW207" s="19">
        <v>0</v>
      </c>
      <c r="AX207" s="19">
        <v>10590.3</v>
      </c>
      <c r="AY207" s="19">
        <v>0</v>
      </c>
      <c r="AZ207" s="19">
        <v>0</v>
      </c>
      <c r="BA207" s="19">
        <v>0</v>
      </c>
      <c r="BB207" s="19">
        <v>0</v>
      </c>
      <c r="BC207" s="19">
        <v>292.33</v>
      </c>
      <c r="BD207" s="19">
        <v>0</v>
      </c>
      <c r="BE207" s="19">
        <v>0</v>
      </c>
      <c r="BF207" s="29">
        <f t="shared" si="18"/>
        <v>89007.57886000001</v>
      </c>
    </row>
    <row r="208" spans="1:58" s="20" customFormat="1" ht="21">
      <c r="A208" s="18"/>
      <c r="B208" s="52" t="s">
        <v>426</v>
      </c>
      <c r="C208" s="53" t="s">
        <v>56</v>
      </c>
      <c r="D208" s="53" t="s">
        <v>57</v>
      </c>
      <c r="E208" s="17" t="s">
        <v>425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10735.68738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19">
        <v>0</v>
      </c>
      <c r="V208" s="19">
        <v>0</v>
      </c>
      <c r="W208" s="19">
        <v>0</v>
      </c>
      <c r="X208" s="19">
        <v>0</v>
      </c>
      <c r="Y208" s="19">
        <v>0</v>
      </c>
      <c r="Z208" s="19">
        <v>0</v>
      </c>
      <c r="AA208" s="19">
        <v>0</v>
      </c>
      <c r="AB208" s="19">
        <v>0</v>
      </c>
      <c r="AC208" s="19">
        <v>0</v>
      </c>
      <c r="AD208" s="19">
        <v>0</v>
      </c>
      <c r="AE208" s="19">
        <v>0</v>
      </c>
      <c r="AF208" s="19">
        <v>0</v>
      </c>
      <c r="AG208" s="19">
        <v>0</v>
      </c>
      <c r="AH208" s="19">
        <v>0</v>
      </c>
      <c r="AI208" s="19">
        <v>0</v>
      </c>
      <c r="AJ208" s="19">
        <v>0</v>
      </c>
      <c r="AK208" s="19">
        <v>0</v>
      </c>
      <c r="AL208" s="19">
        <v>0</v>
      </c>
      <c r="AM208" s="19">
        <v>0</v>
      </c>
      <c r="AN208" s="19">
        <v>0</v>
      </c>
      <c r="AO208" s="19">
        <v>0</v>
      </c>
      <c r="AP208" s="19">
        <v>0</v>
      </c>
      <c r="AQ208" s="19">
        <v>0</v>
      </c>
      <c r="AR208" s="19">
        <v>0</v>
      </c>
      <c r="AS208" s="19">
        <v>0</v>
      </c>
      <c r="AT208" s="19">
        <v>0</v>
      </c>
      <c r="AU208" s="19">
        <v>0</v>
      </c>
      <c r="AV208" s="19">
        <v>0</v>
      </c>
      <c r="AW208" s="19">
        <v>0</v>
      </c>
      <c r="AX208" s="19">
        <v>0</v>
      </c>
      <c r="AY208" s="19">
        <v>0</v>
      </c>
      <c r="AZ208" s="19">
        <v>0</v>
      </c>
      <c r="BA208" s="19">
        <v>0</v>
      </c>
      <c r="BB208" s="19">
        <v>0</v>
      </c>
      <c r="BC208" s="19">
        <v>0</v>
      </c>
      <c r="BD208" s="19">
        <v>0</v>
      </c>
      <c r="BE208" s="19">
        <v>0</v>
      </c>
      <c r="BF208" s="29">
        <f t="shared" si="18"/>
        <v>10735.68738</v>
      </c>
    </row>
    <row r="209" spans="1:58" s="20" customFormat="1" ht="12.75">
      <c r="A209" s="18"/>
      <c r="B209" s="52" t="s">
        <v>428</v>
      </c>
      <c r="C209" s="53" t="s">
        <v>56</v>
      </c>
      <c r="D209" s="53" t="s">
        <v>57</v>
      </c>
      <c r="E209" s="17" t="s">
        <v>427</v>
      </c>
      <c r="F209" s="19">
        <v>0</v>
      </c>
      <c r="G209" s="19">
        <v>0</v>
      </c>
      <c r="H209" s="19">
        <v>15980.214</v>
      </c>
      <c r="I209" s="19">
        <v>11753.427769999998</v>
      </c>
      <c r="J209" s="19">
        <v>3885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1884.80368</v>
      </c>
      <c r="Q209" s="19">
        <v>0</v>
      </c>
      <c r="R209" s="19">
        <v>732.44601</v>
      </c>
      <c r="S209" s="19">
        <v>0</v>
      </c>
      <c r="T209" s="19">
        <v>0</v>
      </c>
      <c r="U209" s="19">
        <v>0</v>
      </c>
      <c r="V209" s="19">
        <v>0</v>
      </c>
      <c r="W209" s="19">
        <v>0</v>
      </c>
      <c r="X209" s="19">
        <v>0</v>
      </c>
      <c r="Y209" s="19">
        <v>2364.23702</v>
      </c>
      <c r="Z209" s="19">
        <v>4417.018</v>
      </c>
      <c r="AA209" s="19">
        <v>0</v>
      </c>
      <c r="AB209" s="19">
        <v>0</v>
      </c>
      <c r="AC209" s="19">
        <v>0</v>
      </c>
      <c r="AD209" s="19">
        <v>304.5</v>
      </c>
      <c r="AE209" s="19">
        <v>11654.72</v>
      </c>
      <c r="AF209" s="19">
        <v>0</v>
      </c>
      <c r="AG209" s="19">
        <v>0</v>
      </c>
      <c r="AH209" s="19">
        <v>0</v>
      </c>
      <c r="AI209" s="19">
        <v>0</v>
      </c>
      <c r="AJ209" s="19">
        <v>0</v>
      </c>
      <c r="AK209" s="19">
        <v>0</v>
      </c>
      <c r="AL209" s="19">
        <v>0</v>
      </c>
      <c r="AM209" s="19">
        <v>595.44456</v>
      </c>
      <c r="AN209" s="19">
        <v>0</v>
      </c>
      <c r="AO209" s="19">
        <v>0</v>
      </c>
      <c r="AP209" s="19">
        <v>0</v>
      </c>
      <c r="AQ209" s="19">
        <v>0</v>
      </c>
      <c r="AR209" s="19">
        <v>0</v>
      </c>
      <c r="AS209" s="19">
        <v>0</v>
      </c>
      <c r="AT209" s="19">
        <v>437.12</v>
      </c>
      <c r="AU209" s="19">
        <v>0</v>
      </c>
      <c r="AV209" s="19">
        <v>0</v>
      </c>
      <c r="AW209" s="19">
        <v>0</v>
      </c>
      <c r="AX209" s="19">
        <v>0</v>
      </c>
      <c r="AY209" s="19">
        <v>0</v>
      </c>
      <c r="AZ209" s="19">
        <v>0</v>
      </c>
      <c r="BA209" s="19">
        <v>0</v>
      </c>
      <c r="BB209" s="19">
        <v>0</v>
      </c>
      <c r="BC209" s="19">
        <v>0</v>
      </c>
      <c r="BD209" s="19">
        <v>0</v>
      </c>
      <c r="BE209" s="19">
        <v>0</v>
      </c>
      <c r="BF209" s="29">
        <f t="shared" si="18"/>
        <v>54008.93104</v>
      </c>
    </row>
    <row r="210" spans="1:58" s="20" customFormat="1" ht="21">
      <c r="A210" s="18"/>
      <c r="B210" s="52" t="s">
        <v>430</v>
      </c>
      <c r="C210" s="53" t="s">
        <v>56</v>
      </c>
      <c r="D210" s="53" t="s">
        <v>57</v>
      </c>
      <c r="E210" s="17" t="s">
        <v>429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  <c r="T210" s="19">
        <v>0</v>
      </c>
      <c r="U210" s="19">
        <v>0</v>
      </c>
      <c r="V210" s="19">
        <v>0</v>
      </c>
      <c r="W210" s="19">
        <v>0</v>
      </c>
      <c r="X210" s="19">
        <v>0</v>
      </c>
      <c r="Y210" s="19">
        <v>0</v>
      </c>
      <c r="Z210" s="19">
        <v>0</v>
      </c>
      <c r="AA210" s="19">
        <v>0</v>
      </c>
      <c r="AB210" s="19">
        <v>0</v>
      </c>
      <c r="AC210" s="19">
        <v>0</v>
      </c>
      <c r="AD210" s="19">
        <v>0</v>
      </c>
      <c r="AE210" s="19">
        <v>0</v>
      </c>
      <c r="AF210" s="19">
        <v>0</v>
      </c>
      <c r="AG210" s="19">
        <v>0</v>
      </c>
      <c r="AH210" s="19">
        <v>0</v>
      </c>
      <c r="AI210" s="19">
        <v>0</v>
      </c>
      <c r="AJ210" s="19">
        <v>0</v>
      </c>
      <c r="AK210" s="19">
        <v>0</v>
      </c>
      <c r="AL210" s="19">
        <v>0</v>
      </c>
      <c r="AM210" s="19">
        <v>0</v>
      </c>
      <c r="AN210" s="19">
        <v>0</v>
      </c>
      <c r="AO210" s="19">
        <v>0</v>
      </c>
      <c r="AP210" s="19">
        <v>0</v>
      </c>
      <c r="AQ210" s="19">
        <v>0</v>
      </c>
      <c r="AR210" s="19">
        <v>0</v>
      </c>
      <c r="AS210" s="19">
        <v>0</v>
      </c>
      <c r="AT210" s="19">
        <v>0</v>
      </c>
      <c r="AU210" s="19">
        <v>325.15458</v>
      </c>
      <c r="AV210" s="19">
        <v>0</v>
      </c>
      <c r="AW210" s="19">
        <v>0</v>
      </c>
      <c r="AX210" s="19">
        <v>0</v>
      </c>
      <c r="AY210" s="19">
        <v>0</v>
      </c>
      <c r="AZ210" s="19">
        <v>0</v>
      </c>
      <c r="BA210" s="19">
        <v>0</v>
      </c>
      <c r="BB210" s="19">
        <v>0</v>
      </c>
      <c r="BC210" s="19">
        <v>0</v>
      </c>
      <c r="BD210" s="19">
        <v>0</v>
      </c>
      <c r="BE210" s="19">
        <v>0</v>
      </c>
      <c r="BF210" s="29">
        <f t="shared" si="18"/>
        <v>325.15458</v>
      </c>
    </row>
    <row r="211" spans="1:58" s="20" customFormat="1" ht="31.5">
      <c r="A211" s="18"/>
      <c r="B211" s="52" t="s">
        <v>432</v>
      </c>
      <c r="C211" s="53" t="s">
        <v>56</v>
      </c>
      <c r="D211" s="53" t="s">
        <v>57</v>
      </c>
      <c r="E211" s="17" t="s">
        <v>431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  <c r="V211" s="19">
        <v>0</v>
      </c>
      <c r="W211" s="19">
        <v>0</v>
      </c>
      <c r="X211" s="19">
        <v>0</v>
      </c>
      <c r="Y211" s="19">
        <v>0</v>
      </c>
      <c r="Z211" s="19">
        <v>0</v>
      </c>
      <c r="AA211" s="19">
        <v>0</v>
      </c>
      <c r="AB211" s="19">
        <v>0</v>
      </c>
      <c r="AC211" s="19">
        <v>0</v>
      </c>
      <c r="AD211" s="19">
        <v>0</v>
      </c>
      <c r="AE211" s="19">
        <v>0</v>
      </c>
      <c r="AF211" s="19">
        <v>0</v>
      </c>
      <c r="AG211" s="19">
        <v>0</v>
      </c>
      <c r="AH211" s="19">
        <v>0</v>
      </c>
      <c r="AI211" s="19">
        <v>0</v>
      </c>
      <c r="AJ211" s="19">
        <v>0</v>
      </c>
      <c r="AK211" s="19">
        <v>0</v>
      </c>
      <c r="AL211" s="19">
        <v>0</v>
      </c>
      <c r="AM211" s="19">
        <v>0</v>
      </c>
      <c r="AN211" s="19">
        <v>0</v>
      </c>
      <c r="AO211" s="19">
        <v>0</v>
      </c>
      <c r="AP211" s="19">
        <v>0</v>
      </c>
      <c r="AQ211" s="19">
        <v>0</v>
      </c>
      <c r="AR211" s="19">
        <v>0</v>
      </c>
      <c r="AS211" s="19">
        <v>0</v>
      </c>
      <c r="AT211" s="19">
        <v>0</v>
      </c>
      <c r="AU211" s="19">
        <v>0</v>
      </c>
      <c r="AV211" s="19">
        <v>0</v>
      </c>
      <c r="AW211" s="19">
        <v>2644.1559</v>
      </c>
      <c r="AX211" s="19">
        <v>0</v>
      </c>
      <c r="AY211" s="19">
        <v>0</v>
      </c>
      <c r="AZ211" s="19">
        <v>0</v>
      </c>
      <c r="BA211" s="19">
        <v>0</v>
      </c>
      <c r="BB211" s="19">
        <v>0</v>
      </c>
      <c r="BC211" s="19">
        <v>0</v>
      </c>
      <c r="BD211" s="19">
        <v>0</v>
      </c>
      <c r="BE211" s="19">
        <v>0</v>
      </c>
      <c r="BF211" s="29">
        <f t="shared" si="18"/>
        <v>2644.1559</v>
      </c>
    </row>
    <row r="212" spans="1:58" s="20" customFormat="1" ht="12.75">
      <c r="A212" s="18"/>
      <c r="B212" s="52" t="s">
        <v>434</v>
      </c>
      <c r="C212" s="53" t="s">
        <v>56</v>
      </c>
      <c r="D212" s="53" t="s">
        <v>57</v>
      </c>
      <c r="E212" s="17" t="s">
        <v>433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19">
        <v>0</v>
      </c>
      <c r="X212" s="19">
        <v>0</v>
      </c>
      <c r="Y212" s="19">
        <v>0</v>
      </c>
      <c r="Z212" s="19">
        <v>0</v>
      </c>
      <c r="AA212" s="19">
        <v>0</v>
      </c>
      <c r="AB212" s="19">
        <v>0</v>
      </c>
      <c r="AC212" s="19">
        <v>0</v>
      </c>
      <c r="AD212" s="19">
        <v>0</v>
      </c>
      <c r="AE212" s="19">
        <v>0</v>
      </c>
      <c r="AF212" s="19">
        <v>0</v>
      </c>
      <c r="AG212" s="19">
        <v>0</v>
      </c>
      <c r="AH212" s="19">
        <v>0</v>
      </c>
      <c r="AI212" s="19">
        <v>0</v>
      </c>
      <c r="AJ212" s="19">
        <v>0</v>
      </c>
      <c r="AK212" s="19">
        <v>0</v>
      </c>
      <c r="AL212" s="19">
        <v>0</v>
      </c>
      <c r="AM212" s="19">
        <v>0</v>
      </c>
      <c r="AN212" s="19">
        <v>0</v>
      </c>
      <c r="AO212" s="19">
        <v>0</v>
      </c>
      <c r="AP212" s="19">
        <v>0</v>
      </c>
      <c r="AQ212" s="19">
        <v>0</v>
      </c>
      <c r="AR212" s="19">
        <v>0</v>
      </c>
      <c r="AS212" s="19">
        <v>91.954</v>
      </c>
      <c r="AT212" s="19">
        <v>0</v>
      </c>
      <c r="AU212" s="19">
        <v>0</v>
      </c>
      <c r="AV212" s="19">
        <v>0</v>
      </c>
      <c r="AW212" s="19">
        <v>0</v>
      </c>
      <c r="AX212" s="19">
        <v>0</v>
      </c>
      <c r="AY212" s="19">
        <v>0</v>
      </c>
      <c r="AZ212" s="19">
        <v>0</v>
      </c>
      <c r="BA212" s="19">
        <v>0</v>
      </c>
      <c r="BB212" s="19">
        <v>0</v>
      </c>
      <c r="BC212" s="19">
        <v>0</v>
      </c>
      <c r="BD212" s="19">
        <v>0</v>
      </c>
      <c r="BE212" s="19">
        <v>0</v>
      </c>
      <c r="BF212" s="29">
        <f t="shared" si="18"/>
        <v>91.954</v>
      </c>
    </row>
    <row r="213" spans="1:58" s="20" customFormat="1" ht="12.75">
      <c r="A213" s="18"/>
      <c r="B213" s="52" t="s">
        <v>436</v>
      </c>
      <c r="C213" s="53" t="s">
        <v>56</v>
      </c>
      <c r="D213" s="53" t="s">
        <v>57</v>
      </c>
      <c r="E213" s="17" t="s">
        <v>435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0</v>
      </c>
      <c r="Q213" s="19">
        <v>0</v>
      </c>
      <c r="R213" s="19">
        <v>0</v>
      </c>
      <c r="S213" s="19">
        <v>0</v>
      </c>
      <c r="T213" s="19">
        <v>0</v>
      </c>
      <c r="U213" s="19">
        <v>0</v>
      </c>
      <c r="V213" s="19">
        <v>0</v>
      </c>
      <c r="W213" s="19">
        <v>0</v>
      </c>
      <c r="X213" s="19">
        <v>0</v>
      </c>
      <c r="Y213" s="19">
        <v>0</v>
      </c>
      <c r="Z213" s="19">
        <v>0</v>
      </c>
      <c r="AA213" s="19">
        <v>0</v>
      </c>
      <c r="AB213" s="19">
        <v>0</v>
      </c>
      <c r="AC213" s="19">
        <v>0</v>
      </c>
      <c r="AD213" s="19">
        <v>0</v>
      </c>
      <c r="AE213" s="19">
        <v>0</v>
      </c>
      <c r="AF213" s="19">
        <v>0</v>
      </c>
      <c r="AG213" s="19">
        <v>0</v>
      </c>
      <c r="AH213" s="19">
        <v>0</v>
      </c>
      <c r="AI213" s="19">
        <v>0</v>
      </c>
      <c r="AJ213" s="19">
        <v>0</v>
      </c>
      <c r="AK213" s="19">
        <v>0</v>
      </c>
      <c r="AL213" s="19">
        <v>0</v>
      </c>
      <c r="AM213" s="19">
        <v>0</v>
      </c>
      <c r="AN213" s="19">
        <v>0</v>
      </c>
      <c r="AO213" s="19">
        <v>0</v>
      </c>
      <c r="AP213" s="19">
        <v>0</v>
      </c>
      <c r="AQ213" s="19">
        <v>0</v>
      </c>
      <c r="AR213" s="19">
        <v>0</v>
      </c>
      <c r="AS213" s="19">
        <v>91.954</v>
      </c>
      <c r="AT213" s="19">
        <v>0</v>
      </c>
      <c r="AU213" s="19">
        <v>0</v>
      </c>
      <c r="AV213" s="19">
        <v>0</v>
      </c>
      <c r="AW213" s="19">
        <v>0</v>
      </c>
      <c r="AX213" s="19">
        <v>0</v>
      </c>
      <c r="AY213" s="19">
        <v>0</v>
      </c>
      <c r="AZ213" s="19">
        <v>0</v>
      </c>
      <c r="BA213" s="19">
        <v>0</v>
      </c>
      <c r="BB213" s="19">
        <v>0</v>
      </c>
      <c r="BC213" s="19">
        <v>0</v>
      </c>
      <c r="BD213" s="19">
        <v>0</v>
      </c>
      <c r="BE213" s="19">
        <v>0</v>
      </c>
      <c r="BF213" s="29">
        <f t="shared" si="18"/>
        <v>91.954</v>
      </c>
    </row>
    <row r="214" spans="1:58" s="20" customFormat="1" ht="12.75">
      <c r="A214" s="18"/>
      <c r="B214" s="52" t="s">
        <v>438</v>
      </c>
      <c r="C214" s="53" t="s">
        <v>56</v>
      </c>
      <c r="D214" s="53" t="s">
        <v>57</v>
      </c>
      <c r="E214" s="17" t="s">
        <v>437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v>0</v>
      </c>
      <c r="Q214" s="19">
        <v>0</v>
      </c>
      <c r="R214" s="19">
        <v>0</v>
      </c>
      <c r="S214" s="19">
        <v>0</v>
      </c>
      <c r="T214" s="19">
        <v>0</v>
      </c>
      <c r="U214" s="19">
        <v>0</v>
      </c>
      <c r="V214" s="19">
        <v>0</v>
      </c>
      <c r="W214" s="19">
        <v>0</v>
      </c>
      <c r="X214" s="19">
        <v>0</v>
      </c>
      <c r="Y214" s="19">
        <v>0</v>
      </c>
      <c r="Z214" s="19">
        <v>0</v>
      </c>
      <c r="AA214" s="19">
        <v>0</v>
      </c>
      <c r="AB214" s="19">
        <v>0</v>
      </c>
      <c r="AC214" s="19">
        <v>0</v>
      </c>
      <c r="AD214" s="19">
        <v>0</v>
      </c>
      <c r="AE214" s="19">
        <v>0</v>
      </c>
      <c r="AF214" s="19">
        <v>0</v>
      </c>
      <c r="AG214" s="19">
        <v>0</v>
      </c>
      <c r="AH214" s="19">
        <v>0</v>
      </c>
      <c r="AI214" s="19">
        <v>0</v>
      </c>
      <c r="AJ214" s="19">
        <v>0</v>
      </c>
      <c r="AK214" s="19">
        <v>0</v>
      </c>
      <c r="AL214" s="19">
        <v>0</v>
      </c>
      <c r="AM214" s="19">
        <v>0</v>
      </c>
      <c r="AN214" s="19">
        <v>0</v>
      </c>
      <c r="AO214" s="19">
        <v>0</v>
      </c>
      <c r="AP214" s="19">
        <v>0</v>
      </c>
      <c r="AQ214" s="19">
        <v>0</v>
      </c>
      <c r="AR214" s="19">
        <v>0</v>
      </c>
      <c r="AS214" s="19">
        <v>91.954</v>
      </c>
      <c r="AT214" s="19">
        <v>0</v>
      </c>
      <c r="AU214" s="19">
        <v>0</v>
      </c>
      <c r="AV214" s="19">
        <v>0</v>
      </c>
      <c r="AW214" s="19">
        <v>0</v>
      </c>
      <c r="AX214" s="19">
        <v>0</v>
      </c>
      <c r="AY214" s="19">
        <v>0</v>
      </c>
      <c r="AZ214" s="19">
        <v>0</v>
      </c>
      <c r="BA214" s="19">
        <v>0</v>
      </c>
      <c r="BB214" s="19">
        <v>0</v>
      </c>
      <c r="BC214" s="19">
        <v>0</v>
      </c>
      <c r="BD214" s="19">
        <v>0</v>
      </c>
      <c r="BE214" s="19">
        <v>0</v>
      </c>
      <c r="BF214" s="29">
        <f t="shared" si="18"/>
        <v>91.954</v>
      </c>
    </row>
    <row r="215" spans="1:58" s="20" customFormat="1" ht="12.75">
      <c r="A215" s="18"/>
      <c r="B215" s="52" t="s">
        <v>440</v>
      </c>
      <c r="C215" s="53" t="s">
        <v>56</v>
      </c>
      <c r="D215" s="53" t="s">
        <v>57</v>
      </c>
      <c r="E215" s="17" t="s">
        <v>439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29114.02607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  <c r="V215" s="19">
        <v>0</v>
      </c>
      <c r="W215" s="19">
        <v>0</v>
      </c>
      <c r="X215" s="19">
        <v>0</v>
      </c>
      <c r="Y215" s="19">
        <v>0</v>
      </c>
      <c r="Z215" s="19">
        <v>809.666</v>
      </c>
      <c r="AA215" s="19">
        <v>0</v>
      </c>
      <c r="AB215" s="19">
        <v>0</v>
      </c>
      <c r="AC215" s="19">
        <v>0</v>
      </c>
      <c r="AD215" s="19">
        <v>0</v>
      </c>
      <c r="AE215" s="19">
        <v>0</v>
      </c>
      <c r="AF215" s="19">
        <v>2824.843</v>
      </c>
      <c r="AG215" s="19">
        <v>0</v>
      </c>
      <c r="AH215" s="19">
        <v>0</v>
      </c>
      <c r="AI215" s="19">
        <v>0</v>
      </c>
      <c r="AJ215" s="19">
        <v>0</v>
      </c>
      <c r="AK215" s="19">
        <v>0</v>
      </c>
      <c r="AL215" s="19">
        <v>0</v>
      </c>
      <c r="AM215" s="19">
        <v>0</v>
      </c>
      <c r="AN215" s="19">
        <v>0</v>
      </c>
      <c r="AO215" s="19">
        <v>0</v>
      </c>
      <c r="AP215" s="19">
        <v>0</v>
      </c>
      <c r="AQ215" s="19">
        <v>21.6</v>
      </c>
      <c r="AR215" s="19">
        <v>0</v>
      </c>
      <c r="AS215" s="19">
        <v>0</v>
      </c>
      <c r="AT215" s="19">
        <v>0</v>
      </c>
      <c r="AU215" s="19">
        <v>0</v>
      </c>
      <c r="AV215" s="19">
        <v>0</v>
      </c>
      <c r="AW215" s="19">
        <v>0</v>
      </c>
      <c r="AX215" s="19">
        <v>0</v>
      </c>
      <c r="AY215" s="19">
        <v>0</v>
      </c>
      <c r="AZ215" s="19">
        <v>0</v>
      </c>
      <c r="BA215" s="19">
        <v>0</v>
      </c>
      <c r="BB215" s="19">
        <v>1019.779</v>
      </c>
      <c r="BC215" s="19">
        <v>0</v>
      </c>
      <c r="BD215" s="19">
        <v>0</v>
      </c>
      <c r="BE215" s="19">
        <v>0</v>
      </c>
      <c r="BF215" s="29">
        <f t="shared" si="18"/>
        <v>33789.914070000006</v>
      </c>
    </row>
    <row r="216" spans="1:58" s="20" customFormat="1" ht="12.75">
      <c r="A216" s="18"/>
      <c r="B216" s="52" t="s">
        <v>442</v>
      </c>
      <c r="C216" s="53" t="s">
        <v>56</v>
      </c>
      <c r="D216" s="53" t="s">
        <v>57</v>
      </c>
      <c r="E216" s="17" t="s">
        <v>441</v>
      </c>
      <c r="F216" s="19">
        <v>0</v>
      </c>
      <c r="G216" s="19">
        <v>0</v>
      </c>
      <c r="H216" s="19">
        <v>866.368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19">
        <v>0</v>
      </c>
      <c r="T216" s="19">
        <v>0</v>
      </c>
      <c r="U216" s="19">
        <v>0</v>
      </c>
      <c r="V216" s="19">
        <v>0</v>
      </c>
      <c r="W216" s="19">
        <v>0</v>
      </c>
      <c r="X216" s="19">
        <v>0</v>
      </c>
      <c r="Y216" s="19">
        <v>0</v>
      </c>
      <c r="Z216" s="19">
        <v>0</v>
      </c>
      <c r="AA216" s="19">
        <v>0</v>
      </c>
      <c r="AB216" s="19">
        <v>0</v>
      </c>
      <c r="AC216" s="19">
        <v>0</v>
      </c>
      <c r="AD216" s="19">
        <v>1040.46</v>
      </c>
      <c r="AE216" s="19">
        <v>0</v>
      </c>
      <c r="AF216" s="19">
        <v>0</v>
      </c>
      <c r="AG216" s="19">
        <v>0</v>
      </c>
      <c r="AH216" s="19">
        <v>0</v>
      </c>
      <c r="AI216" s="19">
        <v>0</v>
      </c>
      <c r="AJ216" s="19">
        <v>0</v>
      </c>
      <c r="AK216" s="19">
        <v>0</v>
      </c>
      <c r="AL216" s="19">
        <v>0</v>
      </c>
      <c r="AM216" s="19">
        <v>0</v>
      </c>
      <c r="AN216" s="19">
        <v>0</v>
      </c>
      <c r="AO216" s="19">
        <v>0</v>
      </c>
      <c r="AP216" s="19">
        <v>0</v>
      </c>
      <c r="AQ216" s="19">
        <v>0</v>
      </c>
      <c r="AR216" s="19">
        <v>0</v>
      </c>
      <c r="AS216" s="19">
        <v>0</v>
      </c>
      <c r="AT216" s="19">
        <v>0</v>
      </c>
      <c r="AU216" s="19">
        <v>0</v>
      </c>
      <c r="AV216" s="19">
        <v>0</v>
      </c>
      <c r="AW216" s="19">
        <v>0</v>
      </c>
      <c r="AX216" s="19">
        <v>0</v>
      </c>
      <c r="AY216" s="19">
        <v>0</v>
      </c>
      <c r="AZ216" s="19">
        <v>0</v>
      </c>
      <c r="BA216" s="19">
        <v>0</v>
      </c>
      <c r="BB216" s="19">
        <v>0</v>
      </c>
      <c r="BC216" s="19">
        <v>0</v>
      </c>
      <c r="BD216" s="19">
        <v>0</v>
      </c>
      <c r="BE216" s="19">
        <v>0</v>
      </c>
      <c r="BF216" s="29">
        <f t="shared" si="18"/>
        <v>1906.828</v>
      </c>
    </row>
    <row r="217" spans="1:58" s="20" customFormat="1" ht="12.75">
      <c r="A217" s="18"/>
      <c r="B217" s="52" t="s">
        <v>444</v>
      </c>
      <c r="C217" s="53" t="s">
        <v>56</v>
      </c>
      <c r="D217" s="53" t="s">
        <v>57</v>
      </c>
      <c r="E217" s="17" t="s">
        <v>443</v>
      </c>
      <c r="F217" s="19">
        <v>0</v>
      </c>
      <c r="G217" s="19">
        <v>0</v>
      </c>
      <c r="H217" s="19">
        <v>8332.488</v>
      </c>
      <c r="I217" s="19">
        <v>6051.213320000001</v>
      </c>
      <c r="J217" s="19">
        <v>3185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  <c r="Q217" s="19">
        <v>0</v>
      </c>
      <c r="R217" s="19">
        <v>0</v>
      </c>
      <c r="S217" s="19">
        <v>0</v>
      </c>
      <c r="T217" s="19">
        <v>0</v>
      </c>
      <c r="U217" s="19">
        <v>0</v>
      </c>
      <c r="V217" s="19">
        <v>0</v>
      </c>
      <c r="W217" s="19">
        <v>0</v>
      </c>
      <c r="X217" s="19">
        <v>0</v>
      </c>
      <c r="Y217" s="19">
        <v>1844.40921</v>
      </c>
      <c r="Z217" s="19">
        <v>278.314</v>
      </c>
      <c r="AA217" s="19">
        <v>0</v>
      </c>
      <c r="AB217" s="19">
        <v>0</v>
      </c>
      <c r="AC217" s="19">
        <v>0</v>
      </c>
      <c r="AD217" s="19">
        <v>0</v>
      </c>
      <c r="AE217" s="19">
        <v>7744</v>
      </c>
      <c r="AF217" s="19">
        <v>0</v>
      </c>
      <c r="AG217" s="19">
        <v>0</v>
      </c>
      <c r="AH217" s="19">
        <v>0</v>
      </c>
      <c r="AI217" s="19">
        <v>0</v>
      </c>
      <c r="AJ217" s="19">
        <v>0</v>
      </c>
      <c r="AK217" s="19">
        <v>0</v>
      </c>
      <c r="AL217" s="19">
        <v>0</v>
      </c>
      <c r="AM217" s="19">
        <v>0</v>
      </c>
      <c r="AN217" s="19">
        <v>0</v>
      </c>
      <c r="AO217" s="19">
        <v>0</v>
      </c>
      <c r="AP217" s="19">
        <v>0</v>
      </c>
      <c r="AQ217" s="19">
        <v>0</v>
      </c>
      <c r="AR217" s="19">
        <v>0</v>
      </c>
      <c r="AS217" s="19">
        <v>0</v>
      </c>
      <c r="AT217" s="19">
        <v>182.72</v>
      </c>
      <c r="AU217" s="19">
        <v>0</v>
      </c>
      <c r="AV217" s="19">
        <v>0</v>
      </c>
      <c r="AW217" s="19">
        <v>0</v>
      </c>
      <c r="AX217" s="19">
        <v>0</v>
      </c>
      <c r="AY217" s="19">
        <v>0</v>
      </c>
      <c r="AZ217" s="19">
        <v>9114</v>
      </c>
      <c r="BA217" s="19">
        <v>0</v>
      </c>
      <c r="BB217" s="19">
        <v>1353.778</v>
      </c>
      <c r="BC217" s="19">
        <v>0</v>
      </c>
      <c r="BD217" s="19">
        <v>0</v>
      </c>
      <c r="BE217" s="19">
        <v>0</v>
      </c>
      <c r="BF217" s="29">
        <f t="shared" si="18"/>
        <v>38085.92253</v>
      </c>
    </row>
    <row r="218" spans="1:58" s="20" customFormat="1" ht="12.75">
      <c r="A218" s="18"/>
      <c r="B218" s="52" t="s">
        <v>446</v>
      </c>
      <c r="C218" s="53" t="s">
        <v>56</v>
      </c>
      <c r="D218" s="53" t="s">
        <v>57</v>
      </c>
      <c r="E218" s="17" t="s">
        <v>445</v>
      </c>
      <c r="F218" s="19">
        <v>0</v>
      </c>
      <c r="G218" s="19">
        <v>0</v>
      </c>
      <c r="H218" s="19">
        <v>7175.246</v>
      </c>
      <c r="I218" s="19">
        <v>4778.61472</v>
      </c>
      <c r="J218" s="19">
        <v>2177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  <c r="Q218" s="19">
        <v>0</v>
      </c>
      <c r="R218" s="19">
        <v>0</v>
      </c>
      <c r="S218" s="19">
        <v>0</v>
      </c>
      <c r="T218" s="19">
        <v>0</v>
      </c>
      <c r="U218" s="19">
        <v>0</v>
      </c>
      <c r="V218" s="19">
        <v>0</v>
      </c>
      <c r="W218" s="19">
        <v>0</v>
      </c>
      <c r="X218" s="19">
        <v>0</v>
      </c>
      <c r="Y218" s="19">
        <v>1965.45048</v>
      </c>
      <c r="Z218" s="19">
        <v>0</v>
      </c>
      <c r="AA218" s="19">
        <v>0</v>
      </c>
      <c r="AB218" s="19">
        <v>0</v>
      </c>
      <c r="AC218" s="19">
        <v>0</v>
      </c>
      <c r="AD218" s="19">
        <v>0</v>
      </c>
      <c r="AE218" s="19">
        <v>7356.8</v>
      </c>
      <c r="AF218" s="19">
        <v>0</v>
      </c>
      <c r="AG218" s="19">
        <v>0</v>
      </c>
      <c r="AH218" s="19">
        <v>0</v>
      </c>
      <c r="AI218" s="19">
        <v>0</v>
      </c>
      <c r="AJ218" s="19">
        <v>0</v>
      </c>
      <c r="AK218" s="19">
        <v>0</v>
      </c>
      <c r="AL218" s="19">
        <v>0</v>
      </c>
      <c r="AM218" s="19">
        <v>0</v>
      </c>
      <c r="AN218" s="19">
        <v>0</v>
      </c>
      <c r="AO218" s="19">
        <v>0</v>
      </c>
      <c r="AP218" s="19">
        <v>0</v>
      </c>
      <c r="AQ218" s="19">
        <v>0</v>
      </c>
      <c r="AR218" s="19">
        <v>0</v>
      </c>
      <c r="AS218" s="19">
        <v>0</v>
      </c>
      <c r="AT218" s="19">
        <v>0</v>
      </c>
      <c r="AU218" s="19">
        <v>0</v>
      </c>
      <c r="AV218" s="19">
        <v>0</v>
      </c>
      <c r="AW218" s="19">
        <v>0</v>
      </c>
      <c r="AX218" s="19">
        <v>0</v>
      </c>
      <c r="AY218" s="19">
        <v>0</v>
      </c>
      <c r="AZ218" s="19">
        <v>0</v>
      </c>
      <c r="BA218" s="19">
        <v>0</v>
      </c>
      <c r="BB218" s="19">
        <v>0</v>
      </c>
      <c r="BC218" s="19">
        <v>0</v>
      </c>
      <c r="BD218" s="19">
        <v>0</v>
      </c>
      <c r="BE218" s="19">
        <v>0</v>
      </c>
      <c r="BF218" s="29">
        <f t="shared" si="18"/>
        <v>23453.1112</v>
      </c>
    </row>
    <row r="219" spans="1:58" s="20" customFormat="1" ht="12.75">
      <c r="A219" s="18"/>
      <c r="B219" s="52" t="s">
        <v>448</v>
      </c>
      <c r="C219" s="53" t="s">
        <v>56</v>
      </c>
      <c r="D219" s="53" t="s">
        <v>57</v>
      </c>
      <c r="E219" s="17" t="s">
        <v>447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9">
        <v>0</v>
      </c>
      <c r="T219" s="19">
        <v>0</v>
      </c>
      <c r="U219" s="19">
        <v>0</v>
      </c>
      <c r="V219" s="19">
        <v>4000</v>
      </c>
      <c r="W219" s="19">
        <v>0</v>
      </c>
      <c r="X219" s="19">
        <v>0</v>
      </c>
      <c r="Y219" s="19">
        <v>0</v>
      </c>
      <c r="Z219" s="19">
        <v>0</v>
      </c>
      <c r="AA219" s="19">
        <v>0</v>
      </c>
      <c r="AB219" s="19">
        <v>0</v>
      </c>
      <c r="AC219" s="19">
        <v>0</v>
      </c>
      <c r="AD219" s="19">
        <v>0</v>
      </c>
      <c r="AE219" s="19">
        <v>0</v>
      </c>
      <c r="AF219" s="19">
        <v>0</v>
      </c>
      <c r="AG219" s="19">
        <v>0</v>
      </c>
      <c r="AH219" s="19">
        <v>0</v>
      </c>
      <c r="AI219" s="19">
        <v>0</v>
      </c>
      <c r="AJ219" s="19">
        <v>0</v>
      </c>
      <c r="AK219" s="19">
        <v>0</v>
      </c>
      <c r="AL219" s="19">
        <v>0</v>
      </c>
      <c r="AM219" s="19">
        <v>0</v>
      </c>
      <c r="AN219" s="19">
        <v>0</v>
      </c>
      <c r="AO219" s="19">
        <v>0</v>
      </c>
      <c r="AP219" s="19">
        <v>0</v>
      </c>
      <c r="AQ219" s="19">
        <v>0</v>
      </c>
      <c r="AR219" s="19">
        <v>0</v>
      </c>
      <c r="AS219" s="19">
        <v>0</v>
      </c>
      <c r="AT219" s="19">
        <v>0</v>
      </c>
      <c r="AU219" s="19">
        <v>0</v>
      </c>
      <c r="AV219" s="19">
        <v>0</v>
      </c>
      <c r="AW219" s="19">
        <v>0</v>
      </c>
      <c r="AX219" s="19">
        <v>0</v>
      </c>
      <c r="AY219" s="19">
        <v>0</v>
      </c>
      <c r="AZ219" s="19">
        <v>0</v>
      </c>
      <c r="BA219" s="19">
        <v>0</v>
      </c>
      <c r="BB219" s="19">
        <v>0</v>
      </c>
      <c r="BC219" s="19">
        <v>0</v>
      </c>
      <c r="BD219" s="19">
        <v>0</v>
      </c>
      <c r="BE219" s="19">
        <v>0</v>
      </c>
      <c r="BF219" s="29">
        <f t="shared" si="18"/>
        <v>4000</v>
      </c>
    </row>
    <row r="220" spans="1:58" s="20" customFormat="1" ht="21">
      <c r="A220" s="18"/>
      <c r="B220" s="52" t="s">
        <v>450</v>
      </c>
      <c r="C220" s="53" t="s">
        <v>56</v>
      </c>
      <c r="D220" s="53" t="s">
        <v>57</v>
      </c>
      <c r="E220" s="17" t="s">
        <v>449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0</v>
      </c>
      <c r="T220" s="19">
        <v>0</v>
      </c>
      <c r="U220" s="19">
        <v>0</v>
      </c>
      <c r="V220" s="19">
        <v>0</v>
      </c>
      <c r="W220" s="19">
        <v>0</v>
      </c>
      <c r="X220" s="19">
        <v>0</v>
      </c>
      <c r="Y220" s="19">
        <v>0</v>
      </c>
      <c r="Z220" s="19">
        <v>0</v>
      </c>
      <c r="AA220" s="19">
        <v>0</v>
      </c>
      <c r="AB220" s="19">
        <v>0</v>
      </c>
      <c r="AC220" s="19">
        <v>0</v>
      </c>
      <c r="AD220" s="19">
        <v>0</v>
      </c>
      <c r="AE220" s="19">
        <v>0</v>
      </c>
      <c r="AF220" s="19">
        <v>0</v>
      </c>
      <c r="AG220" s="19">
        <v>1500</v>
      </c>
      <c r="AH220" s="19">
        <v>0</v>
      </c>
      <c r="AI220" s="19">
        <v>0</v>
      </c>
      <c r="AJ220" s="19">
        <v>0</v>
      </c>
      <c r="AK220" s="19">
        <v>0</v>
      </c>
      <c r="AL220" s="19">
        <v>0</v>
      </c>
      <c r="AM220" s="19">
        <v>0</v>
      </c>
      <c r="AN220" s="19">
        <v>0</v>
      </c>
      <c r="AO220" s="19">
        <v>0</v>
      </c>
      <c r="AP220" s="19">
        <v>0</v>
      </c>
      <c r="AQ220" s="19">
        <v>0</v>
      </c>
      <c r="AR220" s="19">
        <v>0</v>
      </c>
      <c r="AS220" s="19">
        <v>0</v>
      </c>
      <c r="AT220" s="19">
        <v>0</v>
      </c>
      <c r="AU220" s="19">
        <v>0</v>
      </c>
      <c r="AV220" s="19">
        <v>0</v>
      </c>
      <c r="AW220" s="19">
        <v>0</v>
      </c>
      <c r="AX220" s="19">
        <v>0</v>
      </c>
      <c r="AY220" s="19">
        <v>0</v>
      </c>
      <c r="AZ220" s="19">
        <v>0</v>
      </c>
      <c r="BA220" s="19">
        <v>0</v>
      </c>
      <c r="BB220" s="19">
        <v>0</v>
      </c>
      <c r="BC220" s="19">
        <v>0</v>
      </c>
      <c r="BD220" s="19">
        <v>0</v>
      </c>
      <c r="BE220" s="19">
        <v>0</v>
      </c>
      <c r="BF220" s="29">
        <f t="shared" si="18"/>
        <v>1500</v>
      </c>
    </row>
    <row r="221" spans="1:58" s="20" customFormat="1" ht="21">
      <c r="A221" s="18"/>
      <c r="B221" s="52" t="s">
        <v>452</v>
      </c>
      <c r="C221" s="53" t="s">
        <v>56</v>
      </c>
      <c r="D221" s="53" t="s">
        <v>57</v>
      </c>
      <c r="E221" s="17" t="s">
        <v>451</v>
      </c>
      <c r="F221" s="19">
        <v>0</v>
      </c>
      <c r="G221" s="19">
        <v>117.094</v>
      </c>
      <c r="H221" s="19">
        <v>275.3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19">
        <v>0</v>
      </c>
      <c r="P221" s="19">
        <v>0</v>
      </c>
      <c r="Q221" s="19">
        <v>0</v>
      </c>
      <c r="R221" s="19">
        <v>0</v>
      </c>
      <c r="S221" s="19">
        <v>0</v>
      </c>
      <c r="T221" s="19">
        <v>0</v>
      </c>
      <c r="U221" s="19">
        <v>0</v>
      </c>
      <c r="V221" s="19">
        <v>0</v>
      </c>
      <c r="W221" s="19">
        <v>0</v>
      </c>
      <c r="X221" s="19">
        <v>0</v>
      </c>
      <c r="Y221" s="19">
        <v>0</v>
      </c>
      <c r="Z221" s="19">
        <v>0</v>
      </c>
      <c r="AA221" s="19">
        <v>0</v>
      </c>
      <c r="AB221" s="19">
        <v>0</v>
      </c>
      <c r="AC221" s="19">
        <v>0</v>
      </c>
      <c r="AD221" s="19">
        <v>0</v>
      </c>
      <c r="AE221" s="19">
        <v>0</v>
      </c>
      <c r="AF221" s="19">
        <v>0</v>
      </c>
      <c r="AG221" s="19">
        <v>0</v>
      </c>
      <c r="AH221" s="19">
        <v>0</v>
      </c>
      <c r="AI221" s="19">
        <v>0</v>
      </c>
      <c r="AJ221" s="19">
        <v>0</v>
      </c>
      <c r="AK221" s="19">
        <v>0</v>
      </c>
      <c r="AL221" s="19">
        <v>0</v>
      </c>
      <c r="AM221" s="19">
        <v>0</v>
      </c>
      <c r="AN221" s="19">
        <v>0</v>
      </c>
      <c r="AO221" s="19">
        <v>0</v>
      </c>
      <c r="AP221" s="19">
        <v>0</v>
      </c>
      <c r="AQ221" s="19">
        <v>0</v>
      </c>
      <c r="AR221" s="19">
        <v>0</v>
      </c>
      <c r="AS221" s="19">
        <v>0</v>
      </c>
      <c r="AT221" s="19">
        <v>0</v>
      </c>
      <c r="AU221" s="19">
        <v>0</v>
      </c>
      <c r="AV221" s="19">
        <v>0</v>
      </c>
      <c r="AW221" s="19">
        <v>0</v>
      </c>
      <c r="AX221" s="19">
        <v>0</v>
      </c>
      <c r="AY221" s="19">
        <v>0</v>
      </c>
      <c r="AZ221" s="19">
        <v>0</v>
      </c>
      <c r="BA221" s="19">
        <v>0</v>
      </c>
      <c r="BB221" s="19">
        <v>0</v>
      </c>
      <c r="BC221" s="19">
        <v>0</v>
      </c>
      <c r="BD221" s="19">
        <v>0</v>
      </c>
      <c r="BE221" s="19">
        <v>0</v>
      </c>
      <c r="BF221" s="29">
        <f t="shared" si="18"/>
        <v>392.394</v>
      </c>
    </row>
    <row r="222" spans="1:58" s="20" customFormat="1" ht="21">
      <c r="A222" s="18"/>
      <c r="B222" s="52" t="s">
        <v>454</v>
      </c>
      <c r="C222" s="53" t="s">
        <v>56</v>
      </c>
      <c r="D222" s="53" t="s">
        <v>57</v>
      </c>
      <c r="E222" s="17" t="s">
        <v>453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19">
        <v>0</v>
      </c>
      <c r="R222" s="19">
        <v>0</v>
      </c>
      <c r="S222" s="19">
        <v>0</v>
      </c>
      <c r="T222" s="19">
        <v>0</v>
      </c>
      <c r="U222" s="19">
        <v>0</v>
      </c>
      <c r="V222" s="19">
        <v>0</v>
      </c>
      <c r="W222" s="19">
        <v>40</v>
      </c>
      <c r="X222" s="19">
        <v>0</v>
      </c>
      <c r="Y222" s="19">
        <v>0</v>
      </c>
      <c r="Z222" s="19">
        <v>0</v>
      </c>
      <c r="AA222" s="19">
        <v>0</v>
      </c>
      <c r="AB222" s="19">
        <v>0</v>
      </c>
      <c r="AC222" s="19">
        <v>0</v>
      </c>
      <c r="AD222" s="19">
        <v>0</v>
      </c>
      <c r="AE222" s="19">
        <v>0</v>
      </c>
      <c r="AF222" s="19">
        <v>0</v>
      </c>
      <c r="AG222" s="19">
        <v>0</v>
      </c>
      <c r="AH222" s="19">
        <v>0</v>
      </c>
      <c r="AI222" s="19">
        <v>0</v>
      </c>
      <c r="AJ222" s="19">
        <v>0</v>
      </c>
      <c r="AK222" s="19">
        <v>0</v>
      </c>
      <c r="AL222" s="19">
        <v>0</v>
      </c>
      <c r="AM222" s="19">
        <v>0</v>
      </c>
      <c r="AN222" s="19">
        <v>0</v>
      </c>
      <c r="AO222" s="19">
        <v>0</v>
      </c>
      <c r="AP222" s="19">
        <v>0</v>
      </c>
      <c r="AQ222" s="19">
        <v>0</v>
      </c>
      <c r="AR222" s="19">
        <v>0</v>
      </c>
      <c r="AS222" s="19">
        <v>0</v>
      </c>
      <c r="AT222" s="19">
        <v>0</v>
      </c>
      <c r="AU222" s="19">
        <v>0</v>
      </c>
      <c r="AV222" s="19">
        <v>0</v>
      </c>
      <c r="AW222" s="19">
        <v>0</v>
      </c>
      <c r="AX222" s="19">
        <v>0</v>
      </c>
      <c r="AY222" s="19">
        <v>0</v>
      </c>
      <c r="AZ222" s="19">
        <v>0</v>
      </c>
      <c r="BA222" s="19">
        <v>0</v>
      </c>
      <c r="BB222" s="19">
        <v>0</v>
      </c>
      <c r="BC222" s="19">
        <v>0</v>
      </c>
      <c r="BD222" s="19">
        <v>0</v>
      </c>
      <c r="BE222" s="19">
        <v>0</v>
      </c>
      <c r="BF222" s="29">
        <f t="shared" si="18"/>
        <v>40</v>
      </c>
    </row>
    <row r="223" spans="1:58" s="20" customFormat="1" ht="21">
      <c r="A223" s="18"/>
      <c r="B223" s="52" t="s">
        <v>456</v>
      </c>
      <c r="C223" s="53" t="s">
        <v>56</v>
      </c>
      <c r="D223" s="53" t="s">
        <v>57</v>
      </c>
      <c r="E223" s="17" t="s">
        <v>455</v>
      </c>
      <c r="F223" s="19">
        <v>0</v>
      </c>
      <c r="G223" s="19">
        <v>0</v>
      </c>
      <c r="H223" s="19">
        <v>97.53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  <c r="V223" s="19">
        <v>0</v>
      </c>
      <c r="W223" s="19">
        <v>0</v>
      </c>
      <c r="X223" s="19">
        <v>0</v>
      </c>
      <c r="Y223" s="19">
        <v>0</v>
      </c>
      <c r="Z223" s="19">
        <v>0</v>
      </c>
      <c r="AA223" s="19">
        <v>0</v>
      </c>
      <c r="AB223" s="19">
        <v>0</v>
      </c>
      <c r="AC223" s="19">
        <v>0</v>
      </c>
      <c r="AD223" s="19">
        <v>0</v>
      </c>
      <c r="AE223" s="19">
        <v>0</v>
      </c>
      <c r="AF223" s="19">
        <v>0</v>
      </c>
      <c r="AG223" s="19">
        <v>0</v>
      </c>
      <c r="AH223" s="19">
        <v>0</v>
      </c>
      <c r="AI223" s="19">
        <v>0</v>
      </c>
      <c r="AJ223" s="19">
        <v>0</v>
      </c>
      <c r="AK223" s="19">
        <v>0</v>
      </c>
      <c r="AL223" s="19">
        <v>0</v>
      </c>
      <c r="AM223" s="19">
        <v>0</v>
      </c>
      <c r="AN223" s="19">
        <v>0</v>
      </c>
      <c r="AO223" s="19">
        <v>0</v>
      </c>
      <c r="AP223" s="19">
        <v>0</v>
      </c>
      <c r="AQ223" s="19">
        <v>0</v>
      </c>
      <c r="AR223" s="19">
        <v>0</v>
      </c>
      <c r="AS223" s="19">
        <v>0</v>
      </c>
      <c r="AT223" s="19">
        <v>0</v>
      </c>
      <c r="AU223" s="19">
        <v>0</v>
      </c>
      <c r="AV223" s="19">
        <v>0</v>
      </c>
      <c r="AW223" s="19">
        <v>0</v>
      </c>
      <c r="AX223" s="19">
        <v>0</v>
      </c>
      <c r="AY223" s="19">
        <v>0</v>
      </c>
      <c r="AZ223" s="19">
        <v>0</v>
      </c>
      <c r="BA223" s="19">
        <v>0</v>
      </c>
      <c r="BB223" s="19">
        <v>0</v>
      </c>
      <c r="BC223" s="19">
        <v>0</v>
      </c>
      <c r="BD223" s="19">
        <v>0</v>
      </c>
      <c r="BE223" s="19">
        <v>0</v>
      </c>
      <c r="BF223" s="29">
        <f t="shared" si="18"/>
        <v>97.53</v>
      </c>
    </row>
    <row r="224" spans="1:58" s="20" customFormat="1" ht="12.75">
      <c r="A224" s="18"/>
      <c r="B224" s="52" t="s">
        <v>458</v>
      </c>
      <c r="C224" s="53" t="s">
        <v>56</v>
      </c>
      <c r="D224" s="53" t="s">
        <v>57</v>
      </c>
      <c r="E224" s="17" t="s">
        <v>457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0</v>
      </c>
      <c r="U224" s="19">
        <v>0</v>
      </c>
      <c r="V224" s="19">
        <v>0</v>
      </c>
      <c r="W224" s="19">
        <v>50</v>
      </c>
      <c r="X224" s="19">
        <v>0</v>
      </c>
      <c r="Y224" s="19">
        <v>0</v>
      </c>
      <c r="Z224" s="19">
        <v>0</v>
      </c>
      <c r="AA224" s="19">
        <v>0</v>
      </c>
      <c r="AB224" s="19">
        <v>0</v>
      </c>
      <c r="AC224" s="19">
        <v>0</v>
      </c>
      <c r="AD224" s="19">
        <v>0</v>
      </c>
      <c r="AE224" s="19">
        <v>0</v>
      </c>
      <c r="AF224" s="19">
        <v>0</v>
      </c>
      <c r="AG224" s="19">
        <v>0</v>
      </c>
      <c r="AH224" s="19">
        <v>0</v>
      </c>
      <c r="AI224" s="19">
        <v>0</v>
      </c>
      <c r="AJ224" s="19">
        <v>0</v>
      </c>
      <c r="AK224" s="19">
        <v>0</v>
      </c>
      <c r="AL224" s="19">
        <v>0</v>
      </c>
      <c r="AM224" s="19">
        <v>0</v>
      </c>
      <c r="AN224" s="19">
        <v>0</v>
      </c>
      <c r="AO224" s="19">
        <v>0</v>
      </c>
      <c r="AP224" s="19">
        <v>0</v>
      </c>
      <c r="AQ224" s="19">
        <v>0</v>
      </c>
      <c r="AR224" s="19">
        <v>0</v>
      </c>
      <c r="AS224" s="19">
        <v>0</v>
      </c>
      <c r="AT224" s="19">
        <v>0</v>
      </c>
      <c r="AU224" s="19">
        <v>0</v>
      </c>
      <c r="AV224" s="19">
        <v>0</v>
      </c>
      <c r="AW224" s="19">
        <v>0</v>
      </c>
      <c r="AX224" s="19">
        <v>0</v>
      </c>
      <c r="AY224" s="19">
        <v>0</v>
      </c>
      <c r="AZ224" s="19">
        <v>0</v>
      </c>
      <c r="BA224" s="19">
        <v>0</v>
      </c>
      <c r="BB224" s="19">
        <v>0</v>
      </c>
      <c r="BC224" s="19">
        <v>0</v>
      </c>
      <c r="BD224" s="19">
        <v>0</v>
      </c>
      <c r="BE224" s="19">
        <v>0</v>
      </c>
      <c r="BF224" s="29">
        <f t="shared" si="18"/>
        <v>50</v>
      </c>
    </row>
    <row r="225" spans="1:58" s="20" customFormat="1" ht="21">
      <c r="A225" s="18"/>
      <c r="B225" s="52" t="s">
        <v>460</v>
      </c>
      <c r="C225" s="53" t="s">
        <v>56</v>
      </c>
      <c r="D225" s="53" t="s">
        <v>57</v>
      </c>
      <c r="E225" s="17" t="s">
        <v>459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19">
        <v>0</v>
      </c>
      <c r="P225" s="19">
        <v>0</v>
      </c>
      <c r="Q225" s="19">
        <v>0</v>
      </c>
      <c r="R225" s="19">
        <v>0</v>
      </c>
      <c r="S225" s="19">
        <v>0</v>
      </c>
      <c r="T225" s="19">
        <v>0</v>
      </c>
      <c r="U225" s="19">
        <v>0</v>
      </c>
      <c r="V225" s="19">
        <v>0</v>
      </c>
      <c r="W225" s="19">
        <v>0</v>
      </c>
      <c r="X225" s="19">
        <v>3813.03651</v>
      </c>
      <c r="Y225" s="19">
        <v>0</v>
      </c>
      <c r="Z225" s="19">
        <v>0</v>
      </c>
      <c r="AA225" s="19">
        <v>0</v>
      </c>
      <c r="AB225" s="19">
        <v>0</v>
      </c>
      <c r="AC225" s="19">
        <v>0</v>
      </c>
      <c r="AD225" s="19">
        <v>0</v>
      </c>
      <c r="AE225" s="19">
        <v>0</v>
      </c>
      <c r="AF225" s="19">
        <v>0</v>
      </c>
      <c r="AG225" s="19">
        <v>0</v>
      </c>
      <c r="AH225" s="19">
        <v>0</v>
      </c>
      <c r="AI225" s="19">
        <v>0</v>
      </c>
      <c r="AJ225" s="19">
        <v>0</v>
      </c>
      <c r="AK225" s="19">
        <v>0</v>
      </c>
      <c r="AL225" s="19">
        <v>0</v>
      </c>
      <c r="AM225" s="19">
        <v>0</v>
      </c>
      <c r="AN225" s="19">
        <v>0</v>
      </c>
      <c r="AO225" s="19">
        <v>0</v>
      </c>
      <c r="AP225" s="19">
        <v>0</v>
      </c>
      <c r="AQ225" s="19">
        <v>0</v>
      </c>
      <c r="AR225" s="19">
        <v>0</v>
      </c>
      <c r="AS225" s="19">
        <v>0</v>
      </c>
      <c r="AT225" s="19">
        <v>0</v>
      </c>
      <c r="AU225" s="19">
        <v>0</v>
      </c>
      <c r="AV225" s="19">
        <v>0</v>
      </c>
      <c r="AW225" s="19">
        <v>0</v>
      </c>
      <c r="AX225" s="19">
        <v>0</v>
      </c>
      <c r="AY225" s="19">
        <v>0</v>
      </c>
      <c r="AZ225" s="19">
        <v>0</v>
      </c>
      <c r="BA225" s="19">
        <v>0</v>
      </c>
      <c r="BB225" s="19">
        <v>0</v>
      </c>
      <c r="BC225" s="19">
        <v>0</v>
      </c>
      <c r="BD225" s="19">
        <v>0</v>
      </c>
      <c r="BE225" s="19">
        <v>0</v>
      </c>
      <c r="BF225" s="29">
        <f t="shared" si="18"/>
        <v>3813.03651</v>
      </c>
    </row>
    <row r="226" spans="1:58" s="20" customFormat="1" ht="12.75">
      <c r="A226" s="18"/>
      <c r="B226" s="52" t="s">
        <v>462</v>
      </c>
      <c r="C226" s="53" t="s">
        <v>56</v>
      </c>
      <c r="D226" s="53" t="s">
        <v>57</v>
      </c>
      <c r="E226" s="17" t="s">
        <v>461</v>
      </c>
      <c r="F226" s="19">
        <v>0</v>
      </c>
      <c r="G226" s="19">
        <v>1927.99</v>
      </c>
      <c r="H226" s="19">
        <v>2852.1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0</v>
      </c>
      <c r="Q226" s="19">
        <v>0</v>
      </c>
      <c r="R226" s="19">
        <v>0</v>
      </c>
      <c r="S226" s="19">
        <v>0</v>
      </c>
      <c r="T226" s="19">
        <v>0</v>
      </c>
      <c r="U226" s="19">
        <v>0</v>
      </c>
      <c r="V226" s="19">
        <v>0</v>
      </c>
      <c r="W226" s="19">
        <v>0</v>
      </c>
      <c r="X226" s="19">
        <v>0</v>
      </c>
      <c r="Y226" s="19">
        <v>0</v>
      </c>
      <c r="Z226" s="19">
        <v>3460.513</v>
      </c>
      <c r="AA226" s="19">
        <v>0</v>
      </c>
      <c r="AB226" s="19">
        <v>0</v>
      </c>
      <c r="AC226" s="19">
        <v>0</v>
      </c>
      <c r="AD226" s="19">
        <v>0</v>
      </c>
      <c r="AE226" s="19">
        <v>0</v>
      </c>
      <c r="AF226" s="19">
        <v>0</v>
      </c>
      <c r="AG226" s="19">
        <v>0</v>
      </c>
      <c r="AH226" s="19">
        <v>0</v>
      </c>
      <c r="AI226" s="19">
        <v>0</v>
      </c>
      <c r="AJ226" s="19">
        <v>0</v>
      </c>
      <c r="AK226" s="19">
        <v>0</v>
      </c>
      <c r="AL226" s="19">
        <v>0</v>
      </c>
      <c r="AM226" s="19">
        <v>0</v>
      </c>
      <c r="AN226" s="19">
        <v>0</v>
      </c>
      <c r="AO226" s="19">
        <v>0</v>
      </c>
      <c r="AP226" s="19">
        <v>0</v>
      </c>
      <c r="AQ226" s="19">
        <v>0</v>
      </c>
      <c r="AR226" s="19">
        <v>0</v>
      </c>
      <c r="AS226" s="19">
        <v>0</v>
      </c>
      <c r="AT226" s="19">
        <v>0</v>
      </c>
      <c r="AU226" s="19">
        <v>0</v>
      </c>
      <c r="AV226" s="19">
        <v>0</v>
      </c>
      <c r="AW226" s="19">
        <v>0</v>
      </c>
      <c r="AX226" s="19">
        <v>0</v>
      </c>
      <c r="AY226" s="19">
        <v>0</v>
      </c>
      <c r="AZ226" s="19">
        <v>0</v>
      </c>
      <c r="BA226" s="19">
        <v>0</v>
      </c>
      <c r="BB226" s="19">
        <v>0</v>
      </c>
      <c r="BC226" s="19">
        <v>0</v>
      </c>
      <c r="BD226" s="19">
        <v>0</v>
      </c>
      <c r="BE226" s="19">
        <v>0</v>
      </c>
      <c r="BF226" s="29">
        <f t="shared" si="18"/>
        <v>8240.603</v>
      </c>
    </row>
    <row r="227" spans="1:58" s="20" customFormat="1" ht="12.75">
      <c r="A227" s="18"/>
      <c r="B227" s="52" t="s">
        <v>464</v>
      </c>
      <c r="C227" s="53" t="s">
        <v>56</v>
      </c>
      <c r="D227" s="53" t="s">
        <v>57</v>
      </c>
      <c r="E227" s="17" t="s">
        <v>463</v>
      </c>
      <c r="F227" s="19">
        <v>0</v>
      </c>
      <c r="G227" s="19">
        <v>0</v>
      </c>
      <c r="H227" s="19">
        <v>67.5</v>
      </c>
      <c r="I227" s="19">
        <v>0</v>
      </c>
      <c r="J227" s="19">
        <v>84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  <c r="Q227" s="19">
        <v>0</v>
      </c>
      <c r="R227" s="19">
        <v>0</v>
      </c>
      <c r="S227" s="19">
        <v>0</v>
      </c>
      <c r="T227" s="19">
        <v>0</v>
      </c>
      <c r="U227" s="19">
        <v>0</v>
      </c>
      <c r="V227" s="19">
        <v>0</v>
      </c>
      <c r="W227" s="19">
        <v>215</v>
      </c>
      <c r="X227" s="19">
        <v>0</v>
      </c>
      <c r="Y227" s="19">
        <v>0</v>
      </c>
      <c r="Z227" s="19">
        <v>0</v>
      </c>
      <c r="AA227" s="19">
        <v>0</v>
      </c>
      <c r="AB227" s="19">
        <v>0</v>
      </c>
      <c r="AC227" s="19">
        <v>0</v>
      </c>
      <c r="AD227" s="19">
        <v>0</v>
      </c>
      <c r="AE227" s="19">
        <v>0</v>
      </c>
      <c r="AF227" s="19">
        <v>0</v>
      </c>
      <c r="AG227" s="19">
        <v>0</v>
      </c>
      <c r="AH227" s="19">
        <v>0</v>
      </c>
      <c r="AI227" s="19">
        <v>0</v>
      </c>
      <c r="AJ227" s="19">
        <v>0</v>
      </c>
      <c r="AK227" s="19">
        <v>0</v>
      </c>
      <c r="AL227" s="19">
        <v>0</v>
      </c>
      <c r="AM227" s="19">
        <v>0</v>
      </c>
      <c r="AN227" s="19">
        <v>0</v>
      </c>
      <c r="AO227" s="19">
        <v>0</v>
      </c>
      <c r="AP227" s="19">
        <v>0</v>
      </c>
      <c r="AQ227" s="19">
        <v>0</v>
      </c>
      <c r="AR227" s="19">
        <v>0</v>
      </c>
      <c r="AS227" s="19">
        <v>0</v>
      </c>
      <c r="AT227" s="19">
        <v>0</v>
      </c>
      <c r="AU227" s="19">
        <v>0</v>
      </c>
      <c r="AV227" s="19">
        <v>0</v>
      </c>
      <c r="AW227" s="19">
        <v>0</v>
      </c>
      <c r="AX227" s="19">
        <v>0</v>
      </c>
      <c r="AY227" s="19">
        <v>0</v>
      </c>
      <c r="AZ227" s="19">
        <v>0</v>
      </c>
      <c r="BA227" s="19">
        <v>0</v>
      </c>
      <c r="BB227" s="19">
        <v>0</v>
      </c>
      <c r="BC227" s="19">
        <v>0</v>
      </c>
      <c r="BD227" s="19">
        <v>0</v>
      </c>
      <c r="BE227" s="19">
        <v>0</v>
      </c>
      <c r="BF227" s="29">
        <f t="shared" si="18"/>
        <v>366.5</v>
      </c>
    </row>
    <row r="228" spans="1:58" s="20" customFormat="1" ht="21">
      <c r="A228" s="18"/>
      <c r="B228" s="52" t="s">
        <v>466</v>
      </c>
      <c r="C228" s="53" t="s">
        <v>56</v>
      </c>
      <c r="D228" s="53" t="s">
        <v>57</v>
      </c>
      <c r="E228" s="17" t="s">
        <v>465</v>
      </c>
      <c r="F228" s="19">
        <v>0</v>
      </c>
      <c r="G228" s="19">
        <v>0</v>
      </c>
      <c r="H228" s="19">
        <v>48.3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19">
        <v>0</v>
      </c>
      <c r="Q228" s="19">
        <v>0</v>
      </c>
      <c r="R228" s="19">
        <v>0</v>
      </c>
      <c r="S228" s="19">
        <v>0</v>
      </c>
      <c r="T228" s="19">
        <v>0</v>
      </c>
      <c r="U228" s="19">
        <v>0</v>
      </c>
      <c r="V228" s="19">
        <v>0</v>
      </c>
      <c r="W228" s="19">
        <v>79.5</v>
      </c>
      <c r="X228" s="19">
        <v>0</v>
      </c>
      <c r="Y228" s="19">
        <v>0</v>
      </c>
      <c r="Z228" s="19">
        <v>0</v>
      </c>
      <c r="AA228" s="19">
        <v>0</v>
      </c>
      <c r="AB228" s="19">
        <v>0</v>
      </c>
      <c r="AC228" s="19">
        <v>0</v>
      </c>
      <c r="AD228" s="19">
        <v>0</v>
      </c>
      <c r="AE228" s="19">
        <v>0</v>
      </c>
      <c r="AF228" s="19">
        <v>0</v>
      </c>
      <c r="AG228" s="19">
        <v>0</v>
      </c>
      <c r="AH228" s="19">
        <v>0</v>
      </c>
      <c r="AI228" s="19">
        <v>0</v>
      </c>
      <c r="AJ228" s="19">
        <v>0</v>
      </c>
      <c r="AK228" s="19">
        <v>0</v>
      </c>
      <c r="AL228" s="19">
        <v>0</v>
      </c>
      <c r="AM228" s="19">
        <v>0</v>
      </c>
      <c r="AN228" s="19">
        <v>0</v>
      </c>
      <c r="AO228" s="19">
        <v>0</v>
      </c>
      <c r="AP228" s="19">
        <v>0</v>
      </c>
      <c r="AQ228" s="19">
        <v>0</v>
      </c>
      <c r="AR228" s="19">
        <v>0</v>
      </c>
      <c r="AS228" s="19">
        <v>0</v>
      </c>
      <c r="AT228" s="19">
        <v>0</v>
      </c>
      <c r="AU228" s="19">
        <v>0</v>
      </c>
      <c r="AV228" s="19">
        <v>0</v>
      </c>
      <c r="AW228" s="19">
        <v>0</v>
      </c>
      <c r="AX228" s="19">
        <v>0</v>
      </c>
      <c r="AY228" s="19">
        <v>0</v>
      </c>
      <c r="AZ228" s="19">
        <v>0</v>
      </c>
      <c r="BA228" s="19">
        <v>0</v>
      </c>
      <c r="BB228" s="19">
        <v>0</v>
      </c>
      <c r="BC228" s="19">
        <v>0</v>
      </c>
      <c r="BD228" s="19">
        <v>0</v>
      </c>
      <c r="BE228" s="19">
        <v>0</v>
      </c>
      <c r="BF228" s="29">
        <f t="shared" si="18"/>
        <v>127.8</v>
      </c>
    </row>
    <row r="229" spans="1:58" s="20" customFormat="1" ht="21">
      <c r="A229" s="18"/>
      <c r="B229" s="52" t="s">
        <v>468</v>
      </c>
      <c r="C229" s="53" t="s">
        <v>56</v>
      </c>
      <c r="D229" s="53" t="s">
        <v>57</v>
      </c>
      <c r="E229" s="17" t="s">
        <v>467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19">
        <v>0</v>
      </c>
      <c r="P229" s="19">
        <v>0</v>
      </c>
      <c r="Q229" s="19">
        <v>0</v>
      </c>
      <c r="R229" s="19">
        <v>0</v>
      </c>
      <c r="S229" s="19">
        <v>0</v>
      </c>
      <c r="T229" s="19">
        <v>0</v>
      </c>
      <c r="U229" s="19">
        <v>0</v>
      </c>
      <c r="V229" s="19">
        <v>0</v>
      </c>
      <c r="W229" s="19">
        <v>0</v>
      </c>
      <c r="X229" s="19">
        <v>0</v>
      </c>
      <c r="Y229" s="19">
        <v>0</v>
      </c>
      <c r="Z229" s="19">
        <v>0</v>
      </c>
      <c r="AA229" s="19">
        <v>0</v>
      </c>
      <c r="AB229" s="19">
        <v>0</v>
      </c>
      <c r="AC229" s="19">
        <v>0</v>
      </c>
      <c r="AD229" s="19">
        <v>0</v>
      </c>
      <c r="AE229" s="19">
        <v>0</v>
      </c>
      <c r="AF229" s="19">
        <v>0</v>
      </c>
      <c r="AG229" s="19">
        <v>1500</v>
      </c>
      <c r="AH229" s="19">
        <v>0</v>
      </c>
      <c r="AI229" s="19">
        <v>0</v>
      </c>
      <c r="AJ229" s="19">
        <v>0</v>
      </c>
      <c r="AK229" s="19">
        <v>0</v>
      </c>
      <c r="AL229" s="19">
        <v>0</v>
      </c>
      <c r="AM229" s="19">
        <v>0</v>
      </c>
      <c r="AN229" s="19">
        <v>0</v>
      </c>
      <c r="AO229" s="19">
        <v>0</v>
      </c>
      <c r="AP229" s="19">
        <v>0</v>
      </c>
      <c r="AQ229" s="19">
        <v>0</v>
      </c>
      <c r="AR229" s="19">
        <v>0</v>
      </c>
      <c r="AS229" s="19">
        <v>0</v>
      </c>
      <c r="AT229" s="19">
        <v>0</v>
      </c>
      <c r="AU229" s="19">
        <v>0</v>
      </c>
      <c r="AV229" s="19">
        <v>0</v>
      </c>
      <c r="AW229" s="19">
        <v>0</v>
      </c>
      <c r="AX229" s="19">
        <v>0</v>
      </c>
      <c r="AY229" s="19">
        <v>0</v>
      </c>
      <c r="AZ229" s="19">
        <v>0</v>
      </c>
      <c r="BA229" s="19">
        <v>0</v>
      </c>
      <c r="BB229" s="19">
        <v>0</v>
      </c>
      <c r="BC229" s="19">
        <v>0</v>
      </c>
      <c r="BD229" s="19">
        <v>0</v>
      </c>
      <c r="BE229" s="19">
        <v>0</v>
      </c>
      <c r="BF229" s="29">
        <f t="shared" si="18"/>
        <v>1500</v>
      </c>
    </row>
    <row r="230" spans="1:58" s="20" customFormat="1" ht="12.75">
      <c r="A230" s="18"/>
      <c r="B230" s="52" t="s">
        <v>470</v>
      </c>
      <c r="C230" s="53" t="s">
        <v>56</v>
      </c>
      <c r="D230" s="53" t="s">
        <v>57</v>
      </c>
      <c r="E230" s="17" t="s">
        <v>469</v>
      </c>
      <c r="F230" s="19">
        <v>0</v>
      </c>
      <c r="G230" s="19">
        <v>0</v>
      </c>
      <c r="H230" s="19">
        <v>0</v>
      </c>
      <c r="I230" s="19">
        <v>0</v>
      </c>
      <c r="J230" s="19">
        <v>700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19">
        <v>0</v>
      </c>
      <c r="V230" s="19">
        <v>0</v>
      </c>
      <c r="W230" s="19">
        <v>341.25</v>
      </c>
      <c r="X230" s="19">
        <v>0</v>
      </c>
      <c r="Y230" s="19">
        <v>0</v>
      </c>
      <c r="Z230" s="19">
        <v>544.966</v>
      </c>
      <c r="AA230" s="19">
        <v>0</v>
      </c>
      <c r="AB230" s="19">
        <v>0</v>
      </c>
      <c r="AC230" s="19">
        <v>0</v>
      </c>
      <c r="AD230" s="19">
        <v>0</v>
      </c>
      <c r="AE230" s="19">
        <v>0</v>
      </c>
      <c r="AF230" s="19">
        <v>0</v>
      </c>
      <c r="AG230" s="19">
        <v>0</v>
      </c>
      <c r="AH230" s="19">
        <v>0</v>
      </c>
      <c r="AI230" s="19">
        <v>0</v>
      </c>
      <c r="AJ230" s="19">
        <v>0</v>
      </c>
      <c r="AK230" s="19">
        <v>0</v>
      </c>
      <c r="AL230" s="19">
        <v>0</v>
      </c>
      <c r="AM230" s="19">
        <v>0</v>
      </c>
      <c r="AN230" s="19">
        <v>0</v>
      </c>
      <c r="AO230" s="19">
        <v>0</v>
      </c>
      <c r="AP230" s="19">
        <v>0</v>
      </c>
      <c r="AQ230" s="19">
        <v>0</v>
      </c>
      <c r="AR230" s="19">
        <v>0</v>
      </c>
      <c r="AS230" s="19">
        <v>0</v>
      </c>
      <c r="AT230" s="19">
        <v>0</v>
      </c>
      <c r="AU230" s="19">
        <v>0</v>
      </c>
      <c r="AV230" s="19">
        <v>0</v>
      </c>
      <c r="AW230" s="19">
        <v>0</v>
      </c>
      <c r="AX230" s="19">
        <v>0</v>
      </c>
      <c r="AY230" s="19">
        <v>0</v>
      </c>
      <c r="AZ230" s="19">
        <v>0</v>
      </c>
      <c r="BA230" s="19">
        <v>0</v>
      </c>
      <c r="BB230" s="19">
        <v>0</v>
      </c>
      <c r="BC230" s="19">
        <v>0</v>
      </c>
      <c r="BD230" s="19">
        <v>0</v>
      </c>
      <c r="BE230" s="19">
        <v>0</v>
      </c>
      <c r="BF230" s="29">
        <f t="shared" si="18"/>
        <v>1586.216</v>
      </c>
    </row>
    <row r="231" spans="1:58" s="20" customFormat="1" ht="21">
      <c r="A231" s="18"/>
      <c r="B231" s="52" t="s">
        <v>472</v>
      </c>
      <c r="C231" s="53" t="s">
        <v>56</v>
      </c>
      <c r="D231" s="53" t="s">
        <v>57</v>
      </c>
      <c r="E231" s="17" t="s">
        <v>471</v>
      </c>
      <c r="F231" s="19">
        <v>0</v>
      </c>
      <c r="G231" s="19">
        <v>0</v>
      </c>
      <c r="H231" s="19">
        <v>90.6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19">
        <v>0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  <c r="V231" s="19">
        <v>0</v>
      </c>
      <c r="W231" s="19">
        <v>175</v>
      </c>
      <c r="X231" s="19">
        <v>0</v>
      </c>
      <c r="Y231" s="19">
        <v>0</v>
      </c>
      <c r="Z231" s="19">
        <v>0</v>
      </c>
      <c r="AA231" s="19">
        <v>0</v>
      </c>
      <c r="AB231" s="19">
        <v>0</v>
      </c>
      <c r="AC231" s="19">
        <v>0</v>
      </c>
      <c r="AD231" s="19">
        <v>0</v>
      </c>
      <c r="AE231" s="19">
        <v>0</v>
      </c>
      <c r="AF231" s="19">
        <v>0</v>
      </c>
      <c r="AG231" s="19">
        <v>0</v>
      </c>
      <c r="AH231" s="19">
        <v>0</v>
      </c>
      <c r="AI231" s="19">
        <v>0</v>
      </c>
      <c r="AJ231" s="19">
        <v>0</v>
      </c>
      <c r="AK231" s="19">
        <v>0</v>
      </c>
      <c r="AL231" s="19">
        <v>0</v>
      </c>
      <c r="AM231" s="19">
        <v>0</v>
      </c>
      <c r="AN231" s="19">
        <v>0</v>
      </c>
      <c r="AO231" s="19">
        <v>0</v>
      </c>
      <c r="AP231" s="19">
        <v>0</v>
      </c>
      <c r="AQ231" s="19">
        <v>0</v>
      </c>
      <c r="AR231" s="19">
        <v>0</v>
      </c>
      <c r="AS231" s="19">
        <v>0</v>
      </c>
      <c r="AT231" s="19">
        <v>0</v>
      </c>
      <c r="AU231" s="19">
        <v>0</v>
      </c>
      <c r="AV231" s="19">
        <v>0</v>
      </c>
      <c r="AW231" s="19">
        <v>0</v>
      </c>
      <c r="AX231" s="19">
        <v>0</v>
      </c>
      <c r="AY231" s="19">
        <v>0</v>
      </c>
      <c r="AZ231" s="19">
        <v>0</v>
      </c>
      <c r="BA231" s="19">
        <v>0</v>
      </c>
      <c r="BB231" s="19">
        <v>0</v>
      </c>
      <c r="BC231" s="19">
        <v>0</v>
      </c>
      <c r="BD231" s="19">
        <v>0</v>
      </c>
      <c r="BE231" s="19">
        <v>0</v>
      </c>
      <c r="BF231" s="29">
        <f t="shared" si="18"/>
        <v>265.6</v>
      </c>
    </row>
    <row r="232" spans="1:58" s="20" customFormat="1" ht="21">
      <c r="A232" s="18"/>
      <c r="B232" s="52" t="s">
        <v>474</v>
      </c>
      <c r="C232" s="53" t="s">
        <v>56</v>
      </c>
      <c r="D232" s="53" t="s">
        <v>57</v>
      </c>
      <c r="E232" s="17" t="s">
        <v>473</v>
      </c>
      <c r="F232" s="19">
        <v>0</v>
      </c>
      <c r="G232" s="19">
        <v>0</v>
      </c>
      <c r="H232" s="19">
        <v>0</v>
      </c>
      <c r="I232" s="19">
        <v>0</v>
      </c>
      <c r="J232" s="19">
        <v>1750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v>0</v>
      </c>
      <c r="Q232" s="19">
        <v>0</v>
      </c>
      <c r="R232" s="19">
        <v>0</v>
      </c>
      <c r="S232" s="19">
        <v>0</v>
      </c>
      <c r="T232" s="19">
        <v>0</v>
      </c>
      <c r="U232" s="19">
        <v>0</v>
      </c>
      <c r="V232" s="19">
        <v>0</v>
      </c>
      <c r="W232" s="19">
        <v>150</v>
      </c>
      <c r="X232" s="19">
        <v>0</v>
      </c>
      <c r="Y232" s="19">
        <v>0</v>
      </c>
      <c r="Z232" s="19">
        <v>248.749</v>
      </c>
      <c r="AA232" s="19">
        <v>0</v>
      </c>
      <c r="AB232" s="19">
        <v>0</v>
      </c>
      <c r="AC232" s="19">
        <v>0</v>
      </c>
      <c r="AD232" s="19">
        <v>0</v>
      </c>
      <c r="AE232" s="19">
        <v>0</v>
      </c>
      <c r="AF232" s="19">
        <v>0</v>
      </c>
      <c r="AG232" s="19">
        <v>0</v>
      </c>
      <c r="AH232" s="19">
        <v>0</v>
      </c>
      <c r="AI232" s="19">
        <v>0</v>
      </c>
      <c r="AJ232" s="19">
        <v>0</v>
      </c>
      <c r="AK232" s="19">
        <v>0</v>
      </c>
      <c r="AL232" s="19">
        <v>0</v>
      </c>
      <c r="AM232" s="19">
        <v>0</v>
      </c>
      <c r="AN232" s="19">
        <v>0</v>
      </c>
      <c r="AO232" s="19">
        <v>0</v>
      </c>
      <c r="AP232" s="19">
        <v>0</v>
      </c>
      <c r="AQ232" s="19">
        <v>0</v>
      </c>
      <c r="AR232" s="19">
        <v>0</v>
      </c>
      <c r="AS232" s="19">
        <v>0</v>
      </c>
      <c r="AT232" s="19">
        <v>0</v>
      </c>
      <c r="AU232" s="19">
        <v>0</v>
      </c>
      <c r="AV232" s="19">
        <v>0</v>
      </c>
      <c r="AW232" s="19">
        <v>0</v>
      </c>
      <c r="AX232" s="19">
        <v>0</v>
      </c>
      <c r="AY232" s="19">
        <v>0</v>
      </c>
      <c r="AZ232" s="19">
        <v>0</v>
      </c>
      <c r="BA232" s="19">
        <v>0</v>
      </c>
      <c r="BB232" s="19">
        <v>0</v>
      </c>
      <c r="BC232" s="19">
        <v>0</v>
      </c>
      <c r="BD232" s="19">
        <v>0</v>
      </c>
      <c r="BE232" s="19">
        <v>0</v>
      </c>
      <c r="BF232" s="29">
        <f t="shared" si="18"/>
        <v>2148.749</v>
      </c>
    </row>
    <row r="233" spans="1:58" s="20" customFormat="1" ht="12.75">
      <c r="A233" s="18"/>
      <c r="B233" s="52" t="s">
        <v>476</v>
      </c>
      <c r="C233" s="53" t="s">
        <v>56</v>
      </c>
      <c r="D233" s="53" t="s">
        <v>57</v>
      </c>
      <c r="E233" s="17" t="s">
        <v>475</v>
      </c>
      <c r="F233" s="19">
        <v>0</v>
      </c>
      <c r="G233" s="19">
        <v>0</v>
      </c>
      <c r="H233" s="19">
        <v>3.6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  <c r="Q233" s="19">
        <v>0</v>
      </c>
      <c r="R233" s="19">
        <v>0</v>
      </c>
      <c r="S233" s="19">
        <v>0</v>
      </c>
      <c r="T233" s="19">
        <v>0</v>
      </c>
      <c r="U233" s="19">
        <v>0</v>
      </c>
      <c r="V233" s="19">
        <v>0</v>
      </c>
      <c r="W233" s="19">
        <v>0</v>
      </c>
      <c r="X233" s="19">
        <v>0</v>
      </c>
      <c r="Y233" s="19">
        <v>0</v>
      </c>
      <c r="Z233" s="19">
        <v>0</v>
      </c>
      <c r="AA233" s="19">
        <v>0</v>
      </c>
      <c r="AB233" s="19">
        <v>0</v>
      </c>
      <c r="AC233" s="19">
        <v>0</v>
      </c>
      <c r="AD233" s="19">
        <v>277.454</v>
      </c>
      <c r="AE233" s="19">
        <v>0</v>
      </c>
      <c r="AF233" s="19">
        <v>0</v>
      </c>
      <c r="AG233" s="19">
        <v>0</v>
      </c>
      <c r="AH233" s="19">
        <v>0</v>
      </c>
      <c r="AI233" s="19">
        <v>0</v>
      </c>
      <c r="AJ233" s="19">
        <v>0</v>
      </c>
      <c r="AK233" s="19">
        <v>0</v>
      </c>
      <c r="AL233" s="19">
        <v>0</v>
      </c>
      <c r="AM233" s="19">
        <v>0</v>
      </c>
      <c r="AN233" s="19">
        <v>0</v>
      </c>
      <c r="AO233" s="19">
        <v>0</v>
      </c>
      <c r="AP233" s="19">
        <v>0</v>
      </c>
      <c r="AQ233" s="19">
        <v>0</v>
      </c>
      <c r="AR233" s="19">
        <v>0</v>
      </c>
      <c r="AS233" s="19">
        <v>0</v>
      </c>
      <c r="AT233" s="19">
        <v>0</v>
      </c>
      <c r="AU233" s="19">
        <v>0</v>
      </c>
      <c r="AV233" s="19">
        <v>0</v>
      </c>
      <c r="AW233" s="19">
        <v>0</v>
      </c>
      <c r="AX233" s="19">
        <v>0</v>
      </c>
      <c r="AY233" s="19">
        <v>0</v>
      </c>
      <c r="AZ233" s="19">
        <v>0</v>
      </c>
      <c r="BA233" s="19">
        <v>0</v>
      </c>
      <c r="BB233" s="19">
        <v>0</v>
      </c>
      <c r="BC233" s="19">
        <v>0</v>
      </c>
      <c r="BD233" s="19">
        <v>0</v>
      </c>
      <c r="BE233" s="19">
        <v>0</v>
      </c>
      <c r="BF233" s="29">
        <f t="shared" si="18"/>
        <v>281.05400000000003</v>
      </c>
    </row>
    <row r="234" spans="1:58" s="20" customFormat="1" ht="21">
      <c r="A234" s="18"/>
      <c r="B234" s="52" t="s">
        <v>478</v>
      </c>
      <c r="C234" s="53" t="s">
        <v>56</v>
      </c>
      <c r="D234" s="53" t="s">
        <v>57</v>
      </c>
      <c r="E234" s="17" t="s">
        <v>477</v>
      </c>
      <c r="F234" s="19">
        <v>0</v>
      </c>
      <c r="G234" s="19">
        <v>0</v>
      </c>
      <c r="H234" s="19">
        <v>476.34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19">
        <v>0</v>
      </c>
      <c r="V234" s="19">
        <v>0</v>
      </c>
      <c r="W234" s="19">
        <v>0</v>
      </c>
      <c r="X234" s="19">
        <v>0</v>
      </c>
      <c r="Y234" s="19">
        <v>0</v>
      </c>
      <c r="Z234" s="19">
        <v>0</v>
      </c>
      <c r="AA234" s="19">
        <v>0</v>
      </c>
      <c r="AB234" s="19">
        <v>0</v>
      </c>
      <c r="AC234" s="19">
        <v>0</v>
      </c>
      <c r="AD234" s="19">
        <v>0</v>
      </c>
      <c r="AE234" s="19">
        <v>0</v>
      </c>
      <c r="AF234" s="19">
        <v>0</v>
      </c>
      <c r="AG234" s="19">
        <v>0</v>
      </c>
      <c r="AH234" s="19">
        <v>0</v>
      </c>
      <c r="AI234" s="19">
        <v>0</v>
      </c>
      <c r="AJ234" s="19">
        <v>0</v>
      </c>
      <c r="AK234" s="19">
        <v>0</v>
      </c>
      <c r="AL234" s="19">
        <v>0</v>
      </c>
      <c r="AM234" s="19">
        <v>0</v>
      </c>
      <c r="AN234" s="19">
        <v>0</v>
      </c>
      <c r="AO234" s="19">
        <v>0</v>
      </c>
      <c r="AP234" s="19">
        <v>0</v>
      </c>
      <c r="AQ234" s="19">
        <v>0</v>
      </c>
      <c r="AR234" s="19">
        <v>0</v>
      </c>
      <c r="AS234" s="19">
        <v>0</v>
      </c>
      <c r="AT234" s="19">
        <v>0</v>
      </c>
      <c r="AU234" s="19">
        <v>0</v>
      </c>
      <c r="AV234" s="19">
        <v>0</v>
      </c>
      <c r="AW234" s="19">
        <v>0</v>
      </c>
      <c r="AX234" s="19">
        <v>0</v>
      </c>
      <c r="AY234" s="19">
        <v>0</v>
      </c>
      <c r="AZ234" s="19">
        <v>0</v>
      </c>
      <c r="BA234" s="19">
        <v>0</v>
      </c>
      <c r="BB234" s="19">
        <v>0</v>
      </c>
      <c r="BC234" s="19">
        <v>0</v>
      </c>
      <c r="BD234" s="19">
        <v>0</v>
      </c>
      <c r="BE234" s="19">
        <v>0</v>
      </c>
      <c r="BF234" s="29">
        <f t="shared" si="18"/>
        <v>476.34</v>
      </c>
    </row>
    <row r="235" spans="1:58" s="20" customFormat="1" ht="21">
      <c r="A235" s="18"/>
      <c r="B235" s="52" t="s">
        <v>480</v>
      </c>
      <c r="C235" s="53" t="s">
        <v>56</v>
      </c>
      <c r="D235" s="53" t="s">
        <v>57</v>
      </c>
      <c r="E235" s="17" t="s">
        <v>479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9">
        <v>0</v>
      </c>
      <c r="W235" s="19">
        <v>0</v>
      </c>
      <c r="X235" s="19">
        <v>0</v>
      </c>
      <c r="Y235" s="19">
        <v>0</v>
      </c>
      <c r="Z235" s="19">
        <v>1031.693</v>
      </c>
      <c r="AA235" s="19">
        <v>0</v>
      </c>
      <c r="AB235" s="19">
        <v>0</v>
      </c>
      <c r="AC235" s="19">
        <v>0</v>
      </c>
      <c r="AD235" s="19">
        <v>0</v>
      </c>
      <c r="AE235" s="19">
        <v>0</v>
      </c>
      <c r="AF235" s="19">
        <v>0</v>
      </c>
      <c r="AG235" s="19">
        <v>1500</v>
      </c>
      <c r="AH235" s="19">
        <v>0</v>
      </c>
      <c r="AI235" s="19">
        <v>0</v>
      </c>
      <c r="AJ235" s="19">
        <v>0</v>
      </c>
      <c r="AK235" s="19">
        <v>0</v>
      </c>
      <c r="AL235" s="19">
        <v>0</v>
      </c>
      <c r="AM235" s="19">
        <v>0</v>
      </c>
      <c r="AN235" s="19">
        <v>0</v>
      </c>
      <c r="AO235" s="19">
        <v>0</v>
      </c>
      <c r="AP235" s="19">
        <v>0</v>
      </c>
      <c r="AQ235" s="19">
        <v>0</v>
      </c>
      <c r="AR235" s="19">
        <v>0</v>
      </c>
      <c r="AS235" s="19">
        <v>0</v>
      </c>
      <c r="AT235" s="19">
        <v>0</v>
      </c>
      <c r="AU235" s="19">
        <v>0</v>
      </c>
      <c r="AV235" s="19">
        <v>0</v>
      </c>
      <c r="AW235" s="19">
        <v>0</v>
      </c>
      <c r="AX235" s="19">
        <v>0</v>
      </c>
      <c r="AY235" s="19">
        <v>0</v>
      </c>
      <c r="AZ235" s="19">
        <v>0</v>
      </c>
      <c r="BA235" s="19">
        <v>0</v>
      </c>
      <c r="BB235" s="19">
        <v>0</v>
      </c>
      <c r="BC235" s="19">
        <v>46</v>
      </c>
      <c r="BD235" s="19">
        <v>0</v>
      </c>
      <c r="BE235" s="19">
        <v>0</v>
      </c>
      <c r="BF235" s="29">
        <f aca="true" t="shared" si="19" ref="BF235:BF261">SUM(F235:BE235)</f>
        <v>2577.693</v>
      </c>
    </row>
    <row r="236" spans="1:58" s="20" customFormat="1" ht="21">
      <c r="A236" s="18"/>
      <c r="B236" s="52" t="s">
        <v>482</v>
      </c>
      <c r="C236" s="53" t="s">
        <v>56</v>
      </c>
      <c r="D236" s="53" t="s">
        <v>57</v>
      </c>
      <c r="E236" s="17" t="s">
        <v>481</v>
      </c>
      <c r="F236" s="19">
        <v>0</v>
      </c>
      <c r="G236" s="19">
        <v>0</v>
      </c>
      <c r="H236" s="19">
        <v>100.53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19">
        <v>100</v>
      </c>
      <c r="X236" s="19">
        <v>0</v>
      </c>
      <c r="Y236" s="19">
        <v>0</v>
      </c>
      <c r="Z236" s="19">
        <v>0</v>
      </c>
      <c r="AA236" s="19">
        <v>0</v>
      </c>
      <c r="AB236" s="19">
        <v>0</v>
      </c>
      <c r="AC236" s="19">
        <v>0</v>
      </c>
      <c r="AD236" s="19">
        <v>0</v>
      </c>
      <c r="AE236" s="19">
        <v>0</v>
      </c>
      <c r="AF236" s="19">
        <v>0</v>
      </c>
      <c r="AG236" s="19">
        <v>0</v>
      </c>
      <c r="AH236" s="19">
        <v>0</v>
      </c>
      <c r="AI236" s="19">
        <v>0</v>
      </c>
      <c r="AJ236" s="19">
        <v>0</v>
      </c>
      <c r="AK236" s="19">
        <v>0</v>
      </c>
      <c r="AL236" s="19">
        <v>0</v>
      </c>
      <c r="AM236" s="19">
        <v>0</v>
      </c>
      <c r="AN236" s="19">
        <v>0</v>
      </c>
      <c r="AO236" s="19">
        <v>0</v>
      </c>
      <c r="AP236" s="19">
        <v>0</v>
      </c>
      <c r="AQ236" s="19">
        <v>0</v>
      </c>
      <c r="AR236" s="19">
        <v>0</v>
      </c>
      <c r="AS236" s="19">
        <v>0</v>
      </c>
      <c r="AT236" s="19">
        <v>0</v>
      </c>
      <c r="AU236" s="19">
        <v>0</v>
      </c>
      <c r="AV236" s="19">
        <v>0</v>
      </c>
      <c r="AW236" s="19">
        <v>0</v>
      </c>
      <c r="AX236" s="19">
        <v>0</v>
      </c>
      <c r="AY236" s="19">
        <v>0</v>
      </c>
      <c r="AZ236" s="19">
        <v>0</v>
      </c>
      <c r="BA236" s="19">
        <v>0</v>
      </c>
      <c r="BB236" s="19">
        <v>0</v>
      </c>
      <c r="BC236" s="19">
        <v>0</v>
      </c>
      <c r="BD236" s="19">
        <v>0</v>
      </c>
      <c r="BE236" s="19">
        <v>0</v>
      </c>
      <c r="BF236" s="29">
        <f t="shared" si="19"/>
        <v>200.53</v>
      </c>
    </row>
    <row r="237" spans="1:58" s="20" customFormat="1" ht="21">
      <c r="A237" s="18"/>
      <c r="B237" s="52" t="s">
        <v>484</v>
      </c>
      <c r="C237" s="53" t="s">
        <v>56</v>
      </c>
      <c r="D237" s="53" t="s">
        <v>57</v>
      </c>
      <c r="E237" s="17" t="s">
        <v>483</v>
      </c>
      <c r="F237" s="19">
        <v>0</v>
      </c>
      <c r="G237" s="19">
        <v>0</v>
      </c>
      <c r="H237" s="19">
        <v>1200.4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0</v>
      </c>
      <c r="Q237" s="19">
        <v>0</v>
      </c>
      <c r="R237" s="19">
        <v>0</v>
      </c>
      <c r="S237" s="19">
        <v>0</v>
      </c>
      <c r="T237" s="19">
        <v>0</v>
      </c>
      <c r="U237" s="19">
        <v>0</v>
      </c>
      <c r="V237" s="19">
        <v>0</v>
      </c>
      <c r="W237" s="19">
        <v>500</v>
      </c>
      <c r="X237" s="19">
        <v>0</v>
      </c>
      <c r="Y237" s="19">
        <v>0</v>
      </c>
      <c r="Z237" s="19">
        <v>330.246</v>
      </c>
      <c r="AA237" s="19">
        <v>0</v>
      </c>
      <c r="AB237" s="19">
        <v>0</v>
      </c>
      <c r="AC237" s="19">
        <v>0</v>
      </c>
      <c r="AD237" s="19">
        <v>0</v>
      </c>
      <c r="AE237" s="19">
        <v>0</v>
      </c>
      <c r="AF237" s="19">
        <v>0</v>
      </c>
      <c r="AG237" s="19">
        <v>0</v>
      </c>
      <c r="AH237" s="19">
        <v>0</v>
      </c>
      <c r="AI237" s="19">
        <v>0</v>
      </c>
      <c r="AJ237" s="19">
        <v>0</v>
      </c>
      <c r="AK237" s="19">
        <v>0</v>
      </c>
      <c r="AL237" s="19">
        <v>0</v>
      </c>
      <c r="AM237" s="19">
        <v>0</v>
      </c>
      <c r="AN237" s="19">
        <v>0</v>
      </c>
      <c r="AO237" s="19">
        <v>0</v>
      </c>
      <c r="AP237" s="19">
        <v>0</v>
      </c>
      <c r="AQ237" s="19">
        <v>0</v>
      </c>
      <c r="AR237" s="19">
        <v>0</v>
      </c>
      <c r="AS237" s="19">
        <v>0</v>
      </c>
      <c r="AT237" s="19">
        <v>0</v>
      </c>
      <c r="AU237" s="19">
        <v>0</v>
      </c>
      <c r="AV237" s="19">
        <v>0</v>
      </c>
      <c r="AW237" s="19">
        <v>0</v>
      </c>
      <c r="AX237" s="19">
        <v>0</v>
      </c>
      <c r="AY237" s="19">
        <v>0</v>
      </c>
      <c r="AZ237" s="19">
        <v>0</v>
      </c>
      <c r="BA237" s="19">
        <v>0</v>
      </c>
      <c r="BB237" s="19">
        <v>0</v>
      </c>
      <c r="BC237" s="19">
        <v>0</v>
      </c>
      <c r="BD237" s="19">
        <v>0</v>
      </c>
      <c r="BE237" s="19">
        <v>0</v>
      </c>
      <c r="BF237" s="29">
        <f t="shared" si="19"/>
        <v>2030.6460000000002</v>
      </c>
    </row>
    <row r="238" spans="1:58" s="20" customFormat="1" ht="12.75">
      <c r="A238" s="18"/>
      <c r="B238" s="52" t="s">
        <v>486</v>
      </c>
      <c r="C238" s="53" t="s">
        <v>56</v>
      </c>
      <c r="D238" s="53" t="s">
        <v>57</v>
      </c>
      <c r="E238" s="17" t="s">
        <v>485</v>
      </c>
      <c r="F238" s="19">
        <v>0</v>
      </c>
      <c r="G238" s="19">
        <v>0</v>
      </c>
      <c r="H238" s="19">
        <v>51.48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19">
        <v>0</v>
      </c>
      <c r="V238" s="19">
        <v>0</v>
      </c>
      <c r="W238" s="19">
        <v>165</v>
      </c>
      <c r="X238" s="19">
        <v>0</v>
      </c>
      <c r="Y238" s="19">
        <v>0</v>
      </c>
      <c r="Z238" s="19">
        <v>243</v>
      </c>
      <c r="AA238" s="19">
        <v>0</v>
      </c>
      <c r="AB238" s="19">
        <v>0</v>
      </c>
      <c r="AC238" s="19">
        <v>0</v>
      </c>
      <c r="AD238" s="19">
        <v>0</v>
      </c>
      <c r="AE238" s="19">
        <v>0</v>
      </c>
      <c r="AF238" s="19">
        <v>0</v>
      </c>
      <c r="AG238" s="19">
        <v>0</v>
      </c>
      <c r="AH238" s="19">
        <v>0</v>
      </c>
      <c r="AI238" s="19">
        <v>0</v>
      </c>
      <c r="AJ238" s="19">
        <v>0</v>
      </c>
      <c r="AK238" s="19">
        <v>0</v>
      </c>
      <c r="AL238" s="19">
        <v>0</v>
      </c>
      <c r="AM238" s="19">
        <v>0</v>
      </c>
      <c r="AN238" s="19">
        <v>0</v>
      </c>
      <c r="AO238" s="19">
        <v>0</v>
      </c>
      <c r="AP238" s="19">
        <v>0</v>
      </c>
      <c r="AQ238" s="19">
        <v>0</v>
      </c>
      <c r="AR238" s="19">
        <v>0</v>
      </c>
      <c r="AS238" s="19">
        <v>0</v>
      </c>
      <c r="AT238" s="19">
        <v>0</v>
      </c>
      <c r="AU238" s="19">
        <v>0</v>
      </c>
      <c r="AV238" s="19">
        <v>0</v>
      </c>
      <c r="AW238" s="19">
        <v>0</v>
      </c>
      <c r="AX238" s="19">
        <v>0</v>
      </c>
      <c r="AY238" s="19">
        <v>0</v>
      </c>
      <c r="AZ238" s="19">
        <v>0</v>
      </c>
      <c r="BA238" s="19">
        <v>0</v>
      </c>
      <c r="BB238" s="19">
        <v>0</v>
      </c>
      <c r="BC238" s="19">
        <v>0</v>
      </c>
      <c r="BD238" s="19">
        <v>0</v>
      </c>
      <c r="BE238" s="19">
        <v>0</v>
      </c>
      <c r="BF238" s="29">
        <f t="shared" si="19"/>
        <v>459.48</v>
      </c>
    </row>
    <row r="239" spans="1:58" s="20" customFormat="1" ht="21">
      <c r="A239" s="18"/>
      <c r="B239" s="52" t="s">
        <v>488</v>
      </c>
      <c r="C239" s="53" t="s">
        <v>56</v>
      </c>
      <c r="D239" s="53" t="s">
        <v>57</v>
      </c>
      <c r="E239" s="17" t="s">
        <v>487</v>
      </c>
      <c r="F239" s="19">
        <v>0</v>
      </c>
      <c r="G239" s="19">
        <v>0</v>
      </c>
      <c r="H239" s="19">
        <v>903.153</v>
      </c>
      <c r="I239" s="19">
        <v>0</v>
      </c>
      <c r="J239" s="19">
        <v>700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0</v>
      </c>
      <c r="Q239" s="19">
        <v>0</v>
      </c>
      <c r="R239" s="19">
        <v>0</v>
      </c>
      <c r="S239" s="19">
        <v>0</v>
      </c>
      <c r="T239" s="19">
        <v>0</v>
      </c>
      <c r="U239" s="19">
        <v>0</v>
      </c>
      <c r="V239" s="19">
        <v>0</v>
      </c>
      <c r="W239" s="19">
        <v>524.5</v>
      </c>
      <c r="X239" s="19">
        <v>0</v>
      </c>
      <c r="Y239" s="19">
        <v>0</v>
      </c>
      <c r="Z239" s="19">
        <v>0</v>
      </c>
      <c r="AA239" s="19">
        <v>0</v>
      </c>
      <c r="AB239" s="19">
        <v>0</v>
      </c>
      <c r="AC239" s="19">
        <v>0</v>
      </c>
      <c r="AD239" s="19">
        <v>0</v>
      </c>
      <c r="AE239" s="19">
        <v>0</v>
      </c>
      <c r="AF239" s="19">
        <v>0</v>
      </c>
      <c r="AG239" s="19">
        <v>0</v>
      </c>
      <c r="AH239" s="19">
        <v>0</v>
      </c>
      <c r="AI239" s="19">
        <v>0</v>
      </c>
      <c r="AJ239" s="19">
        <v>0</v>
      </c>
      <c r="AK239" s="19">
        <v>0</v>
      </c>
      <c r="AL239" s="19">
        <v>0</v>
      </c>
      <c r="AM239" s="19">
        <v>0</v>
      </c>
      <c r="AN239" s="19">
        <v>0</v>
      </c>
      <c r="AO239" s="19">
        <v>0</v>
      </c>
      <c r="AP239" s="19">
        <v>0</v>
      </c>
      <c r="AQ239" s="19">
        <v>0</v>
      </c>
      <c r="AR239" s="19">
        <v>0</v>
      </c>
      <c r="AS239" s="19">
        <v>0</v>
      </c>
      <c r="AT239" s="19">
        <v>0</v>
      </c>
      <c r="AU239" s="19">
        <v>0</v>
      </c>
      <c r="AV239" s="19">
        <v>0</v>
      </c>
      <c r="AW239" s="19">
        <v>0</v>
      </c>
      <c r="AX239" s="19">
        <v>0</v>
      </c>
      <c r="AY239" s="19">
        <v>0</v>
      </c>
      <c r="AZ239" s="19">
        <v>0</v>
      </c>
      <c r="BA239" s="19">
        <v>0</v>
      </c>
      <c r="BB239" s="19">
        <v>0</v>
      </c>
      <c r="BC239" s="19">
        <v>0</v>
      </c>
      <c r="BD239" s="19">
        <v>0</v>
      </c>
      <c r="BE239" s="19">
        <v>0</v>
      </c>
      <c r="BF239" s="29">
        <f t="shared" si="19"/>
        <v>2127.6530000000002</v>
      </c>
    </row>
    <row r="240" spans="1:58" s="20" customFormat="1" ht="12.75">
      <c r="A240" s="18"/>
      <c r="B240" s="52" t="s">
        <v>490</v>
      </c>
      <c r="C240" s="53" t="s">
        <v>56</v>
      </c>
      <c r="D240" s="53" t="s">
        <v>57</v>
      </c>
      <c r="E240" s="17" t="s">
        <v>489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19">
        <v>0</v>
      </c>
      <c r="V240" s="19">
        <v>0</v>
      </c>
      <c r="W240" s="19">
        <v>0</v>
      </c>
      <c r="X240" s="19">
        <v>0</v>
      </c>
      <c r="Y240" s="19">
        <v>0</v>
      </c>
      <c r="Z240" s="19">
        <v>0</v>
      </c>
      <c r="AA240" s="19">
        <v>0</v>
      </c>
      <c r="AB240" s="19">
        <v>0</v>
      </c>
      <c r="AC240" s="19">
        <v>0</v>
      </c>
      <c r="AD240" s="19">
        <v>0</v>
      </c>
      <c r="AE240" s="19">
        <v>0</v>
      </c>
      <c r="AF240" s="19">
        <v>0</v>
      </c>
      <c r="AG240" s="19">
        <v>0</v>
      </c>
      <c r="AH240" s="19">
        <v>0</v>
      </c>
      <c r="AI240" s="19">
        <v>0</v>
      </c>
      <c r="AJ240" s="19">
        <v>0</v>
      </c>
      <c r="AK240" s="19">
        <v>0</v>
      </c>
      <c r="AL240" s="19">
        <v>0</v>
      </c>
      <c r="AM240" s="19">
        <v>0</v>
      </c>
      <c r="AN240" s="19">
        <v>0</v>
      </c>
      <c r="AO240" s="19">
        <v>0</v>
      </c>
      <c r="AP240" s="19">
        <v>0</v>
      </c>
      <c r="AQ240" s="19">
        <v>0</v>
      </c>
      <c r="AR240" s="19">
        <v>0</v>
      </c>
      <c r="AS240" s="19">
        <v>91.954</v>
      </c>
      <c r="AT240" s="19">
        <v>0</v>
      </c>
      <c r="AU240" s="19">
        <v>0</v>
      </c>
      <c r="AV240" s="19">
        <v>0</v>
      </c>
      <c r="AW240" s="19">
        <v>0</v>
      </c>
      <c r="AX240" s="19">
        <v>0</v>
      </c>
      <c r="AY240" s="19">
        <v>0</v>
      </c>
      <c r="AZ240" s="19">
        <v>0</v>
      </c>
      <c r="BA240" s="19">
        <v>0</v>
      </c>
      <c r="BB240" s="19">
        <v>0</v>
      </c>
      <c r="BC240" s="19">
        <v>0</v>
      </c>
      <c r="BD240" s="19">
        <v>0</v>
      </c>
      <c r="BE240" s="19">
        <v>0</v>
      </c>
      <c r="BF240" s="29">
        <f t="shared" si="19"/>
        <v>91.954</v>
      </c>
    </row>
    <row r="241" spans="1:58" s="20" customFormat="1" ht="12.75">
      <c r="A241" s="18"/>
      <c r="B241" s="52" t="s">
        <v>492</v>
      </c>
      <c r="C241" s="53" t="s">
        <v>56</v>
      </c>
      <c r="D241" s="53" t="s">
        <v>57</v>
      </c>
      <c r="E241" s="17" t="s">
        <v>491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0</v>
      </c>
      <c r="Q241" s="19">
        <v>0</v>
      </c>
      <c r="R241" s="19">
        <v>0</v>
      </c>
      <c r="S241" s="19">
        <v>0</v>
      </c>
      <c r="T241" s="19">
        <v>0</v>
      </c>
      <c r="U241" s="19">
        <v>0</v>
      </c>
      <c r="V241" s="19">
        <v>0</v>
      </c>
      <c r="W241" s="19">
        <v>0</v>
      </c>
      <c r="X241" s="19">
        <v>0</v>
      </c>
      <c r="Y241" s="19">
        <v>0</v>
      </c>
      <c r="Z241" s="19">
        <v>0</v>
      </c>
      <c r="AA241" s="19">
        <v>0</v>
      </c>
      <c r="AB241" s="19">
        <v>0</v>
      </c>
      <c r="AC241" s="19">
        <v>0</v>
      </c>
      <c r="AD241" s="19">
        <v>0</v>
      </c>
      <c r="AE241" s="19">
        <v>0</v>
      </c>
      <c r="AF241" s="19">
        <v>0</v>
      </c>
      <c r="AG241" s="19">
        <v>0</v>
      </c>
      <c r="AH241" s="19">
        <v>0</v>
      </c>
      <c r="AI241" s="19">
        <v>0</v>
      </c>
      <c r="AJ241" s="19">
        <v>0</v>
      </c>
      <c r="AK241" s="19">
        <v>0</v>
      </c>
      <c r="AL241" s="19">
        <v>0</v>
      </c>
      <c r="AM241" s="19">
        <v>0</v>
      </c>
      <c r="AN241" s="19">
        <v>0</v>
      </c>
      <c r="AO241" s="19">
        <v>65.1</v>
      </c>
      <c r="AP241" s="19">
        <v>0</v>
      </c>
      <c r="AQ241" s="19">
        <v>0</v>
      </c>
      <c r="AR241" s="19">
        <v>0</v>
      </c>
      <c r="AS241" s="19">
        <v>0</v>
      </c>
      <c r="AT241" s="19">
        <v>0</v>
      </c>
      <c r="AU241" s="19">
        <v>0</v>
      </c>
      <c r="AV241" s="19">
        <v>0</v>
      </c>
      <c r="AW241" s="19">
        <v>0</v>
      </c>
      <c r="AX241" s="19">
        <v>0</v>
      </c>
      <c r="AY241" s="19">
        <v>0</v>
      </c>
      <c r="AZ241" s="19">
        <v>0</v>
      </c>
      <c r="BA241" s="19">
        <v>0</v>
      </c>
      <c r="BB241" s="19">
        <v>0</v>
      </c>
      <c r="BC241" s="19">
        <v>0</v>
      </c>
      <c r="BD241" s="19">
        <v>0</v>
      </c>
      <c r="BE241" s="19">
        <v>0</v>
      </c>
      <c r="BF241" s="29">
        <f t="shared" si="19"/>
        <v>65.1</v>
      </c>
    </row>
    <row r="242" spans="1:58" s="20" customFormat="1" ht="12.75">
      <c r="A242" s="18"/>
      <c r="B242" s="52" t="s">
        <v>494</v>
      </c>
      <c r="C242" s="53" t="s">
        <v>56</v>
      </c>
      <c r="D242" s="53" t="s">
        <v>57</v>
      </c>
      <c r="E242" s="17" t="s">
        <v>493</v>
      </c>
      <c r="F242" s="19">
        <v>0</v>
      </c>
      <c r="G242" s="19">
        <v>0</v>
      </c>
      <c r="H242" s="19">
        <v>402.92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0</v>
      </c>
      <c r="Q242" s="19">
        <v>0</v>
      </c>
      <c r="R242" s="19">
        <v>0</v>
      </c>
      <c r="S242" s="19">
        <v>0</v>
      </c>
      <c r="T242" s="19">
        <v>0</v>
      </c>
      <c r="U242" s="19">
        <v>0</v>
      </c>
      <c r="V242" s="19">
        <v>0</v>
      </c>
      <c r="W242" s="19">
        <v>0</v>
      </c>
      <c r="X242" s="19">
        <v>0</v>
      </c>
      <c r="Y242" s="19">
        <v>0</v>
      </c>
      <c r="Z242" s="19">
        <v>0</v>
      </c>
      <c r="AA242" s="19">
        <v>0</v>
      </c>
      <c r="AB242" s="19">
        <v>0</v>
      </c>
      <c r="AC242" s="19">
        <v>0</v>
      </c>
      <c r="AD242" s="19">
        <v>0</v>
      </c>
      <c r="AE242" s="19">
        <v>0</v>
      </c>
      <c r="AF242" s="19">
        <v>0</v>
      </c>
      <c r="AG242" s="19">
        <v>0</v>
      </c>
      <c r="AH242" s="19">
        <v>0</v>
      </c>
      <c r="AI242" s="19">
        <v>0</v>
      </c>
      <c r="AJ242" s="19">
        <v>0</v>
      </c>
      <c r="AK242" s="19">
        <v>0</v>
      </c>
      <c r="AL242" s="19">
        <v>0</v>
      </c>
      <c r="AM242" s="19">
        <v>0</v>
      </c>
      <c r="AN242" s="19">
        <v>0</v>
      </c>
      <c r="AO242" s="19">
        <v>0</v>
      </c>
      <c r="AP242" s="19">
        <v>0</v>
      </c>
      <c r="AQ242" s="19">
        <v>0</v>
      </c>
      <c r="AR242" s="19">
        <v>0</v>
      </c>
      <c r="AS242" s="19">
        <v>0</v>
      </c>
      <c r="AT242" s="19">
        <v>0</v>
      </c>
      <c r="AU242" s="19">
        <v>0</v>
      </c>
      <c r="AV242" s="19">
        <v>0</v>
      </c>
      <c r="AW242" s="19">
        <v>0</v>
      </c>
      <c r="AX242" s="19">
        <v>0</v>
      </c>
      <c r="AY242" s="19">
        <v>0</v>
      </c>
      <c r="AZ242" s="19">
        <v>0</v>
      </c>
      <c r="BA242" s="19">
        <v>0</v>
      </c>
      <c r="BB242" s="19">
        <v>0</v>
      </c>
      <c r="BC242" s="19">
        <v>0</v>
      </c>
      <c r="BD242" s="19">
        <v>0</v>
      </c>
      <c r="BE242" s="19">
        <v>0</v>
      </c>
      <c r="BF242" s="29">
        <f t="shared" si="19"/>
        <v>402.92</v>
      </c>
    </row>
    <row r="243" spans="1:58" s="20" customFormat="1" ht="12.75">
      <c r="A243" s="18"/>
      <c r="B243" s="52" t="s">
        <v>496</v>
      </c>
      <c r="C243" s="53" t="s">
        <v>56</v>
      </c>
      <c r="D243" s="53" t="s">
        <v>57</v>
      </c>
      <c r="E243" s="17" t="s">
        <v>495</v>
      </c>
      <c r="F243" s="19">
        <v>162.993</v>
      </c>
      <c r="G243" s="19">
        <v>0</v>
      </c>
      <c r="H243" s="19">
        <v>1793.427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v>0</v>
      </c>
      <c r="V243" s="19">
        <v>0</v>
      </c>
      <c r="W243" s="19">
        <v>0</v>
      </c>
      <c r="X243" s="19">
        <v>0</v>
      </c>
      <c r="Y243" s="19">
        <v>0</v>
      </c>
      <c r="Z243" s="19">
        <v>351.521</v>
      </c>
      <c r="AA243" s="19">
        <v>0</v>
      </c>
      <c r="AB243" s="19">
        <v>0</v>
      </c>
      <c r="AC243" s="19">
        <v>0</v>
      </c>
      <c r="AD243" s="19">
        <v>33.48</v>
      </c>
      <c r="AE243" s="19">
        <v>0</v>
      </c>
      <c r="AF243" s="19">
        <v>41.55709</v>
      </c>
      <c r="AG243" s="19">
        <v>0</v>
      </c>
      <c r="AH243" s="19">
        <v>0</v>
      </c>
      <c r="AI243" s="19">
        <v>0</v>
      </c>
      <c r="AJ243" s="19">
        <v>0</v>
      </c>
      <c r="AK243" s="19">
        <v>0</v>
      </c>
      <c r="AL243" s="19">
        <v>0</v>
      </c>
      <c r="AM243" s="19">
        <v>0</v>
      </c>
      <c r="AN243" s="19">
        <v>0</v>
      </c>
      <c r="AO243" s="19">
        <v>0</v>
      </c>
      <c r="AP243" s="19">
        <v>0</v>
      </c>
      <c r="AQ243" s="19">
        <v>0</v>
      </c>
      <c r="AR243" s="19">
        <v>0</v>
      </c>
      <c r="AS243" s="19">
        <v>0</v>
      </c>
      <c r="AT243" s="19">
        <v>0</v>
      </c>
      <c r="AU243" s="19">
        <v>0</v>
      </c>
      <c r="AV243" s="19">
        <v>0</v>
      </c>
      <c r="AW243" s="19">
        <v>0</v>
      </c>
      <c r="AX243" s="19">
        <v>0</v>
      </c>
      <c r="AY243" s="19">
        <v>0</v>
      </c>
      <c r="AZ243" s="19">
        <v>0</v>
      </c>
      <c r="BA243" s="19">
        <v>0</v>
      </c>
      <c r="BB243" s="19">
        <v>0</v>
      </c>
      <c r="BC243" s="19">
        <v>0</v>
      </c>
      <c r="BD243" s="19">
        <v>0</v>
      </c>
      <c r="BE243" s="19">
        <v>0</v>
      </c>
      <c r="BF243" s="29">
        <f t="shared" si="19"/>
        <v>2382.9780899999996</v>
      </c>
    </row>
    <row r="244" spans="1:58" s="20" customFormat="1" ht="12.75">
      <c r="A244" s="18"/>
      <c r="B244" s="52" t="s">
        <v>498</v>
      </c>
      <c r="C244" s="53" t="s">
        <v>56</v>
      </c>
      <c r="D244" s="53" t="s">
        <v>57</v>
      </c>
      <c r="E244" s="17" t="s">
        <v>497</v>
      </c>
      <c r="F244" s="19">
        <v>0</v>
      </c>
      <c r="G244" s="19">
        <v>0</v>
      </c>
      <c r="H244" s="19">
        <v>4946.308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19">
        <v>0</v>
      </c>
      <c r="V244" s="19">
        <v>0</v>
      </c>
      <c r="W244" s="19">
        <v>0</v>
      </c>
      <c r="X244" s="19">
        <v>0</v>
      </c>
      <c r="Y244" s="19">
        <v>0</v>
      </c>
      <c r="Z244" s="19">
        <v>393.67</v>
      </c>
      <c r="AA244" s="19">
        <v>0</v>
      </c>
      <c r="AB244" s="19">
        <v>0</v>
      </c>
      <c r="AC244" s="19">
        <v>0</v>
      </c>
      <c r="AD244" s="19">
        <v>322</v>
      </c>
      <c r="AE244" s="19">
        <v>0</v>
      </c>
      <c r="AF244" s="19">
        <v>114.14289</v>
      </c>
      <c r="AG244" s="19">
        <v>0</v>
      </c>
      <c r="AH244" s="19">
        <v>0</v>
      </c>
      <c r="AI244" s="19">
        <v>0</v>
      </c>
      <c r="AJ244" s="19">
        <v>0</v>
      </c>
      <c r="AK244" s="19">
        <v>0</v>
      </c>
      <c r="AL244" s="19">
        <v>0</v>
      </c>
      <c r="AM244" s="19">
        <v>0</v>
      </c>
      <c r="AN244" s="19">
        <v>0</v>
      </c>
      <c r="AO244" s="19">
        <v>0</v>
      </c>
      <c r="AP244" s="19">
        <v>0</v>
      </c>
      <c r="AQ244" s="19">
        <v>15.2</v>
      </c>
      <c r="AR244" s="19">
        <v>0</v>
      </c>
      <c r="AS244" s="19">
        <v>0</v>
      </c>
      <c r="AT244" s="19">
        <v>0</v>
      </c>
      <c r="AU244" s="19">
        <v>0</v>
      </c>
      <c r="AV244" s="19">
        <v>0</v>
      </c>
      <c r="AW244" s="19">
        <v>0</v>
      </c>
      <c r="AX244" s="19">
        <v>0</v>
      </c>
      <c r="AY244" s="19">
        <v>0</v>
      </c>
      <c r="AZ244" s="19">
        <v>0</v>
      </c>
      <c r="BA244" s="19">
        <v>0</v>
      </c>
      <c r="BB244" s="19">
        <v>0</v>
      </c>
      <c r="BC244" s="19">
        <v>0</v>
      </c>
      <c r="BD244" s="19">
        <v>0</v>
      </c>
      <c r="BE244" s="19">
        <v>0</v>
      </c>
      <c r="BF244" s="29">
        <f t="shared" si="19"/>
        <v>5791.32089</v>
      </c>
    </row>
    <row r="245" spans="1:58" s="20" customFormat="1" ht="12.75">
      <c r="A245" s="18"/>
      <c r="B245" s="52" t="s">
        <v>500</v>
      </c>
      <c r="C245" s="53" t="s">
        <v>56</v>
      </c>
      <c r="D245" s="53" t="s">
        <v>57</v>
      </c>
      <c r="E245" s="17" t="s">
        <v>499</v>
      </c>
      <c r="F245" s="19">
        <v>0</v>
      </c>
      <c r="G245" s="19">
        <v>21.818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19">
        <v>0</v>
      </c>
      <c r="Q245" s="19">
        <v>0</v>
      </c>
      <c r="R245" s="19">
        <v>0</v>
      </c>
      <c r="S245" s="19">
        <v>0</v>
      </c>
      <c r="T245" s="19">
        <v>0</v>
      </c>
      <c r="U245" s="19">
        <v>0</v>
      </c>
      <c r="V245" s="19">
        <v>0</v>
      </c>
      <c r="W245" s="19">
        <v>0</v>
      </c>
      <c r="X245" s="19">
        <v>0</v>
      </c>
      <c r="Y245" s="19">
        <v>0</v>
      </c>
      <c r="Z245" s="19">
        <v>0</v>
      </c>
      <c r="AA245" s="19">
        <v>0</v>
      </c>
      <c r="AB245" s="19">
        <v>0</v>
      </c>
      <c r="AC245" s="19">
        <v>0</v>
      </c>
      <c r="AD245" s="19">
        <v>422.74</v>
      </c>
      <c r="AE245" s="19">
        <v>0</v>
      </c>
      <c r="AF245" s="19">
        <v>0</v>
      </c>
      <c r="AG245" s="19">
        <v>0</v>
      </c>
      <c r="AH245" s="19">
        <v>0</v>
      </c>
      <c r="AI245" s="19">
        <v>0</v>
      </c>
      <c r="AJ245" s="19">
        <v>0</v>
      </c>
      <c r="AK245" s="19">
        <v>0</v>
      </c>
      <c r="AL245" s="19">
        <v>0</v>
      </c>
      <c r="AM245" s="19">
        <v>0</v>
      </c>
      <c r="AN245" s="19">
        <v>0</v>
      </c>
      <c r="AO245" s="19">
        <v>0</v>
      </c>
      <c r="AP245" s="19">
        <v>0</v>
      </c>
      <c r="AQ245" s="19">
        <v>0</v>
      </c>
      <c r="AR245" s="19">
        <v>0</v>
      </c>
      <c r="AS245" s="19">
        <v>0</v>
      </c>
      <c r="AT245" s="19">
        <v>0</v>
      </c>
      <c r="AU245" s="19">
        <v>0</v>
      </c>
      <c r="AV245" s="19">
        <v>0</v>
      </c>
      <c r="AW245" s="19">
        <v>0</v>
      </c>
      <c r="AX245" s="19">
        <v>0</v>
      </c>
      <c r="AY245" s="19">
        <v>0</v>
      </c>
      <c r="AZ245" s="19">
        <v>22003.8</v>
      </c>
      <c r="BA245" s="19">
        <v>0</v>
      </c>
      <c r="BB245" s="19">
        <v>3150</v>
      </c>
      <c r="BC245" s="19">
        <v>0</v>
      </c>
      <c r="BD245" s="19">
        <v>0</v>
      </c>
      <c r="BE245" s="19">
        <v>0</v>
      </c>
      <c r="BF245" s="29">
        <f t="shared" si="19"/>
        <v>25598.358</v>
      </c>
    </row>
    <row r="246" spans="1:58" s="20" customFormat="1" ht="12.75">
      <c r="A246" s="18"/>
      <c r="B246" s="52" t="s">
        <v>502</v>
      </c>
      <c r="C246" s="53" t="s">
        <v>56</v>
      </c>
      <c r="D246" s="53" t="s">
        <v>57</v>
      </c>
      <c r="E246" s="17" t="s">
        <v>501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19">
        <v>0</v>
      </c>
      <c r="V246" s="19">
        <v>0</v>
      </c>
      <c r="W246" s="19">
        <v>0</v>
      </c>
      <c r="X246" s="19">
        <v>0</v>
      </c>
      <c r="Y246" s="19">
        <v>0</v>
      </c>
      <c r="Z246" s="19">
        <v>0</v>
      </c>
      <c r="AA246" s="19">
        <v>0</v>
      </c>
      <c r="AB246" s="19">
        <v>0</v>
      </c>
      <c r="AC246" s="19">
        <v>0</v>
      </c>
      <c r="AD246" s="19">
        <v>0</v>
      </c>
      <c r="AE246" s="19">
        <v>0</v>
      </c>
      <c r="AF246" s="19">
        <v>0</v>
      </c>
      <c r="AG246" s="19">
        <v>0</v>
      </c>
      <c r="AH246" s="19">
        <v>0</v>
      </c>
      <c r="AI246" s="19">
        <v>0</v>
      </c>
      <c r="AJ246" s="19">
        <v>0</v>
      </c>
      <c r="AK246" s="19">
        <v>0</v>
      </c>
      <c r="AL246" s="19">
        <v>0</v>
      </c>
      <c r="AM246" s="19">
        <v>0</v>
      </c>
      <c r="AN246" s="19">
        <v>0</v>
      </c>
      <c r="AO246" s="19">
        <v>0</v>
      </c>
      <c r="AP246" s="19">
        <v>0</v>
      </c>
      <c r="AQ246" s="19">
        <v>0</v>
      </c>
      <c r="AR246" s="19">
        <v>0</v>
      </c>
      <c r="AS246" s="19">
        <v>91.954</v>
      </c>
      <c r="AT246" s="19">
        <v>0</v>
      </c>
      <c r="AU246" s="19">
        <v>0</v>
      </c>
      <c r="AV246" s="19">
        <v>0</v>
      </c>
      <c r="AW246" s="19">
        <v>0</v>
      </c>
      <c r="AX246" s="19">
        <v>0</v>
      </c>
      <c r="AY246" s="19">
        <v>0</v>
      </c>
      <c r="AZ246" s="19">
        <v>0</v>
      </c>
      <c r="BA246" s="19">
        <v>0</v>
      </c>
      <c r="BB246" s="19">
        <v>0</v>
      </c>
      <c r="BC246" s="19">
        <v>0</v>
      </c>
      <c r="BD246" s="19">
        <v>0</v>
      </c>
      <c r="BE246" s="19">
        <v>0</v>
      </c>
      <c r="BF246" s="29">
        <f t="shared" si="19"/>
        <v>91.954</v>
      </c>
    </row>
    <row r="247" spans="1:58" s="20" customFormat="1" ht="21">
      <c r="A247" s="18"/>
      <c r="B247" s="52" t="s">
        <v>504</v>
      </c>
      <c r="C247" s="53" t="s">
        <v>56</v>
      </c>
      <c r="D247" s="53" t="s">
        <v>57</v>
      </c>
      <c r="E247" s="17" t="s">
        <v>503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v>2400.222</v>
      </c>
      <c r="V247" s="19">
        <v>0</v>
      </c>
      <c r="W247" s="19">
        <v>0</v>
      </c>
      <c r="X247" s="19">
        <v>0</v>
      </c>
      <c r="Y247" s="19">
        <v>0</v>
      </c>
      <c r="Z247" s="19">
        <v>0</v>
      </c>
      <c r="AA247" s="19">
        <v>0</v>
      </c>
      <c r="AB247" s="19">
        <v>0</v>
      </c>
      <c r="AC247" s="19">
        <v>0</v>
      </c>
      <c r="AD247" s="19">
        <v>0</v>
      </c>
      <c r="AE247" s="19">
        <v>0</v>
      </c>
      <c r="AF247" s="19">
        <v>0</v>
      </c>
      <c r="AG247" s="19">
        <v>0</v>
      </c>
      <c r="AH247" s="19">
        <v>0</v>
      </c>
      <c r="AI247" s="19">
        <v>0</v>
      </c>
      <c r="AJ247" s="19">
        <v>0</v>
      </c>
      <c r="AK247" s="19">
        <v>0</v>
      </c>
      <c r="AL247" s="19">
        <v>0</v>
      </c>
      <c r="AM247" s="19">
        <v>0</v>
      </c>
      <c r="AN247" s="19">
        <v>0</v>
      </c>
      <c r="AO247" s="19">
        <v>0</v>
      </c>
      <c r="AP247" s="19">
        <v>0</v>
      </c>
      <c r="AQ247" s="19">
        <v>0</v>
      </c>
      <c r="AR247" s="19">
        <v>0</v>
      </c>
      <c r="AS247" s="19">
        <v>0</v>
      </c>
      <c r="AT247" s="19">
        <v>0</v>
      </c>
      <c r="AU247" s="19">
        <v>0</v>
      </c>
      <c r="AV247" s="19">
        <v>0</v>
      </c>
      <c r="AW247" s="19">
        <v>0</v>
      </c>
      <c r="AX247" s="19">
        <v>0</v>
      </c>
      <c r="AY247" s="19">
        <v>0</v>
      </c>
      <c r="AZ247" s="19">
        <v>0</v>
      </c>
      <c r="BA247" s="19">
        <v>0</v>
      </c>
      <c r="BB247" s="19">
        <v>0</v>
      </c>
      <c r="BC247" s="19">
        <v>0</v>
      </c>
      <c r="BD247" s="19">
        <v>0</v>
      </c>
      <c r="BE247" s="19">
        <v>0</v>
      </c>
      <c r="BF247" s="29">
        <f t="shared" si="19"/>
        <v>2400.222</v>
      </c>
    </row>
    <row r="248" spans="1:58" s="20" customFormat="1" ht="21">
      <c r="A248" s="18"/>
      <c r="B248" s="52" t="s">
        <v>506</v>
      </c>
      <c r="C248" s="53" t="s">
        <v>56</v>
      </c>
      <c r="D248" s="53" t="s">
        <v>57</v>
      </c>
      <c r="E248" s="17" t="s">
        <v>505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0</v>
      </c>
      <c r="Q248" s="19">
        <v>0</v>
      </c>
      <c r="R248" s="19">
        <v>0</v>
      </c>
      <c r="S248" s="19">
        <v>0</v>
      </c>
      <c r="T248" s="19">
        <v>0</v>
      </c>
      <c r="U248" s="19">
        <v>2078.099</v>
      </c>
      <c r="V248" s="19">
        <v>0</v>
      </c>
      <c r="W248" s="19">
        <v>0</v>
      </c>
      <c r="X248" s="19">
        <v>0</v>
      </c>
      <c r="Y248" s="19">
        <v>0</v>
      </c>
      <c r="Z248" s="19">
        <v>0</v>
      </c>
      <c r="AA248" s="19">
        <v>0</v>
      </c>
      <c r="AB248" s="19">
        <v>0</v>
      </c>
      <c r="AC248" s="19">
        <v>0</v>
      </c>
      <c r="AD248" s="19">
        <v>0</v>
      </c>
      <c r="AE248" s="19">
        <v>0</v>
      </c>
      <c r="AF248" s="19">
        <v>0</v>
      </c>
      <c r="AG248" s="19">
        <v>0</v>
      </c>
      <c r="AH248" s="19">
        <v>0</v>
      </c>
      <c r="AI248" s="19">
        <v>0</v>
      </c>
      <c r="AJ248" s="19">
        <v>0</v>
      </c>
      <c r="AK248" s="19">
        <v>0</v>
      </c>
      <c r="AL248" s="19">
        <v>0</v>
      </c>
      <c r="AM248" s="19">
        <v>0</v>
      </c>
      <c r="AN248" s="19">
        <v>0</v>
      </c>
      <c r="AO248" s="19">
        <v>0</v>
      </c>
      <c r="AP248" s="19">
        <v>0</v>
      </c>
      <c r="AQ248" s="19">
        <v>0</v>
      </c>
      <c r="AR248" s="19">
        <v>0</v>
      </c>
      <c r="AS248" s="19">
        <v>0</v>
      </c>
      <c r="AT248" s="19">
        <v>0</v>
      </c>
      <c r="AU248" s="19">
        <v>0</v>
      </c>
      <c r="AV248" s="19">
        <v>0</v>
      </c>
      <c r="AW248" s="19">
        <v>0</v>
      </c>
      <c r="AX248" s="19">
        <v>0</v>
      </c>
      <c r="AY248" s="19">
        <v>0</v>
      </c>
      <c r="AZ248" s="19">
        <v>0</v>
      </c>
      <c r="BA248" s="19">
        <v>0</v>
      </c>
      <c r="BB248" s="19">
        <v>0</v>
      </c>
      <c r="BC248" s="19">
        <v>0</v>
      </c>
      <c r="BD248" s="19">
        <v>0</v>
      </c>
      <c r="BE248" s="19">
        <v>0</v>
      </c>
      <c r="BF248" s="29">
        <f t="shared" si="19"/>
        <v>2078.099</v>
      </c>
    </row>
    <row r="249" spans="1:58" s="20" customFormat="1" ht="12.75">
      <c r="A249" s="18"/>
      <c r="B249" s="52" t="s">
        <v>508</v>
      </c>
      <c r="C249" s="53" t="s">
        <v>56</v>
      </c>
      <c r="D249" s="53" t="s">
        <v>57</v>
      </c>
      <c r="E249" s="17" t="s">
        <v>507</v>
      </c>
      <c r="F249" s="19">
        <v>0</v>
      </c>
      <c r="G249" s="19">
        <v>0</v>
      </c>
      <c r="H249" s="19">
        <v>6192.878</v>
      </c>
      <c r="I249" s="19">
        <v>6914.64796</v>
      </c>
      <c r="J249" s="19">
        <v>889</v>
      </c>
      <c r="K249" s="19">
        <v>0</v>
      </c>
      <c r="L249" s="19">
        <v>0</v>
      </c>
      <c r="M249" s="19">
        <v>0</v>
      </c>
      <c r="N249" s="19">
        <v>0</v>
      </c>
      <c r="O249" s="19">
        <v>0</v>
      </c>
      <c r="P249" s="19">
        <v>0</v>
      </c>
      <c r="Q249" s="19">
        <v>0</v>
      </c>
      <c r="R249" s="19">
        <v>0</v>
      </c>
      <c r="S249" s="19">
        <v>0</v>
      </c>
      <c r="T249" s="19">
        <v>0</v>
      </c>
      <c r="U249" s="19">
        <v>0</v>
      </c>
      <c r="V249" s="19">
        <v>0</v>
      </c>
      <c r="W249" s="19">
        <v>0</v>
      </c>
      <c r="X249" s="19">
        <v>0</v>
      </c>
      <c r="Y249" s="19">
        <v>480.59792</v>
      </c>
      <c r="Z249" s="19">
        <v>13938.929</v>
      </c>
      <c r="AA249" s="19">
        <v>0</v>
      </c>
      <c r="AB249" s="19">
        <v>0</v>
      </c>
      <c r="AC249" s="19">
        <v>0</v>
      </c>
      <c r="AD249" s="19">
        <v>0</v>
      </c>
      <c r="AE249" s="19">
        <v>7114.8</v>
      </c>
      <c r="AF249" s="19">
        <v>320.68024</v>
      </c>
      <c r="AG249" s="19">
        <v>0</v>
      </c>
      <c r="AH249" s="19">
        <v>0</v>
      </c>
      <c r="AI249" s="19">
        <v>0</v>
      </c>
      <c r="AJ249" s="19">
        <v>0</v>
      </c>
      <c r="AK249" s="19">
        <v>0</v>
      </c>
      <c r="AL249" s="19">
        <v>0</v>
      </c>
      <c r="AM249" s="19">
        <v>0</v>
      </c>
      <c r="AN249" s="19">
        <v>0</v>
      </c>
      <c r="AO249" s="19">
        <v>0</v>
      </c>
      <c r="AP249" s="19">
        <v>0</v>
      </c>
      <c r="AQ249" s="19">
        <v>0</v>
      </c>
      <c r="AR249" s="19">
        <v>0</v>
      </c>
      <c r="AS249" s="19">
        <v>0</v>
      </c>
      <c r="AT249" s="19">
        <v>115.749</v>
      </c>
      <c r="AU249" s="19">
        <v>0</v>
      </c>
      <c r="AV249" s="19">
        <v>0</v>
      </c>
      <c r="AW249" s="19">
        <v>0</v>
      </c>
      <c r="AX249" s="19">
        <v>4893.419</v>
      </c>
      <c r="AY249" s="19">
        <v>0</v>
      </c>
      <c r="AZ249" s="19">
        <v>8137.5</v>
      </c>
      <c r="BA249" s="19">
        <v>0</v>
      </c>
      <c r="BB249" s="19">
        <v>1441.377</v>
      </c>
      <c r="BC249" s="19">
        <v>0</v>
      </c>
      <c r="BD249" s="19">
        <v>0</v>
      </c>
      <c r="BE249" s="19">
        <v>0</v>
      </c>
      <c r="BF249" s="29">
        <f t="shared" si="19"/>
        <v>50439.578120000006</v>
      </c>
    </row>
    <row r="250" spans="1:58" s="20" customFormat="1" ht="31.5">
      <c r="A250" s="18"/>
      <c r="B250" s="52" t="s">
        <v>510</v>
      </c>
      <c r="C250" s="53" t="s">
        <v>56</v>
      </c>
      <c r="D250" s="53" t="s">
        <v>57</v>
      </c>
      <c r="E250" s="17" t="s">
        <v>509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0</v>
      </c>
      <c r="Q250" s="19">
        <v>0</v>
      </c>
      <c r="R250" s="19">
        <v>0</v>
      </c>
      <c r="S250" s="19">
        <v>0</v>
      </c>
      <c r="T250" s="19">
        <v>0</v>
      </c>
      <c r="U250" s="19">
        <v>782.039</v>
      </c>
      <c r="V250" s="19">
        <v>0</v>
      </c>
      <c r="W250" s="19">
        <v>0</v>
      </c>
      <c r="X250" s="19">
        <v>0</v>
      </c>
      <c r="Y250" s="19">
        <v>0</v>
      </c>
      <c r="Z250" s="19">
        <v>0</v>
      </c>
      <c r="AA250" s="19">
        <v>0</v>
      </c>
      <c r="AB250" s="19">
        <v>0</v>
      </c>
      <c r="AC250" s="19">
        <v>0</v>
      </c>
      <c r="AD250" s="19">
        <v>0</v>
      </c>
      <c r="AE250" s="19">
        <v>0</v>
      </c>
      <c r="AF250" s="19">
        <v>0</v>
      </c>
      <c r="AG250" s="19">
        <v>0</v>
      </c>
      <c r="AH250" s="19">
        <v>0</v>
      </c>
      <c r="AI250" s="19">
        <v>0</v>
      </c>
      <c r="AJ250" s="19">
        <v>0</v>
      </c>
      <c r="AK250" s="19">
        <v>0</v>
      </c>
      <c r="AL250" s="19">
        <v>0</v>
      </c>
      <c r="AM250" s="19">
        <v>0</v>
      </c>
      <c r="AN250" s="19">
        <v>0</v>
      </c>
      <c r="AO250" s="19">
        <v>0</v>
      </c>
      <c r="AP250" s="19">
        <v>0</v>
      </c>
      <c r="AQ250" s="19">
        <v>0</v>
      </c>
      <c r="AR250" s="19">
        <v>0</v>
      </c>
      <c r="AS250" s="19">
        <v>0</v>
      </c>
      <c r="AT250" s="19">
        <v>0</v>
      </c>
      <c r="AU250" s="19">
        <v>0</v>
      </c>
      <c r="AV250" s="19">
        <v>0</v>
      </c>
      <c r="AW250" s="19">
        <v>0</v>
      </c>
      <c r="AX250" s="19">
        <v>0</v>
      </c>
      <c r="AY250" s="19">
        <v>0</v>
      </c>
      <c r="AZ250" s="19">
        <v>0</v>
      </c>
      <c r="BA250" s="19">
        <v>0</v>
      </c>
      <c r="BB250" s="19">
        <v>0</v>
      </c>
      <c r="BC250" s="19">
        <v>0</v>
      </c>
      <c r="BD250" s="19">
        <v>0</v>
      </c>
      <c r="BE250" s="19">
        <v>0</v>
      </c>
      <c r="BF250" s="29">
        <f t="shared" si="19"/>
        <v>782.039</v>
      </c>
    </row>
    <row r="251" spans="1:58" s="20" customFormat="1" ht="31.5">
      <c r="A251" s="18"/>
      <c r="B251" s="52" t="s">
        <v>512</v>
      </c>
      <c r="C251" s="53" t="s">
        <v>56</v>
      </c>
      <c r="D251" s="53" t="s">
        <v>57</v>
      </c>
      <c r="E251" s="17" t="s">
        <v>511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19">
        <v>0</v>
      </c>
      <c r="O251" s="19">
        <v>0</v>
      </c>
      <c r="P251" s="19">
        <v>0</v>
      </c>
      <c r="Q251" s="19">
        <v>0</v>
      </c>
      <c r="R251" s="19">
        <v>0</v>
      </c>
      <c r="S251" s="19">
        <v>0</v>
      </c>
      <c r="T251" s="19">
        <v>0</v>
      </c>
      <c r="U251" s="19">
        <v>0</v>
      </c>
      <c r="V251" s="19">
        <v>0</v>
      </c>
      <c r="W251" s="19">
        <v>0</v>
      </c>
      <c r="X251" s="19">
        <v>0</v>
      </c>
      <c r="Y251" s="19">
        <v>0</v>
      </c>
      <c r="Z251" s="19">
        <v>0</v>
      </c>
      <c r="AA251" s="19">
        <v>0</v>
      </c>
      <c r="AB251" s="19">
        <v>0</v>
      </c>
      <c r="AC251" s="19">
        <v>0</v>
      </c>
      <c r="AD251" s="19">
        <v>0</v>
      </c>
      <c r="AE251" s="19">
        <v>0</v>
      </c>
      <c r="AF251" s="19">
        <v>0</v>
      </c>
      <c r="AG251" s="19">
        <v>0</v>
      </c>
      <c r="AH251" s="19">
        <v>0</v>
      </c>
      <c r="AI251" s="19">
        <v>0</v>
      </c>
      <c r="AJ251" s="19">
        <v>0</v>
      </c>
      <c r="AK251" s="19">
        <v>0</v>
      </c>
      <c r="AL251" s="19">
        <v>0</v>
      </c>
      <c r="AM251" s="19">
        <v>0</v>
      </c>
      <c r="AN251" s="19">
        <v>0</v>
      </c>
      <c r="AO251" s="19">
        <v>0</v>
      </c>
      <c r="AP251" s="19">
        <v>0</v>
      </c>
      <c r="AQ251" s="19">
        <v>0</v>
      </c>
      <c r="AR251" s="19">
        <v>0</v>
      </c>
      <c r="AS251" s="19">
        <v>0</v>
      </c>
      <c r="AT251" s="19">
        <v>0</v>
      </c>
      <c r="AU251" s="19">
        <v>154.48175</v>
      </c>
      <c r="AV251" s="19">
        <v>1941.2</v>
      </c>
      <c r="AW251" s="19">
        <v>0</v>
      </c>
      <c r="AX251" s="19">
        <v>0</v>
      </c>
      <c r="AY251" s="19">
        <v>0</v>
      </c>
      <c r="AZ251" s="19">
        <v>0</v>
      </c>
      <c r="BA251" s="19">
        <v>0</v>
      </c>
      <c r="BB251" s="19">
        <v>0</v>
      </c>
      <c r="BC251" s="19">
        <v>0</v>
      </c>
      <c r="BD251" s="19">
        <v>0</v>
      </c>
      <c r="BE251" s="19">
        <v>0</v>
      </c>
      <c r="BF251" s="29">
        <f t="shared" si="19"/>
        <v>2095.68175</v>
      </c>
    </row>
    <row r="252" spans="1:58" s="20" customFormat="1" ht="31.5">
      <c r="A252" s="18"/>
      <c r="B252" s="52" t="s">
        <v>514</v>
      </c>
      <c r="C252" s="53" t="s">
        <v>56</v>
      </c>
      <c r="D252" s="53" t="s">
        <v>57</v>
      </c>
      <c r="E252" s="17" t="s">
        <v>513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0</v>
      </c>
      <c r="Q252" s="19">
        <v>0</v>
      </c>
      <c r="R252" s="19">
        <v>0</v>
      </c>
      <c r="S252" s="19">
        <v>0</v>
      </c>
      <c r="T252" s="19">
        <v>0</v>
      </c>
      <c r="U252" s="19">
        <v>0</v>
      </c>
      <c r="V252" s="19">
        <v>0</v>
      </c>
      <c r="W252" s="19">
        <v>0</v>
      </c>
      <c r="X252" s="19">
        <v>0</v>
      </c>
      <c r="Y252" s="19">
        <v>0</v>
      </c>
      <c r="Z252" s="19">
        <v>0</v>
      </c>
      <c r="AA252" s="19">
        <v>0</v>
      </c>
      <c r="AB252" s="19">
        <v>0</v>
      </c>
      <c r="AC252" s="19">
        <v>0</v>
      </c>
      <c r="AD252" s="19">
        <v>0</v>
      </c>
      <c r="AE252" s="19">
        <v>0</v>
      </c>
      <c r="AF252" s="19">
        <v>0</v>
      </c>
      <c r="AG252" s="19">
        <v>0</v>
      </c>
      <c r="AH252" s="19">
        <v>0</v>
      </c>
      <c r="AI252" s="19">
        <v>0</v>
      </c>
      <c r="AJ252" s="19">
        <v>0</v>
      </c>
      <c r="AK252" s="19">
        <v>0</v>
      </c>
      <c r="AL252" s="19">
        <v>0</v>
      </c>
      <c r="AM252" s="19">
        <v>0</v>
      </c>
      <c r="AN252" s="19">
        <v>0</v>
      </c>
      <c r="AO252" s="19">
        <v>0</v>
      </c>
      <c r="AP252" s="19">
        <v>0</v>
      </c>
      <c r="AQ252" s="19">
        <v>0</v>
      </c>
      <c r="AR252" s="19">
        <v>0</v>
      </c>
      <c r="AS252" s="19">
        <v>0</v>
      </c>
      <c r="AT252" s="19">
        <v>0</v>
      </c>
      <c r="AU252" s="19">
        <v>945.64454</v>
      </c>
      <c r="AV252" s="19">
        <v>0</v>
      </c>
      <c r="AW252" s="19">
        <v>0</v>
      </c>
      <c r="AX252" s="19">
        <v>0</v>
      </c>
      <c r="AY252" s="19">
        <v>0</v>
      </c>
      <c r="AZ252" s="19">
        <v>0</v>
      </c>
      <c r="BA252" s="19">
        <v>0</v>
      </c>
      <c r="BB252" s="19">
        <v>0</v>
      </c>
      <c r="BC252" s="19">
        <v>0</v>
      </c>
      <c r="BD252" s="19">
        <v>0</v>
      </c>
      <c r="BE252" s="19">
        <v>0</v>
      </c>
      <c r="BF252" s="29">
        <f t="shared" si="19"/>
        <v>945.64454</v>
      </c>
    </row>
    <row r="253" spans="1:58" s="20" customFormat="1" ht="42">
      <c r="A253" s="18"/>
      <c r="B253" s="52" t="s">
        <v>516</v>
      </c>
      <c r="C253" s="53" t="s">
        <v>56</v>
      </c>
      <c r="D253" s="53" t="s">
        <v>57</v>
      </c>
      <c r="E253" s="17" t="s">
        <v>515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19">
        <v>0</v>
      </c>
      <c r="P253" s="19">
        <v>0</v>
      </c>
      <c r="Q253" s="19">
        <v>0</v>
      </c>
      <c r="R253" s="19">
        <v>0</v>
      </c>
      <c r="S253" s="19">
        <v>0</v>
      </c>
      <c r="T253" s="19">
        <v>0</v>
      </c>
      <c r="U253" s="19">
        <v>0</v>
      </c>
      <c r="V253" s="19">
        <v>0</v>
      </c>
      <c r="W253" s="19">
        <v>0</v>
      </c>
      <c r="X253" s="19">
        <v>0</v>
      </c>
      <c r="Y253" s="19">
        <v>0</v>
      </c>
      <c r="Z253" s="19">
        <v>0</v>
      </c>
      <c r="AA253" s="19">
        <v>0</v>
      </c>
      <c r="AB253" s="19">
        <v>0</v>
      </c>
      <c r="AC253" s="19">
        <v>0</v>
      </c>
      <c r="AD253" s="19">
        <v>0</v>
      </c>
      <c r="AE253" s="19">
        <v>0</v>
      </c>
      <c r="AF253" s="19">
        <v>0</v>
      </c>
      <c r="AG253" s="19">
        <v>0</v>
      </c>
      <c r="AH253" s="19">
        <v>0</v>
      </c>
      <c r="AI253" s="19">
        <v>0</v>
      </c>
      <c r="AJ253" s="19">
        <v>0</v>
      </c>
      <c r="AK253" s="19">
        <v>0</v>
      </c>
      <c r="AL253" s="19">
        <v>0</v>
      </c>
      <c r="AM253" s="19">
        <v>0</v>
      </c>
      <c r="AN253" s="19">
        <v>0</v>
      </c>
      <c r="AO253" s="19">
        <v>0</v>
      </c>
      <c r="AP253" s="19">
        <v>0</v>
      </c>
      <c r="AQ253" s="19">
        <v>0</v>
      </c>
      <c r="AR253" s="19">
        <v>0</v>
      </c>
      <c r="AS253" s="19">
        <v>0</v>
      </c>
      <c r="AT253" s="19">
        <v>0</v>
      </c>
      <c r="AU253" s="19">
        <v>485.445</v>
      </c>
      <c r="AV253" s="19">
        <v>0</v>
      </c>
      <c r="AW253" s="19">
        <v>0</v>
      </c>
      <c r="AX253" s="19">
        <v>0</v>
      </c>
      <c r="AY253" s="19">
        <v>0</v>
      </c>
      <c r="AZ253" s="19">
        <v>0</v>
      </c>
      <c r="BA253" s="19">
        <v>0</v>
      </c>
      <c r="BB253" s="19">
        <v>0</v>
      </c>
      <c r="BC253" s="19">
        <v>0</v>
      </c>
      <c r="BD253" s="19">
        <v>0</v>
      </c>
      <c r="BE253" s="19">
        <v>0</v>
      </c>
      <c r="BF253" s="29">
        <f t="shared" si="19"/>
        <v>485.445</v>
      </c>
    </row>
    <row r="254" spans="1:58" s="20" customFormat="1" ht="31.5">
      <c r="A254" s="18"/>
      <c r="B254" s="52" t="s">
        <v>518</v>
      </c>
      <c r="C254" s="53" t="s">
        <v>56</v>
      </c>
      <c r="D254" s="53" t="s">
        <v>57</v>
      </c>
      <c r="E254" s="17" t="s">
        <v>517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0</v>
      </c>
      <c r="P254" s="19">
        <v>0</v>
      </c>
      <c r="Q254" s="19">
        <v>0</v>
      </c>
      <c r="R254" s="19">
        <v>0</v>
      </c>
      <c r="S254" s="19">
        <v>0</v>
      </c>
      <c r="T254" s="19">
        <v>0</v>
      </c>
      <c r="U254" s="19">
        <v>0</v>
      </c>
      <c r="V254" s="19">
        <v>0</v>
      </c>
      <c r="W254" s="19">
        <v>0</v>
      </c>
      <c r="X254" s="19">
        <v>0</v>
      </c>
      <c r="Y254" s="19">
        <v>0</v>
      </c>
      <c r="Z254" s="19">
        <v>0</v>
      </c>
      <c r="AA254" s="19">
        <v>0</v>
      </c>
      <c r="AB254" s="19">
        <v>0</v>
      </c>
      <c r="AC254" s="19">
        <v>0</v>
      </c>
      <c r="AD254" s="19">
        <v>0</v>
      </c>
      <c r="AE254" s="19">
        <v>0</v>
      </c>
      <c r="AF254" s="19">
        <v>0</v>
      </c>
      <c r="AG254" s="19">
        <v>0</v>
      </c>
      <c r="AH254" s="19">
        <v>0</v>
      </c>
      <c r="AI254" s="19">
        <v>0</v>
      </c>
      <c r="AJ254" s="19">
        <v>0</v>
      </c>
      <c r="AK254" s="19">
        <v>0</v>
      </c>
      <c r="AL254" s="19">
        <v>0</v>
      </c>
      <c r="AM254" s="19">
        <v>0</v>
      </c>
      <c r="AN254" s="19">
        <v>0</v>
      </c>
      <c r="AO254" s="19">
        <v>0</v>
      </c>
      <c r="AP254" s="19">
        <v>0</v>
      </c>
      <c r="AQ254" s="19">
        <v>0</v>
      </c>
      <c r="AR254" s="19">
        <v>0</v>
      </c>
      <c r="AS254" s="19">
        <v>0</v>
      </c>
      <c r="AT254" s="19">
        <v>0</v>
      </c>
      <c r="AU254" s="19">
        <v>19.833</v>
      </c>
      <c r="AV254" s="19">
        <v>0</v>
      </c>
      <c r="AW254" s="19">
        <v>0</v>
      </c>
      <c r="AX254" s="19">
        <v>0</v>
      </c>
      <c r="AY254" s="19">
        <v>0</v>
      </c>
      <c r="AZ254" s="19">
        <v>0</v>
      </c>
      <c r="BA254" s="19">
        <v>0</v>
      </c>
      <c r="BB254" s="19">
        <v>0</v>
      </c>
      <c r="BC254" s="19">
        <v>0</v>
      </c>
      <c r="BD254" s="19">
        <v>0</v>
      </c>
      <c r="BE254" s="19">
        <v>0</v>
      </c>
      <c r="BF254" s="29">
        <f t="shared" si="19"/>
        <v>19.833</v>
      </c>
    </row>
    <row r="255" spans="1:58" s="20" customFormat="1" ht="42">
      <c r="A255" s="18"/>
      <c r="B255" s="52" t="s">
        <v>520</v>
      </c>
      <c r="C255" s="53" t="s">
        <v>56</v>
      </c>
      <c r="D255" s="53" t="s">
        <v>57</v>
      </c>
      <c r="E255" s="17" t="s">
        <v>519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0</v>
      </c>
      <c r="P255" s="19">
        <v>0</v>
      </c>
      <c r="Q255" s="19">
        <v>0</v>
      </c>
      <c r="R255" s="19">
        <v>0</v>
      </c>
      <c r="S255" s="19">
        <v>0</v>
      </c>
      <c r="T255" s="19">
        <v>0</v>
      </c>
      <c r="U255" s="19">
        <v>0</v>
      </c>
      <c r="V255" s="19">
        <v>0</v>
      </c>
      <c r="W255" s="19">
        <v>0</v>
      </c>
      <c r="X255" s="19">
        <v>0</v>
      </c>
      <c r="Y255" s="19">
        <v>0</v>
      </c>
      <c r="Z255" s="19">
        <v>0</v>
      </c>
      <c r="AA255" s="19">
        <v>0</v>
      </c>
      <c r="AB255" s="19">
        <v>0</v>
      </c>
      <c r="AC255" s="19">
        <v>0</v>
      </c>
      <c r="AD255" s="19">
        <v>0</v>
      </c>
      <c r="AE255" s="19">
        <v>0</v>
      </c>
      <c r="AF255" s="19">
        <v>0</v>
      </c>
      <c r="AG255" s="19">
        <v>0</v>
      </c>
      <c r="AH255" s="19">
        <v>0</v>
      </c>
      <c r="AI255" s="19">
        <v>0</v>
      </c>
      <c r="AJ255" s="19">
        <v>0</v>
      </c>
      <c r="AK255" s="19">
        <v>0</v>
      </c>
      <c r="AL255" s="19">
        <v>0</v>
      </c>
      <c r="AM255" s="19">
        <v>0</v>
      </c>
      <c r="AN255" s="19">
        <v>0</v>
      </c>
      <c r="AO255" s="19">
        <v>0</v>
      </c>
      <c r="AP255" s="19">
        <v>0</v>
      </c>
      <c r="AQ255" s="19">
        <v>0</v>
      </c>
      <c r="AR255" s="19">
        <v>7094.1</v>
      </c>
      <c r="AS255" s="19">
        <v>0</v>
      </c>
      <c r="AT255" s="19">
        <v>0</v>
      </c>
      <c r="AU255" s="19">
        <v>0</v>
      </c>
      <c r="AV255" s="19">
        <v>0</v>
      </c>
      <c r="AW255" s="19">
        <v>0</v>
      </c>
      <c r="AX255" s="19">
        <v>0</v>
      </c>
      <c r="AY255" s="19">
        <v>0</v>
      </c>
      <c r="AZ255" s="19">
        <v>0</v>
      </c>
      <c r="BA255" s="19">
        <v>0</v>
      </c>
      <c r="BB255" s="19">
        <v>0</v>
      </c>
      <c r="BC255" s="19">
        <v>0</v>
      </c>
      <c r="BD255" s="19">
        <v>0</v>
      </c>
      <c r="BE255" s="19">
        <v>0</v>
      </c>
      <c r="BF255" s="29">
        <f t="shared" si="19"/>
        <v>7094.1</v>
      </c>
    </row>
    <row r="256" spans="1:58" s="20" customFormat="1" ht="31.5">
      <c r="A256" s="18"/>
      <c r="B256" s="52" t="s">
        <v>522</v>
      </c>
      <c r="C256" s="53" t="s">
        <v>56</v>
      </c>
      <c r="D256" s="53" t="s">
        <v>57</v>
      </c>
      <c r="E256" s="17" t="s">
        <v>521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9">
        <v>0</v>
      </c>
      <c r="R256" s="19">
        <v>0</v>
      </c>
      <c r="S256" s="19">
        <v>0</v>
      </c>
      <c r="T256" s="19">
        <v>0</v>
      </c>
      <c r="U256" s="19">
        <v>0</v>
      </c>
      <c r="V256" s="19">
        <v>0</v>
      </c>
      <c r="W256" s="19">
        <v>0</v>
      </c>
      <c r="X256" s="19">
        <v>0</v>
      </c>
      <c r="Y256" s="19">
        <v>0</v>
      </c>
      <c r="Z256" s="19">
        <v>0</v>
      </c>
      <c r="AA256" s="19">
        <v>0</v>
      </c>
      <c r="AB256" s="19">
        <v>0</v>
      </c>
      <c r="AC256" s="19">
        <v>0</v>
      </c>
      <c r="AD256" s="19">
        <v>0</v>
      </c>
      <c r="AE256" s="19">
        <v>0</v>
      </c>
      <c r="AF256" s="19">
        <v>0</v>
      </c>
      <c r="AG256" s="19">
        <v>0</v>
      </c>
      <c r="AH256" s="19">
        <v>0</v>
      </c>
      <c r="AI256" s="19">
        <v>0</v>
      </c>
      <c r="AJ256" s="19">
        <v>0</v>
      </c>
      <c r="AK256" s="19">
        <v>0</v>
      </c>
      <c r="AL256" s="19">
        <v>0</v>
      </c>
      <c r="AM256" s="19">
        <v>0</v>
      </c>
      <c r="AN256" s="19">
        <v>0</v>
      </c>
      <c r="AO256" s="19">
        <v>0</v>
      </c>
      <c r="AP256" s="19">
        <v>0</v>
      </c>
      <c r="AQ256" s="19">
        <v>0</v>
      </c>
      <c r="AR256" s="19">
        <v>0</v>
      </c>
      <c r="AS256" s="19">
        <v>0</v>
      </c>
      <c r="AT256" s="19">
        <v>0</v>
      </c>
      <c r="AU256" s="19">
        <v>0</v>
      </c>
      <c r="AV256" s="19">
        <v>849</v>
      </c>
      <c r="AW256" s="19">
        <v>0</v>
      </c>
      <c r="AX256" s="19">
        <v>0</v>
      </c>
      <c r="AY256" s="19">
        <v>0</v>
      </c>
      <c r="AZ256" s="19">
        <v>0</v>
      </c>
      <c r="BA256" s="19">
        <v>0</v>
      </c>
      <c r="BB256" s="19">
        <v>0</v>
      </c>
      <c r="BC256" s="19">
        <v>0</v>
      </c>
      <c r="BD256" s="19">
        <v>0</v>
      </c>
      <c r="BE256" s="19">
        <v>0</v>
      </c>
      <c r="BF256" s="29">
        <f t="shared" si="19"/>
        <v>849</v>
      </c>
    </row>
    <row r="257" spans="1:58" s="20" customFormat="1" ht="31.5">
      <c r="A257" s="18"/>
      <c r="B257" s="52" t="s">
        <v>524</v>
      </c>
      <c r="C257" s="53" t="s">
        <v>56</v>
      </c>
      <c r="D257" s="53" t="s">
        <v>57</v>
      </c>
      <c r="E257" s="17" t="s">
        <v>523</v>
      </c>
      <c r="F257" s="19">
        <v>0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0</v>
      </c>
      <c r="P257" s="19">
        <v>0</v>
      </c>
      <c r="Q257" s="19">
        <v>0</v>
      </c>
      <c r="R257" s="19">
        <v>0</v>
      </c>
      <c r="S257" s="19">
        <v>0</v>
      </c>
      <c r="T257" s="19">
        <v>0</v>
      </c>
      <c r="U257" s="19">
        <v>0</v>
      </c>
      <c r="V257" s="19">
        <v>0</v>
      </c>
      <c r="W257" s="19">
        <v>0</v>
      </c>
      <c r="X257" s="19">
        <v>0</v>
      </c>
      <c r="Y257" s="19">
        <v>0</v>
      </c>
      <c r="Z257" s="19">
        <v>0</v>
      </c>
      <c r="AA257" s="19">
        <v>0</v>
      </c>
      <c r="AB257" s="19">
        <v>0</v>
      </c>
      <c r="AC257" s="19">
        <v>0</v>
      </c>
      <c r="AD257" s="19">
        <v>0</v>
      </c>
      <c r="AE257" s="19">
        <v>0</v>
      </c>
      <c r="AF257" s="19">
        <v>0</v>
      </c>
      <c r="AG257" s="19">
        <v>0</v>
      </c>
      <c r="AH257" s="19">
        <v>0</v>
      </c>
      <c r="AI257" s="19">
        <v>0</v>
      </c>
      <c r="AJ257" s="19">
        <v>0</v>
      </c>
      <c r="AK257" s="19">
        <v>0</v>
      </c>
      <c r="AL257" s="19">
        <v>0</v>
      </c>
      <c r="AM257" s="19">
        <v>0</v>
      </c>
      <c r="AN257" s="19">
        <v>0</v>
      </c>
      <c r="AO257" s="19">
        <v>0</v>
      </c>
      <c r="AP257" s="19">
        <v>0</v>
      </c>
      <c r="AQ257" s="19">
        <v>0</v>
      </c>
      <c r="AR257" s="19">
        <v>0</v>
      </c>
      <c r="AS257" s="19">
        <v>0</v>
      </c>
      <c r="AT257" s="19">
        <v>0</v>
      </c>
      <c r="AU257" s="19">
        <v>114.8</v>
      </c>
      <c r="AV257" s="19">
        <v>0</v>
      </c>
      <c r="AW257" s="19">
        <v>0</v>
      </c>
      <c r="AX257" s="19">
        <v>0</v>
      </c>
      <c r="AY257" s="19">
        <v>0</v>
      </c>
      <c r="AZ257" s="19">
        <v>0</v>
      </c>
      <c r="BA257" s="19">
        <v>0</v>
      </c>
      <c r="BB257" s="19">
        <v>0</v>
      </c>
      <c r="BC257" s="19">
        <v>0</v>
      </c>
      <c r="BD257" s="19">
        <v>0</v>
      </c>
      <c r="BE257" s="19">
        <v>0</v>
      </c>
      <c r="BF257" s="29">
        <f t="shared" si="19"/>
        <v>114.8</v>
      </c>
    </row>
    <row r="258" spans="1:58" s="20" customFormat="1" ht="31.5">
      <c r="A258" s="18"/>
      <c r="B258" s="52" t="s">
        <v>526</v>
      </c>
      <c r="C258" s="53" t="s">
        <v>56</v>
      </c>
      <c r="D258" s="53" t="s">
        <v>57</v>
      </c>
      <c r="E258" s="17" t="s">
        <v>525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0</v>
      </c>
      <c r="Q258" s="19">
        <v>0</v>
      </c>
      <c r="R258" s="19">
        <v>0</v>
      </c>
      <c r="S258" s="19">
        <v>0</v>
      </c>
      <c r="T258" s="19">
        <v>0</v>
      </c>
      <c r="U258" s="19">
        <v>0</v>
      </c>
      <c r="V258" s="19">
        <v>0</v>
      </c>
      <c r="W258" s="19">
        <v>0</v>
      </c>
      <c r="X258" s="19">
        <v>0</v>
      </c>
      <c r="Y258" s="19">
        <v>0</v>
      </c>
      <c r="Z258" s="19">
        <v>0</v>
      </c>
      <c r="AA258" s="19">
        <v>0</v>
      </c>
      <c r="AB258" s="19">
        <v>0</v>
      </c>
      <c r="AC258" s="19">
        <v>0</v>
      </c>
      <c r="AD258" s="19">
        <v>0</v>
      </c>
      <c r="AE258" s="19">
        <v>0</v>
      </c>
      <c r="AF258" s="19">
        <v>0</v>
      </c>
      <c r="AG258" s="19">
        <v>0</v>
      </c>
      <c r="AH258" s="19">
        <v>0</v>
      </c>
      <c r="AI258" s="19">
        <v>0</v>
      </c>
      <c r="AJ258" s="19">
        <v>0</v>
      </c>
      <c r="AK258" s="19">
        <v>0</v>
      </c>
      <c r="AL258" s="19">
        <v>0</v>
      </c>
      <c r="AM258" s="19">
        <v>0</v>
      </c>
      <c r="AN258" s="19">
        <v>0</v>
      </c>
      <c r="AO258" s="19">
        <v>0</v>
      </c>
      <c r="AP258" s="19">
        <v>0</v>
      </c>
      <c r="AQ258" s="19">
        <v>0</v>
      </c>
      <c r="AR258" s="19">
        <v>0</v>
      </c>
      <c r="AS258" s="19">
        <v>0</v>
      </c>
      <c r="AT258" s="19">
        <v>0</v>
      </c>
      <c r="AU258" s="19">
        <v>142.865</v>
      </c>
      <c r="AV258" s="19">
        <v>0</v>
      </c>
      <c r="AW258" s="19">
        <v>7014.51417</v>
      </c>
      <c r="AX258" s="19">
        <v>0</v>
      </c>
      <c r="AY258" s="19">
        <v>0</v>
      </c>
      <c r="AZ258" s="19">
        <v>0</v>
      </c>
      <c r="BA258" s="19">
        <v>0</v>
      </c>
      <c r="BB258" s="19">
        <v>0</v>
      </c>
      <c r="BC258" s="19">
        <v>0</v>
      </c>
      <c r="BD258" s="19">
        <v>0</v>
      </c>
      <c r="BE258" s="19">
        <v>0</v>
      </c>
      <c r="BF258" s="29">
        <f t="shared" si="19"/>
        <v>7157.37917</v>
      </c>
    </row>
    <row r="259" spans="1:58" s="20" customFormat="1" ht="31.5">
      <c r="A259" s="18"/>
      <c r="B259" s="52" t="s">
        <v>528</v>
      </c>
      <c r="C259" s="53" t="s">
        <v>56</v>
      </c>
      <c r="D259" s="53" t="s">
        <v>57</v>
      </c>
      <c r="E259" s="17" t="s">
        <v>527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19">
        <v>0</v>
      </c>
      <c r="P259" s="19">
        <v>0</v>
      </c>
      <c r="Q259" s="19">
        <v>0</v>
      </c>
      <c r="R259" s="19">
        <v>0</v>
      </c>
      <c r="S259" s="19">
        <v>0</v>
      </c>
      <c r="T259" s="19">
        <v>0</v>
      </c>
      <c r="U259" s="19">
        <v>0</v>
      </c>
      <c r="V259" s="19">
        <v>0</v>
      </c>
      <c r="W259" s="19">
        <v>0</v>
      </c>
      <c r="X259" s="19">
        <v>0</v>
      </c>
      <c r="Y259" s="19">
        <v>0</v>
      </c>
      <c r="Z259" s="19">
        <v>0</v>
      </c>
      <c r="AA259" s="19">
        <v>0</v>
      </c>
      <c r="AB259" s="19">
        <v>0</v>
      </c>
      <c r="AC259" s="19">
        <v>0</v>
      </c>
      <c r="AD259" s="19">
        <v>0</v>
      </c>
      <c r="AE259" s="19">
        <v>0</v>
      </c>
      <c r="AF259" s="19">
        <v>0</v>
      </c>
      <c r="AG259" s="19">
        <v>0</v>
      </c>
      <c r="AH259" s="19">
        <v>0</v>
      </c>
      <c r="AI259" s="19">
        <v>0</v>
      </c>
      <c r="AJ259" s="19">
        <v>0</v>
      </c>
      <c r="AK259" s="19">
        <v>0</v>
      </c>
      <c r="AL259" s="19">
        <v>0</v>
      </c>
      <c r="AM259" s="19">
        <v>0</v>
      </c>
      <c r="AN259" s="19">
        <v>0</v>
      </c>
      <c r="AO259" s="19">
        <v>0</v>
      </c>
      <c r="AP259" s="19">
        <v>0</v>
      </c>
      <c r="AQ259" s="19">
        <v>0</v>
      </c>
      <c r="AR259" s="19">
        <v>0</v>
      </c>
      <c r="AS259" s="19">
        <v>0</v>
      </c>
      <c r="AT259" s="19">
        <v>0</v>
      </c>
      <c r="AU259" s="19">
        <v>0</v>
      </c>
      <c r="AV259" s="19">
        <v>1151.25475</v>
      </c>
      <c r="AW259" s="19">
        <v>0</v>
      </c>
      <c r="AX259" s="19">
        <v>0</v>
      </c>
      <c r="AY259" s="19">
        <v>0</v>
      </c>
      <c r="AZ259" s="19">
        <v>0</v>
      </c>
      <c r="BA259" s="19">
        <v>0</v>
      </c>
      <c r="BB259" s="19">
        <v>0</v>
      </c>
      <c r="BC259" s="19">
        <v>0</v>
      </c>
      <c r="BD259" s="19">
        <v>0</v>
      </c>
      <c r="BE259" s="19">
        <v>0</v>
      </c>
      <c r="BF259" s="29">
        <f t="shared" si="19"/>
        <v>1151.25475</v>
      </c>
    </row>
    <row r="260" spans="1:58" s="20" customFormat="1" ht="31.5">
      <c r="A260" s="18"/>
      <c r="B260" s="52" t="s">
        <v>530</v>
      </c>
      <c r="C260" s="53" t="s">
        <v>56</v>
      </c>
      <c r="D260" s="53" t="s">
        <v>57</v>
      </c>
      <c r="E260" s="17" t="s">
        <v>529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0</v>
      </c>
      <c r="Q260" s="19">
        <v>0</v>
      </c>
      <c r="R260" s="19">
        <v>0</v>
      </c>
      <c r="S260" s="19">
        <v>0</v>
      </c>
      <c r="T260" s="19">
        <v>0</v>
      </c>
      <c r="U260" s="19">
        <v>0</v>
      </c>
      <c r="V260" s="19">
        <v>0</v>
      </c>
      <c r="W260" s="19">
        <v>0</v>
      </c>
      <c r="X260" s="19">
        <v>0</v>
      </c>
      <c r="Y260" s="19">
        <v>0</v>
      </c>
      <c r="Z260" s="19">
        <v>0</v>
      </c>
      <c r="AA260" s="19">
        <v>0</v>
      </c>
      <c r="AB260" s="19">
        <v>0</v>
      </c>
      <c r="AC260" s="19">
        <v>0</v>
      </c>
      <c r="AD260" s="19">
        <v>0</v>
      </c>
      <c r="AE260" s="19">
        <v>0</v>
      </c>
      <c r="AF260" s="19">
        <v>0</v>
      </c>
      <c r="AG260" s="19">
        <v>0</v>
      </c>
      <c r="AH260" s="19">
        <v>0</v>
      </c>
      <c r="AI260" s="19">
        <v>0</v>
      </c>
      <c r="AJ260" s="19">
        <v>0</v>
      </c>
      <c r="AK260" s="19">
        <v>0</v>
      </c>
      <c r="AL260" s="19">
        <v>0</v>
      </c>
      <c r="AM260" s="19">
        <v>0</v>
      </c>
      <c r="AN260" s="19">
        <v>0</v>
      </c>
      <c r="AO260" s="19">
        <v>0</v>
      </c>
      <c r="AP260" s="19">
        <v>0</v>
      </c>
      <c r="AQ260" s="19">
        <v>0</v>
      </c>
      <c r="AR260" s="19">
        <v>0</v>
      </c>
      <c r="AS260" s="19">
        <v>0</v>
      </c>
      <c r="AT260" s="19">
        <v>0</v>
      </c>
      <c r="AU260" s="19">
        <v>212.506</v>
      </c>
      <c r="AV260" s="19">
        <v>0</v>
      </c>
      <c r="AW260" s="19">
        <v>0</v>
      </c>
      <c r="AX260" s="19">
        <v>0</v>
      </c>
      <c r="AY260" s="19">
        <v>0</v>
      </c>
      <c r="AZ260" s="19">
        <v>0</v>
      </c>
      <c r="BA260" s="19">
        <v>0</v>
      </c>
      <c r="BB260" s="19">
        <v>0</v>
      </c>
      <c r="BC260" s="19">
        <v>0</v>
      </c>
      <c r="BD260" s="19">
        <v>0</v>
      </c>
      <c r="BE260" s="19">
        <v>0</v>
      </c>
      <c r="BF260" s="29">
        <f t="shared" si="19"/>
        <v>212.506</v>
      </c>
    </row>
    <row r="261" spans="1:58" s="20" customFormat="1" ht="21">
      <c r="A261" s="18"/>
      <c r="B261" s="52" t="s">
        <v>532</v>
      </c>
      <c r="C261" s="53" t="s">
        <v>56</v>
      </c>
      <c r="D261" s="53" t="s">
        <v>57</v>
      </c>
      <c r="E261" s="17" t="s">
        <v>531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19">
        <v>0</v>
      </c>
      <c r="P261" s="19">
        <v>0</v>
      </c>
      <c r="Q261" s="19">
        <v>0</v>
      </c>
      <c r="R261" s="19">
        <v>0</v>
      </c>
      <c r="S261" s="19">
        <v>0</v>
      </c>
      <c r="T261" s="19">
        <v>0</v>
      </c>
      <c r="U261" s="19">
        <v>0</v>
      </c>
      <c r="V261" s="19">
        <v>0</v>
      </c>
      <c r="W261" s="19">
        <v>0</v>
      </c>
      <c r="X261" s="19">
        <v>0</v>
      </c>
      <c r="Y261" s="19">
        <v>0</v>
      </c>
      <c r="Z261" s="19">
        <v>0</v>
      </c>
      <c r="AA261" s="19">
        <v>0</v>
      </c>
      <c r="AB261" s="19">
        <v>0</v>
      </c>
      <c r="AC261" s="19">
        <v>0</v>
      </c>
      <c r="AD261" s="19">
        <v>0</v>
      </c>
      <c r="AE261" s="19">
        <v>0</v>
      </c>
      <c r="AF261" s="19">
        <v>0</v>
      </c>
      <c r="AG261" s="19">
        <v>0</v>
      </c>
      <c r="AH261" s="19">
        <v>0</v>
      </c>
      <c r="AI261" s="19">
        <v>0</v>
      </c>
      <c r="AJ261" s="19">
        <v>0</v>
      </c>
      <c r="AK261" s="19">
        <v>0</v>
      </c>
      <c r="AL261" s="19">
        <v>0</v>
      </c>
      <c r="AM261" s="19">
        <v>0</v>
      </c>
      <c r="AN261" s="19">
        <v>0</v>
      </c>
      <c r="AO261" s="19">
        <v>0</v>
      </c>
      <c r="AP261" s="19">
        <v>0</v>
      </c>
      <c r="AQ261" s="19">
        <v>0</v>
      </c>
      <c r="AR261" s="19">
        <v>0</v>
      </c>
      <c r="AS261" s="19">
        <v>91.954</v>
      </c>
      <c r="AT261" s="19">
        <v>0</v>
      </c>
      <c r="AU261" s="19">
        <v>0</v>
      </c>
      <c r="AV261" s="19">
        <v>0</v>
      </c>
      <c r="AW261" s="19">
        <v>0</v>
      </c>
      <c r="AX261" s="19">
        <v>0</v>
      </c>
      <c r="AY261" s="19">
        <v>0</v>
      </c>
      <c r="AZ261" s="19">
        <v>0</v>
      </c>
      <c r="BA261" s="19">
        <v>0</v>
      </c>
      <c r="BB261" s="19">
        <v>0</v>
      </c>
      <c r="BC261" s="19">
        <v>0</v>
      </c>
      <c r="BD261" s="19">
        <v>0</v>
      </c>
      <c r="BE261" s="19">
        <v>0</v>
      </c>
      <c r="BF261" s="29">
        <f t="shared" si="19"/>
        <v>91.954</v>
      </c>
    </row>
    <row r="262" spans="1:58" s="1" customFormat="1" ht="11.25">
      <c r="A262" s="6"/>
      <c r="B262" s="54"/>
      <c r="C262" s="12"/>
      <c r="D262" s="12"/>
      <c r="E262" s="12"/>
      <c r="F262" s="14"/>
      <c r="G262" s="14"/>
      <c r="H262" s="14">
        <v>0</v>
      </c>
      <c r="I262" s="14">
        <v>0</v>
      </c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>
        <v>0</v>
      </c>
      <c r="Y262" s="14">
        <v>0</v>
      </c>
      <c r="Z262" s="14"/>
      <c r="AA262" s="14"/>
      <c r="AB262" s="14"/>
      <c r="AC262" s="14"/>
      <c r="AD262" s="14">
        <v>0</v>
      </c>
      <c r="AE262" s="14">
        <v>0</v>
      </c>
      <c r="AF262" s="14">
        <v>0</v>
      </c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>
        <v>0</v>
      </c>
      <c r="AW262" s="14"/>
      <c r="AX262" s="14"/>
      <c r="AY262" s="14">
        <v>0</v>
      </c>
      <c r="AZ262" s="14">
        <v>0</v>
      </c>
      <c r="BA262" s="14"/>
      <c r="BB262" s="14"/>
      <c r="BC262" s="14"/>
      <c r="BD262" s="14"/>
      <c r="BE262" s="14"/>
      <c r="BF262" s="30"/>
    </row>
    <row r="263" spans="2:100" s="1" customFormat="1" ht="11.25">
      <c r="B263" s="50" t="s">
        <v>576</v>
      </c>
      <c r="C263" s="16"/>
      <c r="D263" s="16"/>
      <c r="E263" s="15"/>
      <c r="F263" s="13">
        <f>SUM(F264:F286)</f>
        <v>279.415</v>
      </c>
      <c r="G263" s="13">
        <f>SUM(G264:G286)</f>
        <v>65.781</v>
      </c>
      <c r="H263" s="13">
        <v>35066.15</v>
      </c>
      <c r="I263" s="13">
        <v>40729.03408</v>
      </c>
      <c r="J263" s="13">
        <f aca="true" t="shared" si="20" ref="J263:W263">SUM(J264:J286)</f>
        <v>2128</v>
      </c>
      <c r="K263" s="13">
        <f t="shared" si="20"/>
        <v>0</v>
      </c>
      <c r="L263" s="13">
        <f t="shared" si="20"/>
        <v>0</v>
      </c>
      <c r="M263" s="13">
        <f t="shared" si="20"/>
        <v>0</v>
      </c>
      <c r="N263" s="13">
        <f t="shared" si="20"/>
        <v>0</v>
      </c>
      <c r="O263" s="13">
        <f t="shared" si="20"/>
        <v>0</v>
      </c>
      <c r="P263" s="13">
        <f t="shared" si="20"/>
        <v>0</v>
      </c>
      <c r="Q263" s="13">
        <f t="shared" si="20"/>
        <v>0</v>
      </c>
      <c r="R263" s="13">
        <f t="shared" si="20"/>
        <v>0</v>
      </c>
      <c r="S263" s="13">
        <f t="shared" si="20"/>
        <v>22607.54</v>
      </c>
      <c r="T263" s="13">
        <f t="shared" si="20"/>
        <v>0</v>
      </c>
      <c r="U263" s="13">
        <f t="shared" si="20"/>
        <v>0</v>
      </c>
      <c r="V263" s="13">
        <f t="shared" si="20"/>
        <v>2700</v>
      </c>
      <c r="W263" s="13">
        <f t="shared" si="20"/>
        <v>915</v>
      </c>
      <c r="X263" s="13">
        <v>0</v>
      </c>
      <c r="Y263" s="13">
        <v>0</v>
      </c>
      <c r="Z263" s="13">
        <f>SUM(Z264:Z286)</f>
        <v>10012.971000000001</v>
      </c>
      <c r="AA263" s="13">
        <f>SUM(AA264:AA286)</f>
        <v>0</v>
      </c>
      <c r="AB263" s="13">
        <f>SUM(AB264:AB286)</f>
        <v>0</v>
      </c>
      <c r="AC263" s="13">
        <f>SUM(AC264:AC286)</f>
        <v>0</v>
      </c>
      <c r="AD263" s="13">
        <v>765.1780000000001</v>
      </c>
      <c r="AE263" s="13">
        <v>41895.56</v>
      </c>
      <c r="AF263" s="13">
        <v>268.0656</v>
      </c>
      <c r="AG263" s="13">
        <f aca="true" t="shared" si="21" ref="AG263:AU263">SUM(AG264:AG286)</f>
        <v>3000</v>
      </c>
      <c r="AH263" s="13">
        <f t="shared" si="21"/>
        <v>0</v>
      </c>
      <c r="AI263" s="13">
        <f t="shared" si="21"/>
        <v>0</v>
      </c>
      <c r="AJ263" s="13">
        <f t="shared" si="21"/>
        <v>0</v>
      </c>
      <c r="AK263" s="13">
        <f t="shared" si="21"/>
        <v>0</v>
      </c>
      <c r="AL263" s="13">
        <f t="shared" si="21"/>
        <v>0</v>
      </c>
      <c r="AM263" s="13">
        <f t="shared" si="21"/>
        <v>0</v>
      </c>
      <c r="AN263" s="13">
        <f t="shared" si="21"/>
        <v>0</v>
      </c>
      <c r="AO263" s="13">
        <f t="shared" si="21"/>
        <v>0</v>
      </c>
      <c r="AP263" s="13">
        <f t="shared" si="21"/>
        <v>0</v>
      </c>
      <c r="AQ263" s="13">
        <f t="shared" si="21"/>
        <v>41.2</v>
      </c>
      <c r="AR263" s="13">
        <f t="shared" si="21"/>
        <v>4176.7</v>
      </c>
      <c r="AS263" s="13">
        <f t="shared" si="21"/>
        <v>183.908</v>
      </c>
      <c r="AT263" s="13">
        <f t="shared" si="21"/>
        <v>69.962</v>
      </c>
      <c r="AU263" s="13">
        <f t="shared" si="21"/>
        <v>452.52</v>
      </c>
      <c r="AV263" s="13">
        <v>0</v>
      </c>
      <c r="AW263" s="13">
        <f>SUM(AW264:AW286)</f>
        <v>20115.212529999997</v>
      </c>
      <c r="AX263" s="13">
        <f>SUM(AX264:AX286)</f>
        <v>0</v>
      </c>
      <c r="AY263" s="13">
        <v>0</v>
      </c>
      <c r="AZ263" s="13">
        <v>0</v>
      </c>
      <c r="BA263" s="13">
        <f>SUM(BA264:BA286)</f>
        <v>0</v>
      </c>
      <c r="BB263" s="13">
        <f>SUM(BB264:BB286)</f>
        <v>0</v>
      </c>
      <c r="BC263" s="13">
        <f>SUM(BC264:BC286)</f>
        <v>0</v>
      </c>
      <c r="BD263" s="13">
        <f>SUM(BD264:BD286)</f>
        <v>0</v>
      </c>
      <c r="BE263" s="13">
        <f>SUM(BE264:BE286)</f>
        <v>0</v>
      </c>
      <c r="BF263" s="29">
        <f aca="true" t="shared" si="22" ref="BF263:BF285">SUM(F263:BE263)</f>
        <v>185472.19721</v>
      </c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</row>
    <row r="264" spans="2:58" s="1" customFormat="1" ht="11.25">
      <c r="B264" s="51"/>
      <c r="C264" s="15"/>
      <c r="D264" s="15"/>
      <c r="E264" s="15"/>
      <c r="F264" s="13"/>
      <c r="G264" s="13"/>
      <c r="H264" s="13">
        <v>0</v>
      </c>
      <c r="I264" s="13">
        <v>0</v>
      </c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>
        <v>0</v>
      </c>
      <c r="Y264" s="13">
        <v>0</v>
      </c>
      <c r="Z264" s="13"/>
      <c r="AA264" s="13"/>
      <c r="AB264" s="13"/>
      <c r="AC264" s="13"/>
      <c r="AD264" s="13">
        <v>0</v>
      </c>
      <c r="AE264" s="13">
        <v>0</v>
      </c>
      <c r="AF264" s="13">
        <v>0</v>
      </c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>
        <v>0</v>
      </c>
      <c r="AW264" s="13"/>
      <c r="AX264" s="13"/>
      <c r="AY264" s="13">
        <v>0</v>
      </c>
      <c r="AZ264" s="13">
        <v>0</v>
      </c>
      <c r="BA264" s="13"/>
      <c r="BB264" s="13"/>
      <c r="BC264" s="13"/>
      <c r="BD264" s="13"/>
      <c r="BE264" s="13"/>
      <c r="BF264" s="29">
        <f t="shared" si="22"/>
        <v>0</v>
      </c>
    </row>
    <row r="265" spans="1:58" s="20" customFormat="1" ht="12.75">
      <c r="A265" s="18"/>
      <c r="B265" s="52" t="s">
        <v>535</v>
      </c>
      <c r="C265" s="53" t="s">
        <v>56</v>
      </c>
      <c r="D265" s="53" t="s">
        <v>57</v>
      </c>
      <c r="E265" s="17" t="s">
        <v>534</v>
      </c>
      <c r="F265" s="19">
        <v>192.098</v>
      </c>
      <c r="G265" s="19">
        <v>0</v>
      </c>
      <c r="H265" s="19">
        <v>9839.361</v>
      </c>
      <c r="I265" s="19">
        <v>16179.07313</v>
      </c>
      <c r="J265" s="19">
        <v>1421</v>
      </c>
      <c r="K265" s="19">
        <v>0</v>
      </c>
      <c r="L265" s="19">
        <v>0</v>
      </c>
      <c r="M265" s="19">
        <v>0</v>
      </c>
      <c r="N265" s="19">
        <v>0</v>
      </c>
      <c r="O265" s="19">
        <v>0</v>
      </c>
      <c r="P265" s="19">
        <v>0</v>
      </c>
      <c r="Q265" s="19">
        <v>0</v>
      </c>
      <c r="R265" s="19">
        <v>0</v>
      </c>
      <c r="S265" s="19">
        <v>0</v>
      </c>
      <c r="T265" s="19">
        <v>0</v>
      </c>
      <c r="U265" s="19">
        <v>0</v>
      </c>
      <c r="V265" s="19">
        <v>0</v>
      </c>
      <c r="W265" s="19">
        <v>0</v>
      </c>
      <c r="X265" s="19">
        <v>0</v>
      </c>
      <c r="Y265" s="19">
        <v>0</v>
      </c>
      <c r="Z265" s="19">
        <v>3686.367</v>
      </c>
      <c r="AA265" s="19">
        <v>0</v>
      </c>
      <c r="AB265" s="19">
        <v>0</v>
      </c>
      <c r="AC265" s="19">
        <v>0</v>
      </c>
      <c r="AD265" s="19">
        <v>275.7</v>
      </c>
      <c r="AE265" s="19">
        <v>14724.6</v>
      </c>
      <c r="AF265" s="19">
        <v>268.0656</v>
      </c>
      <c r="AG265" s="19">
        <v>0</v>
      </c>
      <c r="AH265" s="19">
        <v>0</v>
      </c>
      <c r="AI265" s="19">
        <v>0</v>
      </c>
      <c r="AJ265" s="19">
        <v>0</v>
      </c>
      <c r="AK265" s="19">
        <v>0</v>
      </c>
      <c r="AL265" s="19">
        <v>0</v>
      </c>
      <c r="AM265" s="19">
        <v>0</v>
      </c>
      <c r="AN265" s="19">
        <v>0</v>
      </c>
      <c r="AO265" s="19">
        <v>0</v>
      </c>
      <c r="AP265" s="19">
        <v>0</v>
      </c>
      <c r="AQ265" s="19">
        <v>41.2</v>
      </c>
      <c r="AR265" s="19">
        <v>0</v>
      </c>
      <c r="AS265" s="19">
        <v>0</v>
      </c>
      <c r="AT265" s="19">
        <v>69.962</v>
      </c>
      <c r="AU265" s="19">
        <v>0</v>
      </c>
      <c r="AV265" s="19">
        <v>0</v>
      </c>
      <c r="AW265" s="19">
        <v>0</v>
      </c>
      <c r="AX265" s="19">
        <v>0</v>
      </c>
      <c r="AY265" s="19">
        <v>0</v>
      </c>
      <c r="AZ265" s="19">
        <v>0</v>
      </c>
      <c r="BA265" s="19">
        <v>0</v>
      </c>
      <c r="BB265" s="19">
        <v>0</v>
      </c>
      <c r="BC265" s="19">
        <v>0</v>
      </c>
      <c r="BD265" s="19">
        <v>0</v>
      </c>
      <c r="BE265" s="19">
        <v>0</v>
      </c>
      <c r="BF265" s="29">
        <f t="shared" si="22"/>
        <v>46697.42673</v>
      </c>
    </row>
    <row r="266" spans="1:58" s="20" customFormat="1" ht="12.75">
      <c r="A266" s="18"/>
      <c r="B266" s="52" t="s">
        <v>537</v>
      </c>
      <c r="C266" s="53" t="s">
        <v>56</v>
      </c>
      <c r="D266" s="53" t="s">
        <v>57</v>
      </c>
      <c r="E266" s="17" t="s">
        <v>536</v>
      </c>
      <c r="F266" s="19">
        <v>87.317</v>
      </c>
      <c r="G266" s="19">
        <v>65.781</v>
      </c>
      <c r="H266" s="19">
        <v>22383.066</v>
      </c>
      <c r="I266" s="19">
        <v>24549.96095</v>
      </c>
      <c r="J266" s="19">
        <v>0</v>
      </c>
      <c r="K266" s="19">
        <v>0</v>
      </c>
      <c r="L266" s="19">
        <v>0</v>
      </c>
      <c r="M266" s="19">
        <v>0</v>
      </c>
      <c r="N266" s="19">
        <v>0</v>
      </c>
      <c r="O266" s="19">
        <v>0</v>
      </c>
      <c r="P266" s="19">
        <v>0</v>
      </c>
      <c r="Q266" s="19">
        <v>0</v>
      </c>
      <c r="R266" s="19">
        <v>0</v>
      </c>
      <c r="S266" s="19">
        <v>0</v>
      </c>
      <c r="T266" s="19">
        <v>0</v>
      </c>
      <c r="U266" s="19">
        <v>0</v>
      </c>
      <c r="V266" s="19">
        <v>0</v>
      </c>
      <c r="W266" s="19">
        <v>0</v>
      </c>
      <c r="X266" s="19">
        <v>0</v>
      </c>
      <c r="Y266" s="19">
        <v>0</v>
      </c>
      <c r="Z266" s="19">
        <v>3831.751</v>
      </c>
      <c r="AA266" s="19">
        <v>0</v>
      </c>
      <c r="AB266" s="19">
        <v>0</v>
      </c>
      <c r="AC266" s="19">
        <v>0</v>
      </c>
      <c r="AD266" s="19">
        <v>489.478</v>
      </c>
      <c r="AE266" s="19">
        <v>27170.96</v>
      </c>
      <c r="AF266" s="19">
        <v>0</v>
      </c>
      <c r="AG266" s="19">
        <v>0</v>
      </c>
      <c r="AH266" s="19">
        <v>0</v>
      </c>
      <c r="AI266" s="19">
        <v>0</v>
      </c>
      <c r="AJ266" s="19">
        <v>0</v>
      </c>
      <c r="AK266" s="19">
        <v>0</v>
      </c>
      <c r="AL266" s="19">
        <v>0</v>
      </c>
      <c r="AM266" s="19">
        <v>0</v>
      </c>
      <c r="AN266" s="19">
        <v>0</v>
      </c>
      <c r="AO266" s="19">
        <v>0</v>
      </c>
      <c r="AP266" s="19">
        <v>0</v>
      </c>
      <c r="AQ266" s="19">
        <v>0</v>
      </c>
      <c r="AR266" s="19">
        <v>0</v>
      </c>
      <c r="AS266" s="19">
        <v>0</v>
      </c>
      <c r="AT266" s="19">
        <v>0</v>
      </c>
      <c r="AU266" s="19">
        <v>0</v>
      </c>
      <c r="AV266" s="19">
        <v>0</v>
      </c>
      <c r="AW266" s="19">
        <v>0</v>
      </c>
      <c r="AX266" s="19">
        <v>0</v>
      </c>
      <c r="AY266" s="19">
        <v>0</v>
      </c>
      <c r="AZ266" s="19">
        <v>0</v>
      </c>
      <c r="BA266" s="19">
        <v>0</v>
      </c>
      <c r="BB266" s="19">
        <v>0</v>
      </c>
      <c r="BC266" s="19">
        <v>0</v>
      </c>
      <c r="BD266" s="19">
        <v>0</v>
      </c>
      <c r="BE266" s="19">
        <v>0</v>
      </c>
      <c r="BF266" s="29">
        <f t="shared" si="22"/>
        <v>78578.31395000001</v>
      </c>
    </row>
    <row r="267" spans="1:58" s="20" customFormat="1" ht="21">
      <c r="A267" s="18"/>
      <c r="B267" s="52" t="s">
        <v>539</v>
      </c>
      <c r="C267" s="53" t="s">
        <v>56</v>
      </c>
      <c r="D267" s="53" t="s">
        <v>57</v>
      </c>
      <c r="E267" s="17" t="s">
        <v>538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  <c r="V267" s="19">
        <v>0</v>
      </c>
      <c r="W267" s="19">
        <v>0</v>
      </c>
      <c r="X267" s="19">
        <v>0</v>
      </c>
      <c r="Y267" s="19">
        <v>0</v>
      </c>
      <c r="Z267" s="19">
        <v>0</v>
      </c>
      <c r="AA267" s="19">
        <v>0</v>
      </c>
      <c r="AB267" s="19">
        <v>0</v>
      </c>
      <c r="AC267" s="19">
        <v>0</v>
      </c>
      <c r="AD267" s="19">
        <v>0</v>
      </c>
      <c r="AE267" s="19">
        <v>0</v>
      </c>
      <c r="AF267" s="19">
        <v>0</v>
      </c>
      <c r="AG267" s="19">
        <v>0</v>
      </c>
      <c r="AH267" s="19">
        <v>0</v>
      </c>
      <c r="AI267" s="19">
        <v>0</v>
      </c>
      <c r="AJ267" s="19">
        <v>0</v>
      </c>
      <c r="AK267" s="19">
        <v>0</v>
      </c>
      <c r="AL267" s="19">
        <v>0</v>
      </c>
      <c r="AM267" s="19">
        <v>0</v>
      </c>
      <c r="AN267" s="19">
        <v>0</v>
      </c>
      <c r="AO267" s="19">
        <v>0</v>
      </c>
      <c r="AP267" s="19">
        <v>0</v>
      </c>
      <c r="AQ267" s="19">
        <v>0</v>
      </c>
      <c r="AR267" s="19">
        <v>0</v>
      </c>
      <c r="AS267" s="19">
        <v>0</v>
      </c>
      <c r="AT267" s="19">
        <v>0</v>
      </c>
      <c r="AU267" s="19">
        <v>195.154</v>
      </c>
      <c r="AV267" s="19">
        <v>0</v>
      </c>
      <c r="AW267" s="19">
        <v>2767.17</v>
      </c>
      <c r="AX267" s="19">
        <v>0</v>
      </c>
      <c r="AY267" s="19">
        <v>0</v>
      </c>
      <c r="AZ267" s="19">
        <v>0</v>
      </c>
      <c r="BA267" s="19">
        <v>0</v>
      </c>
      <c r="BB267" s="19">
        <v>0</v>
      </c>
      <c r="BC267" s="19">
        <v>0</v>
      </c>
      <c r="BD267" s="19">
        <v>0</v>
      </c>
      <c r="BE267" s="19">
        <v>0</v>
      </c>
      <c r="BF267" s="29">
        <f t="shared" si="22"/>
        <v>2962.324</v>
      </c>
    </row>
    <row r="268" spans="1:58" s="20" customFormat="1" ht="21">
      <c r="A268" s="18"/>
      <c r="B268" s="52" t="s">
        <v>541</v>
      </c>
      <c r="C268" s="53" t="s">
        <v>56</v>
      </c>
      <c r="D268" s="53" t="s">
        <v>57</v>
      </c>
      <c r="E268" s="17" t="s">
        <v>540</v>
      </c>
      <c r="F268" s="19">
        <v>0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0</v>
      </c>
      <c r="Q268" s="19">
        <v>0</v>
      </c>
      <c r="R268" s="19">
        <v>0</v>
      </c>
      <c r="S268" s="19">
        <v>0</v>
      </c>
      <c r="T268" s="19">
        <v>0</v>
      </c>
      <c r="U268" s="19">
        <v>0</v>
      </c>
      <c r="V268" s="19">
        <v>2700</v>
      </c>
      <c r="W268" s="19">
        <v>0</v>
      </c>
      <c r="X268" s="19">
        <v>0</v>
      </c>
      <c r="Y268" s="19">
        <v>0</v>
      </c>
      <c r="Z268" s="19">
        <v>0</v>
      </c>
      <c r="AA268" s="19">
        <v>0</v>
      </c>
      <c r="AB268" s="19">
        <v>0</v>
      </c>
      <c r="AC268" s="19">
        <v>0</v>
      </c>
      <c r="AD268" s="19">
        <v>0</v>
      </c>
      <c r="AE268" s="19">
        <v>0</v>
      </c>
      <c r="AF268" s="19">
        <v>0</v>
      </c>
      <c r="AG268" s="19">
        <v>0</v>
      </c>
      <c r="AH268" s="19">
        <v>0</v>
      </c>
      <c r="AI268" s="19">
        <v>0</v>
      </c>
      <c r="AJ268" s="19">
        <v>0</v>
      </c>
      <c r="AK268" s="19">
        <v>0</v>
      </c>
      <c r="AL268" s="19">
        <v>0</v>
      </c>
      <c r="AM268" s="19">
        <v>0</v>
      </c>
      <c r="AN268" s="19">
        <v>0</v>
      </c>
      <c r="AO268" s="19">
        <v>0</v>
      </c>
      <c r="AP268" s="19">
        <v>0</v>
      </c>
      <c r="AQ268" s="19">
        <v>0</v>
      </c>
      <c r="AR268" s="19">
        <v>0</v>
      </c>
      <c r="AS268" s="19">
        <v>0</v>
      </c>
      <c r="AT268" s="19">
        <v>0</v>
      </c>
      <c r="AU268" s="19">
        <v>0</v>
      </c>
      <c r="AV268" s="19">
        <v>0</v>
      </c>
      <c r="AW268" s="19">
        <v>0</v>
      </c>
      <c r="AX268" s="19">
        <v>0</v>
      </c>
      <c r="AY268" s="19">
        <v>0</v>
      </c>
      <c r="AZ268" s="19">
        <v>0</v>
      </c>
      <c r="BA268" s="19">
        <v>0</v>
      </c>
      <c r="BB268" s="19">
        <v>0</v>
      </c>
      <c r="BC268" s="19">
        <v>0</v>
      </c>
      <c r="BD268" s="19">
        <v>0</v>
      </c>
      <c r="BE268" s="19">
        <v>0</v>
      </c>
      <c r="BF268" s="29">
        <f t="shared" si="22"/>
        <v>2700</v>
      </c>
    </row>
    <row r="269" spans="1:58" s="20" customFormat="1" ht="12.75">
      <c r="A269" s="18"/>
      <c r="B269" s="52" t="s">
        <v>543</v>
      </c>
      <c r="C269" s="53" t="s">
        <v>56</v>
      </c>
      <c r="D269" s="53" t="s">
        <v>57</v>
      </c>
      <c r="E269" s="17" t="s">
        <v>542</v>
      </c>
      <c r="F269" s="19">
        <v>0</v>
      </c>
      <c r="G269" s="19">
        <v>0</v>
      </c>
      <c r="H269" s="19">
        <v>0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19">
        <v>0</v>
      </c>
      <c r="P269" s="19">
        <v>0</v>
      </c>
      <c r="Q269" s="19">
        <v>0</v>
      </c>
      <c r="R269" s="19">
        <v>0</v>
      </c>
      <c r="S269" s="19">
        <v>0</v>
      </c>
      <c r="T269" s="19">
        <v>0</v>
      </c>
      <c r="U269" s="19">
        <v>0</v>
      </c>
      <c r="V269" s="19">
        <v>0</v>
      </c>
      <c r="W269" s="19">
        <v>0</v>
      </c>
      <c r="X269" s="19">
        <v>0</v>
      </c>
      <c r="Y269" s="19">
        <v>0</v>
      </c>
      <c r="Z269" s="19">
        <v>0</v>
      </c>
      <c r="AA269" s="19">
        <v>0</v>
      </c>
      <c r="AB269" s="19">
        <v>0</v>
      </c>
      <c r="AC269" s="19">
        <v>0</v>
      </c>
      <c r="AD269" s="19">
        <v>0</v>
      </c>
      <c r="AE269" s="19">
        <v>0</v>
      </c>
      <c r="AF269" s="19">
        <v>0</v>
      </c>
      <c r="AG269" s="19">
        <v>3000</v>
      </c>
      <c r="AH269" s="19">
        <v>0</v>
      </c>
      <c r="AI269" s="19">
        <v>0</v>
      </c>
      <c r="AJ269" s="19">
        <v>0</v>
      </c>
      <c r="AK269" s="19">
        <v>0</v>
      </c>
      <c r="AL269" s="19">
        <v>0</v>
      </c>
      <c r="AM269" s="19">
        <v>0</v>
      </c>
      <c r="AN269" s="19">
        <v>0</v>
      </c>
      <c r="AO269" s="19">
        <v>0</v>
      </c>
      <c r="AP269" s="19">
        <v>0</v>
      </c>
      <c r="AQ269" s="19">
        <v>0</v>
      </c>
      <c r="AR269" s="19">
        <v>0</v>
      </c>
      <c r="AS269" s="19">
        <v>0</v>
      </c>
      <c r="AT269" s="19">
        <v>0</v>
      </c>
      <c r="AU269" s="19">
        <v>0</v>
      </c>
      <c r="AV269" s="19">
        <v>0</v>
      </c>
      <c r="AW269" s="19">
        <v>0</v>
      </c>
      <c r="AX269" s="19">
        <v>0</v>
      </c>
      <c r="AY269" s="19">
        <v>0</v>
      </c>
      <c r="AZ269" s="19">
        <v>0</v>
      </c>
      <c r="BA269" s="19">
        <v>0</v>
      </c>
      <c r="BB269" s="19">
        <v>0</v>
      </c>
      <c r="BC269" s="19">
        <v>0</v>
      </c>
      <c r="BD269" s="19">
        <v>0</v>
      </c>
      <c r="BE269" s="19">
        <v>0</v>
      </c>
      <c r="BF269" s="29">
        <f t="shared" si="22"/>
        <v>3000</v>
      </c>
    </row>
    <row r="270" spans="1:58" s="20" customFormat="1" ht="12.75">
      <c r="A270" s="18"/>
      <c r="B270" s="52" t="s">
        <v>545</v>
      </c>
      <c r="C270" s="53" t="s">
        <v>56</v>
      </c>
      <c r="D270" s="53" t="s">
        <v>57</v>
      </c>
      <c r="E270" s="17" t="s">
        <v>544</v>
      </c>
      <c r="F270" s="19">
        <v>0</v>
      </c>
      <c r="G270" s="19">
        <v>0</v>
      </c>
      <c r="H270" s="19">
        <v>423.2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19">
        <v>0</v>
      </c>
      <c r="P270" s="19">
        <v>0</v>
      </c>
      <c r="Q270" s="19">
        <v>0</v>
      </c>
      <c r="R270" s="19">
        <v>0</v>
      </c>
      <c r="S270" s="19">
        <v>0</v>
      </c>
      <c r="T270" s="19">
        <v>0</v>
      </c>
      <c r="U270" s="19">
        <v>0</v>
      </c>
      <c r="V270" s="19">
        <v>0</v>
      </c>
      <c r="W270" s="19">
        <v>0</v>
      </c>
      <c r="X270" s="19">
        <v>0</v>
      </c>
      <c r="Y270" s="19">
        <v>0</v>
      </c>
      <c r="Z270" s="19">
        <v>0</v>
      </c>
      <c r="AA270" s="19">
        <v>0</v>
      </c>
      <c r="AB270" s="19">
        <v>0</v>
      </c>
      <c r="AC270" s="19">
        <v>0</v>
      </c>
      <c r="AD270" s="19">
        <v>0</v>
      </c>
      <c r="AE270" s="19">
        <v>0</v>
      </c>
      <c r="AF270" s="19">
        <v>0</v>
      </c>
      <c r="AG270" s="19">
        <v>0</v>
      </c>
      <c r="AH270" s="19">
        <v>0</v>
      </c>
      <c r="AI270" s="19">
        <v>0</v>
      </c>
      <c r="AJ270" s="19">
        <v>0</v>
      </c>
      <c r="AK270" s="19">
        <v>0</v>
      </c>
      <c r="AL270" s="19">
        <v>0</v>
      </c>
      <c r="AM270" s="19">
        <v>0</v>
      </c>
      <c r="AN270" s="19">
        <v>0</v>
      </c>
      <c r="AO270" s="19">
        <v>0</v>
      </c>
      <c r="AP270" s="19">
        <v>0</v>
      </c>
      <c r="AQ270" s="19">
        <v>0</v>
      </c>
      <c r="AR270" s="19">
        <v>0</v>
      </c>
      <c r="AS270" s="19">
        <v>0</v>
      </c>
      <c r="AT270" s="19">
        <v>0</v>
      </c>
      <c r="AU270" s="19">
        <v>0</v>
      </c>
      <c r="AV270" s="19">
        <v>0</v>
      </c>
      <c r="AW270" s="19">
        <v>0</v>
      </c>
      <c r="AX270" s="19">
        <v>0</v>
      </c>
      <c r="AY270" s="19">
        <v>0</v>
      </c>
      <c r="AZ270" s="19">
        <v>0</v>
      </c>
      <c r="BA270" s="19">
        <v>0</v>
      </c>
      <c r="BB270" s="19">
        <v>0</v>
      </c>
      <c r="BC270" s="19">
        <v>0</v>
      </c>
      <c r="BD270" s="19">
        <v>0</v>
      </c>
      <c r="BE270" s="19">
        <v>0</v>
      </c>
      <c r="BF270" s="29">
        <f t="shared" si="22"/>
        <v>423.2</v>
      </c>
    </row>
    <row r="271" spans="1:58" s="20" customFormat="1" ht="12.75">
      <c r="A271" s="18"/>
      <c r="B271" s="52" t="s">
        <v>547</v>
      </c>
      <c r="C271" s="53" t="s">
        <v>56</v>
      </c>
      <c r="D271" s="53" t="s">
        <v>57</v>
      </c>
      <c r="E271" s="17" t="s">
        <v>546</v>
      </c>
      <c r="F271" s="19">
        <v>0</v>
      </c>
      <c r="G271" s="19">
        <v>0</v>
      </c>
      <c r="H271" s="19">
        <v>0</v>
      </c>
      <c r="I271" s="19">
        <v>0</v>
      </c>
      <c r="J271" s="19">
        <v>308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0</v>
      </c>
      <c r="Q271" s="19">
        <v>0</v>
      </c>
      <c r="R271" s="19">
        <v>0</v>
      </c>
      <c r="S271" s="19">
        <v>0</v>
      </c>
      <c r="T271" s="19">
        <v>0</v>
      </c>
      <c r="U271" s="19">
        <v>0</v>
      </c>
      <c r="V271" s="19">
        <v>0</v>
      </c>
      <c r="W271" s="19">
        <v>500</v>
      </c>
      <c r="X271" s="19">
        <v>0</v>
      </c>
      <c r="Y271" s="19">
        <v>0</v>
      </c>
      <c r="Z271" s="19">
        <v>2494.853</v>
      </c>
      <c r="AA271" s="19">
        <v>0</v>
      </c>
      <c r="AB271" s="19">
        <v>0</v>
      </c>
      <c r="AC271" s="19">
        <v>0</v>
      </c>
      <c r="AD271" s="19">
        <v>0</v>
      </c>
      <c r="AE271" s="19">
        <v>0</v>
      </c>
      <c r="AF271" s="19">
        <v>0</v>
      </c>
      <c r="AG271" s="19">
        <v>0</v>
      </c>
      <c r="AH271" s="19">
        <v>0</v>
      </c>
      <c r="AI271" s="19">
        <v>0</v>
      </c>
      <c r="AJ271" s="19">
        <v>0</v>
      </c>
      <c r="AK271" s="19">
        <v>0</v>
      </c>
      <c r="AL271" s="19">
        <v>0</v>
      </c>
      <c r="AM271" s="19">
        <v>0</v>
      </c>
      <c r="AN271" s="19">
        <v>0</v>
      </c>
      <c r="AO271" s="19">
        <v>0</v>
      </c>
      <c r="AP271" s="19">
        <v>0</v>
      </c>
      <c r="AQ271" s="19">
        <v>0</v>
      </c>
      <c r="AR271" s="19">
        <v>0</v>
      </c>
      <c r="AS271" s="19">
        <v>0</v>
      </c>
      <c r="AT271" s="19">
        <v>0</v>
      </c>
      <c r="AU271" s="19">
        <v>0</v>
      </c>
      <c r="AV271" s="19">
        <v>0</v>
      </c>
      <c r="AW271" s="19">
        <v>0</v>
      </c>
      <c r="AX271" s="19">
        <v>0</v>
      </c>
      <c r="AY271" s="19">
        <v>0</v>
      </c>
      <c r="AZ271" s="19">
        <v>0</v>
      </c>
      <c r="BA271" s="19">
        <v>0</v>
      </c>
      <c r="BB271" s="19">
        <v>0</v>
      </c>
      <c r="BC271" s="19">
        <v>0</v>
      </c>
      <c r="BD271" s="19">
        <v>0</v>
      </c>
      <c r="BE271" s="19">
        <v>0</v>
      </c>
      <c r="BF271" s="29">
        <f t="shared" si="22"/>
        <v>3302.853</v>
      </c>
    </row>
    <row r="272" spans="1:58" s="20" customFormat="1" ht="21">
      <c r="A272" s="18"/>
      <c r="B272" s="52" t="s">
        <v>549</v>
      </c>
      <c r="C272" s="53" t="s">
        <v>56</v>
      </c>
      <c r="D272" s="53" t="s">
        <v>57</v>
      </c>
      <c r="E272" s="17" t="s">
        <v>548</v>
      </c>
      <c r="F272" s="19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0</v>
      </c>
      <c r="P272" s="19">
        <v>0</v>
      </c>
      <c r="Q272" s="19">
        <v>0</v>
      </c>
      <c r="R272" s="19">
        <v>0</v>
      </c>
      <c r="S272" s="19">
        <v>0</v>
      </c>
      <c r="T272" s="19">
        <v>0</v>
      </c>
      <c r="U272" s="19">
        <v>0</v>
      </c>
      <c r="V272" s="19">
        <v>0</v>
      </c>
      <c r="W272" s="19">
        <v>50</v>
      </c>
      <c r="X272" s="19">
        <v>0</v>
      </c>
      <c r="Y272" s="19">
        <v>0</v>
      </c>
      <c r="Z272" s="19">
        <v>0</v>
      </c>
      <c r="AA272" s="19">
        <v>0</v>
      </c>
      <c r="AB272" s="19">
        <v>0</v>
      </c>
      <c r="AC272" s="19">
        <v>0</v>
      </c>
      <c r="AD272" s="19">
        <v>0</v>
      </c>
      <c r="AE272" s="19">
        <v>0</v>
      </c>
      <c r="AF272" s="19">
        <v>0</v>
      </c>
      <c r="AG272" s="19">
        <v>0</v>
      </c>
      <c r="AH272" s="19">
        <v>0</v>
      </c>
      <c r="AI272" s="19">
        <v>0</v>
      </c>
      <c r="AJ272" s="19">
        <v>0</v>
      </c>
      <c r="AK272" s="19">
        <v>0</v>
      </c>
      <c r="AL272" s="19">
        <v>0</v>
      </c>
      <c r="AM272" s="19">
        <v>0</v>
      </c>
      <c r="AN272" s="19">
        <v>0</v>
      </c>
      <c r="AO272" s="19">
        <v>0</v>
      </c>
      <c r="AP272" s="19">
        <v>0</v>
      </c>
      <c r="AQ272" s="19">
        <v>0</v>
      </c>
      <c r="AR272" s="19">
        <v>0</v>
      </c>
      <c r="AS272" s="19">
        <v>0</v>
      </c>
      <c r="AT272" s="19">
        <v>0</v>
      </c>
      <c r="AU272" s="19">
        <v>0</v>
      </c>
      <c r="AV272" s="19">
        <v>0</v>
      </c>
      <c r="AW272" s="19">
        <v>0</v>
      </c>
      <c r="AX272" s="19">
        <v>0</v>
      </c>
      <c r="AY272" s="19">
        <v>0</v>
      </c>
      <c r="AZ272" s="19">
        <v>0</v>
      </c>
      <c r="BA272" s="19">
        <v>0</v>
      </c>
      <c r="BB272" s="19">
        <v>0</v>
      </c>
      <c r="BC272" s="19">
        <v>0</v>
      </c>
      <c r="BD272" s="19">
        <v>0</v>
      </c>
      <c r="BE272" s="19">
        <v>0</v>
      </c>
      <c r="BF272" s="29">
        <f t="shared" si="22"/>
        <v>50</v>
      </c>
    </row>
    <row r="273" spans="1:58" s="20" customFormat="1" ht="21">
      <c r="A273" s="18"/>
      <c r="B273" s="52" t="s">
        <v>551</v>
      </c>
      <c r="C273" s="53" t="s">
        <v>56</v>
      </c>
      <c r="D273" s="53" t="s">
        <v>57</v>
      </c>
      <c r="E273" s="17" t="s">
        <v>550</v>
      </c>
      <c r="F273" s="19">
        <v>0</v>
      </c>
      <c r="G273" s="19">
        <v>0</v>
      </c>
      <c r="H273" s="19">
        <v>2240.78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19">
        <v>0</v>
      </c>
      <c r="O273" s="19">
        <v>0</v>
      </c>
      <c r="P273" s="19">
        <v>0</v>
      </c>
      <c r="Q273" s="19">
        <v>0</v>
      </c>
      <c r="R273" s="19">
        <v>0</v>
      </c>
      <c r="S273" s="19">
        <v>0</v>
      </c>
      <c r="T273" s="19">
        <v>0</v>
      </c>
      <c r="U273" s="19">
        <v>0</v>
      </c>
      <c r="V273" s="19">
        <v>0</v>
      </c>
      <c r="W273" s="19">
        <v>0</v>
      </c>
      <c r="X273" s="19">
        <v>0</v>
      </c>
      <c r="Y273" s="19">
        <v>0</v>
      </c>
      <c r="Z273" s="19">
        <v>0</v>
      </c>
      <c r="AA273" s="19">
        <v>0</v>
      </c>
      <c r="AB273" s="19">
        <v>0</v>
      </c>
      <c r="AC273" s="19">
        <v>0</v>
      </c>
      <c r="AD273" s="19">
        <v>0</v>
      </c>
      <c r="AE273" s="19">
        <v>0</v>
      </c>
      <c r="AF273" s="19">
        <v>0</v>
      </c>
      <c r="AG273" s="19">
        <v>0</v>
      </c>
      <c r="AH273" s="19">
        <v>0</v>
      </c>
      <c r="AI273" s="19">
        <v>0</v>
      </c>
      <c r="AJ273" s="19">
        <v>0</v>
      </c>
      <c r="AK273" s="19">
        <v>0</v>
      </c>
      <c r="AL273" s="19">
        <v>0</v>
      </c>
      <c r="AM273" s="19">
        <v>0</v>
      </c>
      <c r="AN273" s="19">
        <v>0</v>
      </c>
      <c r="AO273" s="19">
        <v>0</v>
      </c>
      <c r="AP273" s="19">
        <v>0</v>
      </c>
      <c r="AQ273" s="19">
        <v>0</v>
      </c>
      <c r="AR273" s="19">
        <v>0</v>
      </c>
      <c r="AS273" s="19">
        <v>0</v>
      </c>
      <c r="AT273" s="19">
        <v>0</v>
      </c>
      <c r="AU273" s="19">
        <v>0</v>
      </c>
      <c r="AV273" s="19">
        <v>0</v>
      </c>
      <c r="AW273" s="19">
        <v>0</v>
      </c>
      <c r="AX273" s="19">
        <v>0</v>
      </c>
      <c r="AY273" s="19">
        <v>0</v>
      </c>
      <c r="AZ273" s="19">
        <v>0</v>
      </c>
      <c r="BA273" s="19">
        <v>0</v>
      </c>
      <c r="BB273" s="19">
        <v>0</v>
      </c>
      <c r="BC273" s="19">
        <v>0</v>
      </c>
      <c r="BD273" s="19">
        <v>0</v>
      </c>
      <c r="BE273" s="19">
        <v>0</v>
      </c>
      <c r="BF273" s="29">
        <f t="shared" si="22"/>
        <v>2240.78</v>
      </c>
    </row>
    <row r="274" spans="1:58" s="20" customFormat="1" ht="21">
      <c r="A274" s="18"/>
      <c r="B274" s="52" t="s">
        <v>553</v>
      </c>
      <c r="C274" s="53" t="s">
        <v>56</v>
      </c>
      <c r="D274" s="53" t="s">
        <v>57</v>
      </c>
      <c r="E274" s="17" t="s">
        <v>552</v>
      </c>
      <c r="F274" s="19">
        <v>0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19">
        <v>0</v>
      </c>
      <c r="Q274" s="19">
        <v>0</v>
      </c>
      <c r="R274" s="19">
        <v>0</v>
      </c>
      <c r="S274" s="19">
        <v>0</v>
      </c>
      <c r="T274" s="19">
        <v>0</v>
      </c>
      <c r="U274" s="19">
        <v>0</v>
      </c>
      <c r="V274" s="19">
        <v>0</v>
      </c>
      <c r="W274" s="19">
        <v>75</v>
      </c>
      <c r="X274" s="19">
        <v>0</v>
      </c>
      <c r="Y274" s="19">
        <v>0</v>
      </c>
      <c r="Z274" s="19">
        <v>0</v>
      </c>
      <c r="AA274" s="19">
        <v>0</v>
      </c>
      <c r="AB274" s="19">
        <v>0</v>
      </c>
      <c r="AC274" s="19">
        <v>0</v>
      </c>
      <c r="AD274" s="19">
        <v>0</v>
      </c>
      <c r="AE274" s="19">
        <v>0</v>
      </c>
      <c r="AF274" s="19">
        <v>0</v>
      </c>
      <c r="AG274" s="19">
        <v>0</v>
      </c>
      <c r="AH274" s="19">
        <v>0</v>
      </c>
      <c r="AI274" s="19">
        <v>0</v>
      </c>
      <c r="AJ274" s="19">
        <v>0</v>
      </c>
      <c r="AK274" s="19">
        <v>0</v>
      </c>
      <c r="AL274" s="19">
        <v>0</v>
      </c>
      <c r="AM274" s="19">
        <v>0</v>
      </c>
      <c r="AN274" s="19">
        <v>0</v>
      </c>
      <c r="AO274" s="19">
        <v>0</v>
      </c>
      <c r="AP274" s="19">
        <v>0</v>
      </c>
      <c r="AQ274" s="19">
        <v>0</v>
      </c>
      <c r="AR274" s="19">
        <v>0</v>
      </c>
      <c r="AS274" s="19">
        <v>0</v>
      </c>
      <c r="AT274" s="19">
        <v>0</v>
      </c>
      <c r="AU274" s="19">
        <v>0</v>
      </c>
      <c r="AV274" s="19">
        <v>0</v>
      </c>
      <c r="AW274" s="19">
        <v>0</v>
      </c>
      <c r="AX274" s="19">
        <v>0</v>
      </c>
      <c r="AY274" s="19">
        <v>0</v>
      </c>
      <c r="AZ274" s="19">
        <v>0</v>
      </c>
      <c r="BA274" s="19">
        <v>0</v>
      </c>
      <c r="BB274" s="19">
        <v>0</v>
      </c>
      <c r="BC274" s="19">
        <v>0</v>
      </c>
      <c r="BD274" s="19">
        <v>0</v>
      </c>
      <c r="BE274" s="19">
        <v>0</v>
      </c>
      <c r="BF274" s="29">
        <f t="shared" si="22"/>
        <v>75</v>
      </c>
    </row>
    <row r="275" spans="1:58" s="20" customFormat="1" ht="12.75">
      <c r="A275" s="18"/>
      <c r="B275" s="52" t="s">
        <v>555</v>
      </c>
      <c r="C275" s="53" t="s">
        <v>56</v>
      </c>
      <c r="D275" s="53" t="s">
        <v>57</v>
      </c>
      <c r="E275" s="17" t="s">
        <v>554</v>
      </c>
      <c r="F275" s="19">
        <v>0</v>
      </c>
      <c r="G275" s="19">
        <v>0</v>
      </c>
      <c r="H275" s="19">
        <v>0</v>
      </c>
      <c r="I275" s="19">
        <v>0</v>
      </c>
      <c r="J275" s="19">
        <v>287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0</v>
      </c>
      <c r="Q275" s="19">
        <v>0</v>
      </c>
      <c r="R275" s="19">
        <v>0</v>
      </c>
      <c r="S275" s="19">
        <v>0</v>
      </c>
      <c r="T275" s="19">
        <v>0</v>
      </c>
      <c r="U275" s="19">
        <v>0</v>
      </c>
      <c r="V275" s="19">
        <v>0</v>
      </c>
      <c r="W275" s="19">
        <v>15</v>
      </c>
      <c r="X275" s="19">
        <v>0</v>
      </c>
      <c r="Y275" s="19">
        <v>0</v>
      </c>
      <c r="Z275" s="19">
        <v>0</v>
      </c>
      <c r="AA275" s="19">
        <v>0</v>
      </c>
      <c r="AB275" s="19">
        <v>0</v>
      </c>
      <c r="AC275" s="19">
        <v>0</v>
      </c>
      <c r="AD275" s="19">
        <v>0</v>
      </c>
      <c r="AE275" s="19">
        <v>0</v>
      </c>
      <c r="AF275" s="19">
        <v>0</v>
      </c>
      <c r="AG275" s="19">
        <v>0</v>
      </c>
      <c r="AH275" s="19">
        <v>0</v>
      </c>
      <c r="AI275" s="19">
        <v>0</v>
      </c>
      <c r="AJ275" s="19">
        <v>0</v>
      </c>
      <c r="AK275" s="19">
        <v>0</v>
      </c>
      <c r="AL275" s="19">
        <v>0</v>
      </c>
      <c r="AM275" s="19">
        <v>0</v>
      </c>
      <c r="AN275" s="19">
        <v>0</v>
      </c>
      <c r="AO275" s="19">
        <v>0</v>
      </c>
      <c r="AP275" s="19">
        <v>0</v>
      </c>
      <c r="AQ275" s="19">
        <v>0</v>
      </c>
      <c r="AR275" s="19">
        <v>0</v>
      </c>
      <c r="AS275" s="19">
        <v>0</v>
      </c>
      <c r="AT275" s="19">
        <v>0</v>
      </c>
      <c r="AU275" s="19">
        <v>0</v>
      </c>
      <c r="AV275" s="19">
        <v>0</v>
      </c>
      <c r="AW275" s="19">
        <v>0</v>
      </c>
      <c r="AX275" s="19">
        <v>0</v>
      </c>
      <c r="AY275" s="19">
        <v>0</v>
      </c>
      <c r="AZ275" s="19">
        <v>0</v>
      </c>
      <c r="BA275" s="19">
        <v>0</v>
      </c>
      <c r="BB275" s="19">
        <v>0</v>
      </c>
      <c r="BC275" s="19">
        <v>0</v>
      </c>
      <c r="BD275" s="19">
        <v>0</v>
      </c>
      <c r="BE275" s="19">
        <v>0</v>
      </c>
      <c r="BF275" s="29">
        <f t="shared" si="22"/>
        <v>302</v>
      </c>
    </row>
    <row r="276" spans="1:58" s="20" customFormat="1" ht="12.75">
      <c r="A276" s="18"/>
      <c r="B276" s="52" t="s">
        <v>557</v>
      </c>
      <c r="C276" s="53" t="s">
        <v>56</v>
      </c>
      <c r="D276" s="53" t="s">
        <v>57</v>
      </c>
      <c r="E276" s="17" t="s">
        <v>556</v>
      </c>
      <c r="F276" s="19">
        <v>0</v>
      </c>
      <c r="G276" s="19">
        <v>0</v>
      </c>
      <c r="H276" s="19">
        <v>0</v>
      </c>
      <c r="I276" s="19">
        <v>0</v>
      </c>
      <c r="J276" s="19">
        <v>112</v>
      </c>
      <c r="K276" s="19">
        <v>0</v>
      </c>
      <c r="L276" s="19">
        <v>0</v>
      </c>
      <c r="M276" s="19">
        <v>0</v>
      </c>
      <c r="N276" s="19">
        <v>0</v>
      </c>
      <c r="O276" s="19">
        <v>0</v>
      </c>
      <c r="P276" s="19">
        <v>0</v>
      </c>
      <c r="Q276" s="19">
        <v>0</v>
      </c>
      <c r="R276" s="19">
        <v>0</v>
      </c>
      <c r="S276" s="19">
        <v>0</v>
      </c>
      <c r="T276" s="19">
        <v>0</v>
      </c>
      <c r="U276" s="19">
        <v>0</v>
      </c>
      <c r="V276" s="19">
        <v>0</v>
      </c>
      <c r="W276" s="19">
        <v>275</v>
      </c>
      <c r="X276" s="19">
        <v>0</v>
      </c>
      <c r="Y276" s="19">
        <v>0</v>
      </c>
      <c r="Z276" s="19">
        <v>0</v>
      </c>
      <c r="AA276" s="19">
        <v>0</v>
      </c>
      <c r="AB276" s="19">
        <v>0</v>
      </c>
      <c r="AC276" s="19">
        <v>0</v>
      </c>
      <c r="AD276" s="19">
        <v>0</v>
      </c>
      <c r="AE276" s="19">
        <v>0</v>
      </c>
      <c r="AF276" s="19">
        <v>0</v>
      </c>
      <c r="AG276" s="19">
        <v>0</v>
      </c>
      <c r="AH276" s="19">
        <v>0</v>
      </c>
      <c r="AI276" s="19">
        <v>0</v>
      </c>
      <c r="AJ276" s="19">
        <v>0</v>
      </c>
      <c r="AK276" s="19">
        <v>0</v>
      </c>
      <c r="AL276" s="19">
        <v>0</v>
      </c>
      <c r="AM276" s="19">
        <v>0</v>
      </c>
      <c r="AN276" s="19">
        <v>0</v>
      </c>
      <c r="AO276" s="19">
        <v>0</v>
      </c>
      <c r="AP276" s="19">
        <v>0</v>
      </c>
      <c r="AQ276" s="19">
        <v>0</v>
      </c>
      <c r="AR276" s="19">
        <v>0</v>
      </c>
      <c r="AS276" s="19">
        <v>0</v>
      </c>
      <c r="AT276" s="19">
        <v>0</v>
      </c>
      <c r="AU276" s="19">
        <v>0</v>
      </c>
      <c r="AV276" s="19">
        <v>0</v>
      </c>
      <c r="AW276" s="19">
        <v>0</v>
      </c>
      <c r="AX276" s="19">
        <v>0</v>
      </c>
      <c r="AY276" s="19">
        <v>0</v>
      </c>
      <c r="AZ276" s="19">
        <v>0</v>
      </c>
      <c r="BA276" s="19">
        <v>0</v>
      </c>
      <c r="BB276" s="19">
        <v>0</v>
      </c>
      <c r="BC276" s="19">
        <v>0</v>
      </c>
      <c r="BD276" s="19">
        <v>0</v>
      </c>
      <c r="BE276" s="19">
        <v>0</v>
      </c>
      <c r="BF276" s="29">
        <f t="shared" si="22"/>
        <v>387</v>
      </c>
    </row>
    <row r="277" spans="1:58" s="20" customFormat="1" ht="12.75">
      <c r="A277" s="18"/>
      <c r="B277" s="52" t="s">
        <v>559</v>
      </c>
      <c r="C277" s="53" t="s">
        <v>56</v>
      </c>
      <c r="D277" s="53" t="s">
        <v>57</v>
      </c>
      <c r="E277" s="17" t="s">
        <v>558</v>
      </c>
      <c r="F277" s="19">
        <v>0</v>
      </c>
      <c r="G277" s="19">
        <v>0</v>
      </c>
      <c r="H277" s="19">
        <v>127.2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v>0</v>
      </c>
      <c r="Q277" s="19">
        <v>0</v>
      </c>
      <c r="R277" s="19">
        <v>0</v>
      </c>
      <c r="S277" s="19">
        <v>0</v>
      </c>
      <c r="T277" s="19">
        <v>0</v>
      </c>
      <c r="U277" s="19">
        <v>0</v>
      </c>
      <c r="V277" s="19">
        <v>0</v>
      </c>
      <c r="W277" s="19">
        <v>0</v>
      </c>
      <c r="X277" s="19">
        <v>0</v>
      </c>
      <c r="Y277" s="19">
        <v>0</v>
      </c>
      <c r="Z277" s="19">
        <v>0</v>
      </c>
      <c r="AA277" s="19">
        <v>0</v>
      </c>
      <c r="AB277" s="19">
        <v>0</v>
      </c>
      <c r="AC277" s="19">
        <v>0</v>
      </c>
      <c r="AD277" s="19">
        <v>0</v>
      </c>
      <c r="AE277" s="19">
        <v>0</v>
      </c>
      <c r="AF277" s="19">
        <v>0</v>
      </c>
      <c r="AG277" s="19">
        <v>0</v>
      </c>
      <c r="AH277" s="19">
        <v>0</v>
      </c>
      <c r="AI277" s="19">
        <v>0</v>
      </c>
      <c r="AJ277" s="19">
        <v>0</v>
      </c>
      <c r="AK277" s="19">
        <v>0</v>
      </c>
      <c r="AL277" s="19">
        <v>0</v>
      </c>
      <c r="AM277" s="19">
        <v>0</v>
      </c>
      <c r="AN277" s="19">
        <v>0</v>
      </c>
      <c r="AO277" s="19">
        <v>0</v>
      </c>
      <c r="AP277" s="19">
        <v>0</v>
      </c>
      <c r="AQ277" s="19">
        <v>0</v>
      </c>
      <c r="AR277" s="19">
        <v>0</v>
      </c>
      <c r="AS277" s="19">
        <v>0</v>
      </c>
      <c r="AT277" s="19">
        <v>0</v>
      </c>
      <c r="AU277" s="19">
        <v>0</v>
      </c>
      <c r="AV277" s="19">
        <v>0</v>
      </c>
      <c r="AW277" s="19">
        <v>0</v>
      </c>
      <c r="AX277" s="19">
        <v>0</v>
      </c>
      <c r="AY277" s="19">
        <v>0</v>
      </c>
      <c r="AZ277" s="19">
        <v>0</v>
      </c>
      <c r="BA277" s="19">
        <v>0</v>
      </c>
      <c r="BB277" s="19">
        <v>0</v>
      </c>
      <c r="BC277" s="19">
        <v>0</v>
      </c>
      <c r="BD277" s="19">
        <v>0</v>
      </c>
      <c r="BE277" s="19">
        <v>0</v>
      </c>
      <c r="BF277" s="29">
        <f t="shared" si="22"/>
        <v>127.2</v>
      </c>
    </row>
    <row r="278" spans="1:58" s="20" customFormat="1" ht="21">
      <c r="A278" s="18"/>
      <c r="B278" s="52" t="s">
        <v>561</v>
      </c>
      <c r="C278" s="53" t="s">
        <v>56</v>
      </c>
      <c r="D278" s="53" t="s">
        <v>57</v>
      </c>
      <c r="E278" s="17" t="s">
        <v>560</v>
      </c>
      <c r="F278" s="19">
        <v>0</v>
      </c>
      <c r="G278" s="19">
        <v>0</v>
      </c>
      <c r="H278" s="19">
        <v>52.543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19">
        <v>0</v>
      </c>
      <c r="Q278" s="19">
        <v>0</v>
      </c>
      <c r="R278" s="19">
        <v>0</v>
      </c>
      <c r="S278" s="19">
        <v>0</v>
      </c>
      <c r="T278" s="19">
        <v>0</v>
      </c>
      <c r="U278" s="19">
        <v>0</v>
      </c>
      <c r="V278" s="19">
        <v>0</v>
      </c>
      <c r="W278" s="19">
        <v>0</v>
      </c>
      <c r="X278" s="19">
        <v>0</v>
      </c>
      <c r="Y278" s="19">
        <v>0</v>
      </c>
      <c r="Z278" s="19">
        <v>0</v>
      </c>
      <c r="AA278" s="19">
        <v>0</v>
      </c>
      <c r="AB278" s="19">
        <v>0</v>
      </c>
      <c r="AC278" s="19">
        <v>0</v>
      </c>
      <c r="AD278" s="19">
        <v>0</v>
      </c>
      <c r="AE278" s="19">
        <v>0</v>
      </c>
      <c r="AF278" s="19">
        <v>0</v>
      </c>
      <c r="AG278" s="19">
        <v>0</v>
      </c>
      <c r="AH278" s="19">
        <v>0</v>
      </c>
      <c r="AI278" s="19">
        <v>0</v>
      </c>
      <c r="AJ278" s="19">
        <v>0</v>
      </c>
      <c r="AK278" s="19">
        <v>0</v>
      </c>
      <c r="AL278" s="19">
        <v>0</v>
      </c>
      <c r="AM278" s="19">
        <v>0</v>
      </c>
      <c r="AN278" s="19">
        <v>0</v>
      </c>
      <c r="AO278" s="19">
        <v>0</v>
      </c>
      <c r="AP278" s="19">
        <v>0</v>
      </c>
      <c r="AQ278" s="19">
        <v>0</v>
      </c>
      <c r="AR278" s="19">
        <v>0</v>
      </c>
      <c r="AS278" s="19">
        <v>0</v>
      </c>
      <c r="AT278" s="19">
        <v>0</v>
      </c>
      <c r="AU278" s="19">
        <v>0</v>
      </c>
      <c r="AV278" s="19">
        <v>0</v>
      </c>
      <c r="AW278" s="19">
        <v>0</v>
      </c>
      <c r="AX278" s="19">
        <v>0</v>
      </c>
      <c r="AY278" s="19">
        <v>0</v>
      </c>
      <c r="AZ278" s="19">
        <v>0</v>
      </c>
      <c r="BA278" s="19">
        <v>0</v>
      </c>
      <c r="BB278" s="19">
        <v>0</v>
      </c>
      <c r="BC278" s="19">
        <v>0</v>
      </c>
      <c r="BD278" s="19">
        <v>0</v>
      </c>
      <c r="BE278" s="19">
        <v>0</v>
      </c>
      <c r="BF278" s="29">
        <f t="shared" si="22"/>
        <v>52.543</v>
      </c>
    </row>
    <row r="279" spans="1:58" s="20" customFormat="1" ht="12.75">
      <c r="A279" s="18"/>
      <c r="B279" s="52" t="s">
        <v>563</v>
      </c>
      <c r="C279" s="53" t="s">
        <v>56</v>
      </c>
      <c r="D279" s="53" t="s">
        <v>57</v>
      </c>
      <c r="E279" s="17" t="s">
        <v>562</v>
      </c>
      <c r="F279" s="19"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19">
        <v>0</v>
      </c>
      <c r="P279" s="19">
        <v>0</v>
      </c>
      <c r="Q279" s="19">
        <v>0</v>
      </c>
      <c r="R279" s="19">
        <v>0</v>
      </c>
      <c r="S279" s="19">
        <v>6691.3573</v>
      </c>
      <c r="T279" s="19">
        <v>0</v>
      </c>
      <c r="U279" s="19">
        <v>0</v>
      </c>
      <c r="V279" s="19">
        <v>0</v>
      </c>
      <c r="W279" s="19">
        <v>0</v>
      </c>
      <c r="X279" s="19">
        <v>0</v>
      </c>
      <c r="Y279" s="19">
        <v>0</v>
      </c>
      <c r="Z279" s="19">
        <v>0</v>
      </c>
      <c r="AA279" s="19">
        <v>0</v>
      </c>
      <c r="AB279" s="19">
        <v>0</v>
      </c>
      <c r="AC279" s="19">
        <v>0</v>
      </c>
      <c r="AD279" s="19">
        <v>0</v>
      </c>
      <c r="AE279" s="19">
        <v>0</v>
      </c>
      <c r="AF279" s="19">
        <v>0</v>
      </c>
      <c r="AG279" s="19">
        <v>0</v>
      </c>
      <c r="AH279" s="19">
        <v>0</v>
      </c>
      <c r="AI279" s="19">
        <v>0</v>
      </c>
      <c r="AJ279" s="19">
        <v>0</v>
      </c>
      <c r="AK279" s="19">
        <v>0</v>
      </c>
      <c r="AL279" s="19">
        <v>0</v>
      </c>
      <c r="AM279" s="19">
        <v>0</v>
      </c>
      <c r="AN279" s="19">
        <v>0</v>
      </c>
      <c r="AO279" s="19">
        <v>0</v>
      </c>
      <c r="AP279" s="19">
        <v>0</v>
      </c>
      <c r="AQ279" s="19">
        <v>0</v>
      </c>
      <c r="AR279" s="19">
        <v>0</v>
      </c>
      <c r="AS279" s="19">
        <v>0</v>
      </c>
      <c r="AT279" s="19">
        <v>0</v>
      </c>
      <c r="AU279" s="19">
        <v>0</v>
      </c>
      <c r="AV279" s="19">
        <v>0</v>
      </c>
      <c r="AW279" s="19">
        <v>0</v>
      </c>
      <c r="AX279" s="19">
        <v>0</v>
      </c>
      <c r="AY279" s="19">
        <v>0</v>
      </c>
      <c r="AZ279" s="19">
        <v>0</v>
      </c>
      <c r="BA279" s="19">
        <v>0</v>
      </c>
      <c r="BB279" s="19">
        <v>0</v>
      </c>
      <c r="BC279" s="19">
        <v>0</v>
      </c>
      <c r="BD279" s="19">
        <v>0</v>
      </c>
      <c r="BE279" s="19">
        <v>0</v>
      </c>
      <c r="BF279" s="29">
        <f t="shared" si="22"/>
        <v>6691.3573</v>
      </c>
    </row>
    <row r="280" spans="1:58" s="20" customFormat="1" ht="12.75">
      <c r="A280" s="18"/>
      <c r="B280" s="52" t="s">
        <v>565</v>
      </c>
      <c r="C280" s="53" t="s">
        <v>56</v>
      </c>
      <c r="D280" s="53" t="s">
        <v>57</v>
      </c>
      <c r="E280" s="17" t="s">
        <v>564</v>
      </c>
      <c r="F280" s="19">
        <v>0</v>
      </c>
      <c r="G280" s="19">
        <v>0</v>
      </c>
      <c r="H280" s="19">
        <v>0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19">
        <v>0</v>
      </c>
      <c r="P280" s="19">
        <v>0</v>
      </c>
      <c r="Q280" s="19">
        <v>0</v>
      </c>
      <c r="R280" s="19">
        <v>0</v>
      </c>
      <c r="S280" s="19">
        <v>0</v>
      </c>
      <c r="T280" s="19">
        <v>0</v>
      </c>
      <c r="U280" s="19">
        <v>0</v>
      </c>
      <c r="V280" s="19">
        <v>0</v>
      </c>
      <c r="W280" s="19">
        <v>0</v>
      </c>
      <c r="X280" s="19">
        <v>0</v>
      </c>
      <c r="Y280" s="19">
        <v>0</v>
      </c>
      <c r="Z280" s="19">
        <v>0</v>
      </c>
      <c r="AA280" s="19">
        <v>0</v>
      </c>
      <c r="AB280" s="19">
        <v>0</v>
      </c>
      <c r="AC280" s="19">
        <v>0</v>
      </c>
      <c r="AD280" s="19">
        <v>0</v>
      </c>
      <c r="AE280" s="19">
        <v>0</v>
      </c>
      <c r="AF280" s="19">
        <v>0</v>
      </c>
      <c r="AG280" s="19">
        <v>0</v>
      </c>
      <c r="AH280" s="19">
        <v>0</v>
      </c>
      <c r="AI280" s="19">
        <v>0</v>
      </c>
      <c r="AJ280" s="19">
        <v>0</v>
      </c>
      <c r="AK280" s="19">
        <v>0</v>
      </c>
      <c r="AL280" s="19">
        <v>0</v>
      </c>
      <c r="AM280" s="19">
        <v>0</v>
      </c>
      <c r="AN280" s="19">
        <v>0</v>
      </c>
      <c r="AO280" s="19">
        <v>0</v>
      </c>
      <c r="AP280" s="19">
        <v>0</v>
      </c>
      <c r="AQ280" s="19">
        <v>0</v>
      </c>
      <c r="AR280" s="19">
        <v>0</v>
      </c>
      <c r="AS280" s="19">
        <v>91.954</v>
      </c>
      <c r="AT280" s="19">
        <v>0</v>
      </c>
      <c r="AU280" s="19">
        <v>0</v>
      </c>
      <c r="AV280" s="19">
        <v>0</v>
      </c>
      <c r="AW280" s="19">
        <v>0</v>
      </c>
      <c r="AX280" s="19">
        <v>0</v>
      </c>
      <c r="AY280" s="19">
        <v>0</v>
      </c>
      <c r="AZ280" s="19">
        <v>0</v>
      </c>
      <c r="BA280" s="19">
        <v>0</v>
      </c>
      <c r="BB280" s="19">
        <v>0</v>
      </c>
      <c r="BC280" s="19">
        <v>0</v>
      </c>
      <c r="BD280" s="19">
        <v>0</v>
      </c>
      <c r="BE280" s="19">
        <v>0</v>
      </c>
      <c r="BF280" s="29">
        <f t="shared" si="22"/>
        <v>91.954</v>
      </c>
    </row>
    <row r="281" spans="1:58" s="20" customFormat="1" ht="12.75">
      <c r="A281" s="18"/>
      <c r="B281" s="52" t="s">
        <v>567</v>
      </c>
      <c r="C281" s="53" t="s">
        <v>56</v>
      </c>
      <c r="D281" s="53" t="s">
        <v>57</v>
      </c>
      <c r="E281" s="17" t="s">
        <v>566</v>
      </c>
      <c r="F281" s="19">
        <v>0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19">
        <v>0</v>
      </c>
      <c r="P281" s="19">
        <v>0</v>
      </c>
      <c r="Q281" s="19">
        <v>0</v>
      </c>
      <c r="R281" s="19">
        <v>0</v>
      </c>
      <c r="S281" s="19">
        <v>15916.1827</v>
      </c>
      <c r="T281" s="19">
        <v>0</v>
      </c>
      <c r="U281" s="19">
        <v>0</v>
      </c>
      <c r="V281" s="19">
        <v>0</v>
      </c>
      <c r="W281" s="19">
        <v>0</v>
      </c>
      <c r="X281" s="19">
        <v>0</v>
      </c>
      <c r="Y281" s="19">
        <v>0</v>
      </c>
      <c r="Z281" s="19">
        <v>0</v>
      </c>
      <c r="AA281" s="19">
        <v>0</v>
      </c>
      <c r="AB281" s="19">
        <v>0</v>
      </c>
      <c r="AC281" s="19">
        <v>0</v>
      </c>
      <c r="AD281" s="19">
        <v>0</v>
      </c>
      <c r="AE281" s="19">
        <v>0</v>
      </c>
      <c r="AF281" s="19">
        <v>0</v>
      </c>
      <c r="AG281" s="19">
        <v>0</v>
      </c>
      <c r="AH281" s="19">
        <v>0</v>
      </c>
      <c r="AI281" s="19">
        <v>0</v>
      </c>
      <c r="AJ281" s="19">
        <v>0</v>
      </c>
      <c r="AK281" s="19">
        <v>0</v>
      </c>
      <c r="AL281" s="19">
        <v>0</v>
      </c>
      <c r="AM281" s="19">
        <v>0</v>
      </c>
      <c r="AN281" s="19">
        <v>0</v>
      </c>
      <c r="AO281" s="19">
        <v>0</v>
      </c>
      <c r="AP281" s="19">
        <v>0</v>
      </c>
      <c r="AQ281" s="19">
        <v>0</v>
      </c>
      <c r="AR281" s="19">
        <v>0</v>
      </c>
      <c r="AS281" s="19">
        <v>0</v>
      </c>
      <c r="AT281" s="19">
        <v>0</v>
      </c>
      <c r="AU281" s="19">
        <v>0</v>
      </c>
      <c r="AV281" s="19">
        <v>0</v>
      </c>
      <c r="AW281" s="19">
        <v>0</v>
      </c>
      <c r="AX281" s="19">
        <v>0</v>
      </c>
      <c r="AY281" s="19">
        <v>0</v>
      </c>
      <c r="AZ281" s="19">
        <v>0</v>
      </c>
      <c r="BA281" s="19">
        <v>0</v>
      </c>
      <c r="BB281" s="19">
        <v>0</v>
      </c>
      <c r="BC281" s="19">
        <v>0</v>
      </c>
      <c r="BD281" s="19">
        <v>0</v>
      </c>
      <c r="BE281" s="19">
        <v>0</v>
      </c>
      <c r="BF281" s="29">
        <f t="shared" si="22"/>
        <v>15916.1827</v>
      </c>
    </row>
    <row r="282" spans="1:58" s="20" customFormat="1" ht="12.75">
      <c r="A282" s="18"/>
      <c r="B282" s="52" t="s">
        <v>569</v>
      </c>
      <c r="C282" s="53" t="s">
        <v>56</v>
      </c>
      <c r="D282" s="53" t="s">
        <v>57</v>
      </c>
      <c r="E282" s="17" t="s">
        <v>568</v>
      </c>
      <c r="F282" s="19">
        <v>0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0</v>
      </c>
      <c r="P282" s="19">
        <v>0</v>
      </c>
      <c r="Q282" s="19">
        <v>0</v>
      </c>
      <c r="R282" s="19">
        <v>0</v>
      </c>
      <c r="S282" s="19">
        <v>0</v>
      </c>
      <c r="T282" s="19">
        <v>0</v>
      </c>
      <c r="U282" s="19">
        <v>0</v>
      </c>
      <c r="V282" s="19">
        <v>0</v>
      </c>
      <c r="W282" s="19">
        <v>0</v>
      </c>
      <c r="X282" s="19">
        <v>0</v>
      </c>
      <c r="Y282" s="19">
        <v>0</v>
      </c>
      <c r="Z282" s="19">
        <v>0</v>
      </c>
      <c r="AA282" s="19">
        <v>0</v>
      </c>
      <c r="AB282" s="19">
        <v>0</v>
      </c>
      <c r="AC282" s="19">
        <v>0</v>
      </c>
      <c r="AD282" s="19">
        <v>0</v>
      </c>
      <c r="AE282" s="19">
        <v>0</v>
      </c>
      <c r="AF282" s="19">
        <v>0</v>
      </c>
      <c r="AG282" s="19">
        <v>0</v>
      </c>
      <c r="AH282" s="19">
        <v>0</v>
      </c>
      <c r="AI282" s="19">
        <v>0</v>
      </c>
      <c r="AJ282" s="19">
        <v>0</v>
      </c>
      <c r="AK282" s="19">
        <v>0</v>
      </c>
      <c r="AL282" s="19">
        <v>0</v>
      </c>
      <c r="AM282" s="19">
        <v>0</v>
      </c>
      <c r="AN282" s="19">
        <v>0</v>
      </c>
      <c r="AO282" s="19">
        <v>0</v>
      </c>
      <c r="AP282" s="19">
        <v>0</v>
      </c>
      <c r="AQ282" s="19">
        <v>0</v>
      </c>
      <c r="AR282" s="19">
        <v>0</v>
      </c>
      <c r="AS282" s="19">
        <v>91.954</v>
      </c>
      <c r="AT282" s="19">
        <v>0</v>
      </c>
      <c r="AU282" s="19">
        <v>0</v>
      </c>
      <c r="AV282" s="19">
        <v>0</v>
      </c>
      <c r="AW282" s="19">
        <v>0</v>
      </c>
      <c r="AX282" s="19">
        <v>0</v>
      </c>
      <c r="AY282" s="19">
        <v>0</v>
      </c>
      <c r="AZ282" s="19">
        <v>0</v>
      </c>
      <c r="BA282" s="19">
        <v>0</v>
      </c>
      <c r="BB282" s="19">
        <v>0</v>
      </c>
      <c r="BC282" s="19">
        <v>0</v>
      </c>
      <c r="BD282" s="19">
        <v>0</v>
      </c>
      <c r="BE282" s="19">
        <v>0</v>
      </c>
      <c r="BF282" s="29">
        <f t="shared" si="22"/>
        <v>91.954</v>
      </c>
    </row>
    <row r="283" spans="1:58" s="20" customFormat="1" ht="31.5">
      <c r="A283" s="18"/>
      <c r="B283" s="52" t="s">
        <v>571</v>
      </c>
      <c r="C283" s="53" t="s">
        <v>56</v>
      </c>
      <c r="D283" s="53" t="s">
        <v>57</v>
      </c>
      <c r="E283" s="17" t="s">
        <v>570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19">
        <v>0</v>
      </c>
      <c r="Q283" s="19">
        <v>0</v>
      </c>
      <c r="R283" s="19">
        <v>0</v>
      </c>
      <c r="S283" s="19">
        <v>0</v>
      </c>
      <c r="T283" s="19">
        <v>0</v>
      </c>
      <c r="U283" s="19">
        <v>0</v>
      </c>
      <c r="V283" s="19">
        <v>0</v>
      </c>
      <c r="W283" s="19">
        <v>0</v>
      </c>
      <c r="X283" s="19">
        <v>0</v>
      </c>
      <c r="Y283" s="19">
        <v>0</v>
      </c>
      <c r="Z283" s="19">
        <v>0</v>
      </c>
      <c r="AA283" s="19">
        <v>0</v>
      </c>
      <c r="AB283" s="19">
        <v>0</v>
      </c>
      <c r="AC283" s="19">
        <v>0</v>
      </c>
      <c r="AD283" s="19">
        <v>0</v>
      </c>
      <c r="AE283" s="19">
        <v>0</v>
      </c>
      <c r="AF283" s="19">
        <v>0</v>
      </c>
      <c r="AG283" s="19">
        <v>0</v>
      </c>
      <c r="AH283" s="19">
        <v>0</v>
      </c>
      <c r="AI283" s="19">
        <v>0</v>
      </c>
      <c r="AJ283" s="19">
        <v>0</v>
      </c>
      <c r="AK283" s="19">
        <v>0</v>
      </c>
      <c r="AL283" s="19">
        <v>0</v>
      </c>
      <c r="AM283" s="19">
        <v>0</v>
      </c>
      <c r="AN283" s="19">
        <v>0</v>
      </c>
      <c r="AO283" s="19">
        <v>0</v>
      </c>
      <c r="AP283" s="19">
        <v>0</v>
      </c>
      <c r="AQ283" s="19">
        <v>0</v>
      </c>
      <c r="AR283" s="19">
        <v>0</v>
      </c>
      <c r="AS283" s="19">
        <v>0</v>
      </c>
      <c r="AT283" s="19">
        <v>0</v>
      </c>
      <c r="AU283" s="19">
        <v>0</v>
      </c>
      <c r="AV283" s="19">
        <v>0</v>
      </c>
      <c r="AW283" s="19">
        <v>17348.04253</v>
      </c>
      <c r="AX283" s="19">
        <v>0</v>
      </c>
      <c r="AY283" s="19">
        <v>0</v>
      </c>
      <c r="AZ283" s="19">
        <v>0</v>
      </c>
      <c r="BA283" s="19">
        <v>0</v>
      </c>
      <c r="BB283" s="19">
        <v>0</v>
      </c>
      <c r="BC283" s="19">
        <v>0</v>
      </c>
      <c r="BD283" s="19">
        <v>0</v>
      </c>
      <c r="BE283" s="19">
        <v>0</v>
      </c>
      <c r="BF283" s="29">
        <f t="shared" si="22"/>
        <v>17348.04253</v>
      </c>
    </row>
    <row r="284" spans="1:58" s="20" customFormat="1" ht="31.5">
      <c r="A284" s="18"/>
      <c r="B284" s="52" t="s">
        <v>573</v>
      </c>
      <c r="C284" s="53" t="s">
        <v>56</v>
      </c>
      <c r="D284" s="53" t="s">
        <v>57</v>
      </c>
      <c r="E284" s="17" t="s">
        <v>572</v>
      </c>
      <c r="F284" s="19">
        <v>0</v>
      </c>
      <c r="G284" s="19">
        <v>0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0</v>
      </c>
      <c r="Q284" s="19">
        <v>0</v>
      </c>
      <c r="R284" s="19">
        <v>0</v>
      </c>
      <c r="S284" s="19">
        <v>0</v>
      </c>
      <c r="T284" s="19">
        <v>0</v>
      </c>
      <c r="U284" s="19">
        <v>0</v>
      </c>
      <c r="V284" s="19">
        <v>0</v>
      </c>
      <c r="W284" s="19">
        <v>0</v>
      </c>
      <c r="X284" s="19">
        <v>0</v>
      </c>
      <c r="Y284" s="19">
        <v>0</v>
      </c>
      <c r="Z284" s="19">
        <v>0</v>
      </c>
      <c r="AA284" s="19">
        <v>0</v>
      </c>
      <c r="AB284" s="19">
        <v>0</v>
      </c>
      <c r="AC284" s="19">
        <v>0</v>
      </c>
      <c r="AD284" s="19">
        <v>0</v>
      </c>
      <c r="AE284" s="19">
        <v>0</v>
      </c>
      <c r="AF284" s="19">
        <v>0</v>
      </c>
      <c r="AG284" s="19">
        <v>0</v>
      </c>
      <c r="AH284" s="19">
        <v>0</v>
      </c>
      <c r="AI284" s="19">
        <v>0</v>
      </c>
      <c r="AJ284" s="19">
        <v>0</v>
      </c>
      <c r="AK284" s="19">
        <v>0</v>
      </c>
      <c r="AL284" s="19">
        <v>0</v>
      </c>
      <c r="AM284" s="19">
        <v>0</v>
      </c>
      <c r="AN284" s="19">
        <v>0</v>
      </c>
      <c r="AO284" s="19">
        <v>0</v>
      </c>
      <c r="AP284" s="19">
        <v>0</v>
      </c>
      <c r="AQ284" s="19">
        <v>0</v>
      </c>
      <c r="AR284" s="19">
        <v>0</v>
      </c>
      <c r="AS284" s="19">
        <v>0</v>
      </c>
      <c r="AT284" s="19">
        <v>0</v>
      </c>
      <c r="AU284" s="19">
        <v>257.366</v>
      </c>
      <c r="AV284" s="19">
        <v>0</v>
      </c>
      <c r="AW284" s="19">
        <v>0</v>
      </c>
      <c r="AX284" s="19">
        <v>0</v>
      </c>
      <c r="AY284" s="19">
        <v>0</v>
      </c>
      <c r="AZ284" s="19">
        <v>0</v>
      </c>
      <c r="BA284" s="19">
        <v>0</v>
      </c>
      <c r="BB284" s="19">
        <v>0</v>
      </c>
      <c r="BC284" s="19">
        <v>0</v>
      </c>
      <c r="BD284" s="19">
        <v>0</v>
      </c>
      <c r="BE284" s="19">
        <v>0</v>
      </c>
      <c r="BF284" s="29">
        <f t="shared" si="22"/>
        <v>257.366</v>
      </c>
    </row>
    <row r="285" spans="1:58" s="20" customFormat="1" ht="52.5">
      <c r="A285" s="18"/>
      <c r="B285" s="52" t="s">
        <v>575</v>
      </c>
      <c r="C285" s="53" t="s">
        <v>56</v>
      </c>
      <c r="D285" s="53" t="s">
        <v>57</v>
      </c>
      <c r="E285" s="17" t="s">
        <v>574</v>
      </c>
      <c r="F285" s="19">
        <v>0</v>
      </c>
      <c r="G285" s="19">
        <v>0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v>0</v>
      </c>
      <c r="Q285" s="19">
        <v>0</v>
      </c>
      <c r="R285" s="19">
        <v>0</v>
      </c>
      <c r="S285" s="19">
        <v>0</v>
      </c>
      <c r="T285" s="19">
        <v>0</v>
      </c>
      <c r="U285" s="19">
        <v>0</v>
      </c>
      <c r="V285" s="19">
        <v>0</v>
      </c>
      <c r="W285" s="19">
        <v>0</v>
      </c>
      <c r="X285" s="19">
        <v>0</v>
      </c>
      <c r="Y285" s="19">
        <v>0</v>
      </c>
      <c r="Z285" s="19">
        <v>0</v>
      </c>
      <c r="AA285" s="19">
        <v>0</v>
      </c>
      <c r="AB285" s="19">
        <v>0</v>
      </c>
      <c r="AC285" s="19">
        <v>0</v>
      </c>
      <c r="AD285" s="19">
        <v>0</v>
      </c>
      <c r="AE285" s="19">
        <v>0</v>
      </c>
      <c r="AF285" s="19">
        <v>0</v>
      </c>
      <c r="AG285" s="19">
        <v>0</v>
      </c>
      <c r="AH285" s="19">
        <v>0</v>
      </c>
      <c r="AI285" s="19">
        <v>0</v>
      </c>
      <c r="AJ285" s="19">
        <v>0</v>
      </c>
      <c r="AK285" s="19">
        <v>0</v>
      </c>
      <c r="AL285" s="19">
        <v>0</v>
      </c>
      <c r="AM285" s="19">
        <v>0</v>
      </c>
      <c r="AN285" s="19">
        <v>0</v>
      </c>
      <c r="AO285" s="19">
        <v>0</v>
      </c>
      <c r="AP285" s="19">
        <v>0</v>
      </c>
      <c r="AQ285" s="19">
        <v>0</v>
      </c>
      <c r="AR285" s="19">
        <v>4176.7</v>
      </c>
      <c r="AS285" s="19">
        <v>0</v>
      </c>
      <c r="AT285" s="19">
        <v>0</v>
      </c>
      <c r="AU285" s="19">
        <v>0</v>
      </c>
      <c r="AV285" s="19">
        <v>0</v>
      </c>
      <c r="AW285" s="19">
        <v>0</v>
      </c>
      <c r="AX285" s="19">
        <v>0</v>
      </c>
      <c r="AY285" s="19">
        <v>0</v>
      </c>
      <c r="AZ285" s="19">
        <v>0</v>
      </c>
      <c r="BA285" s="19">
        <v>0</v>
      </c>
      <c r="BB285" s="19">
        <v>0</v>
      </c>
      <c r="BC285" s="19">
        <v>0</v>
      </c>
      <c r="BD285" s="19">
        <v>0</v>
      </c>
      <c r="BE285" s="19">
        <v>0</v>
      </c>
      <c r="BF285" s="29">
        <f t="shared" si="22"/>
        <v>4176.7</v>
      </c>
    </row>
    <row r="286" spans="1:58" s="1" customFormat="1" ht="11.25">
      <c r="A286" s="6"/>
      <c r="B286" s="54"/>
      <c r="C286" s="12"/>
      <c r="D286" s="12"/>
      <c r="E286" s="12"/>
      <c r="F286" s="14"/>
      <c r="G286" s="14"/>
      <c r="H286" s="14">
        <v>0</v>
      </c>
      <c r="I286" s="14">
        <v>0</v>
      </c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>
        <v>0</v>
      </c>
      <c r="Y286" s="14">
        <v>0</v>
      </c>
      <c r="Z286" s="14"/>
      <c r="AA286" s="14"/>
      <c r="AB286" s="14"/>
      <c r="AC286" s="14"/>
      <c r="AD286" s="14">
        <v>0</v>
      </c>
      <c r="AE286" s="14">
        <v>0</v>
      </c>
      <c r="AF286" s="14">
        <v>0</v>
      </c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>
        <v>0</v>
      </c>
      <c r="AW286" s="14"/>
      <c r="AX286" s="14"/>
      <c r="AY286" s="14">
        <v>0</v>
      </c>
      <c r="AZ286" s="14">
        <v>0</v>
      </c>
      <c r="BA286" s="14"/>
      <c r="BB286" s="14"/>
      <c r="BC286" s="14"/>
      <c r="BD286" s="14"/>
      <c r="BE286" s="14"/>
      <c r="BF286" s="30"/>
    </row>
    <row r="287" spans="2:100" s="1" customFormat="1" ht="11.25">
      <c r="B287" s="50" t="s">
        <v>615</v>
      </c>
      <c r="C287" s="16"/>
      <c r="D287" s="16"/>
      <c r="E287" s="15"/>
      <c r="F287" s="13">
        <f>SUM(F288:F308)</f>
        <v>0</v>
      </c>
      <c r="G287" s="13">
        <f>SUM(G288:G308)</f>
        <v>0</v>
      </c>
      <c r="H287" s="13">
        <v>13329.749</v>
      </c>
      <c r="I287" s="13">
        <v>34088.87436</v>
      </c>
      <c r="J287" s="13">
        <f aca="true" t="shared" si="23" ref="J287:W287">SUM(J288:J308)</f>
        <v>1470</v>
      </c>
      <c r="K287" s="13">
        <f t="shared" si="23"/>
        <v>0</v>
      </c>
      <c r="L287" s="13">
        <f t="shared" si="23"/>
        <v>0</v>
      </c>
      <c r="M287" s="13">
        <f t="shared" si="23"/>
        <v>0</v>
      </c>
      <c r="N287" s="13">
        <f t="shared" si="23"/>
        <v>0</v>
      </c>
      <c r="O287" s="13">
        <f t="shared" si="23"/>
        <v>0</v>
      </c>
      <c r="P287" s="13">
        <f t="shared" si="23"/>
        <v>0</v>
      </c>
      <c r="Q287" s="13">
        <f t="shared" si="23"/>
        <v>0</v>
      </c>
      <c r="R287" s="13">
        <f t="shared" si="23"/>
        <v>0</v>
      </c>
      <c r="S287" s="13">
        <f t="shared" si="23"/>
        <v>0</v>
      </c>
      <c r="T287" s="13">
        <f t="shared" si="23"/>
        <v>0</v>
      </c>
      <c r="U287" s="13">
        <f t="shared" si="23"/>
        <v>0</v>
      </c>
      <c r="V287" s="13">
        <f t="shared" si="23"/>
        <v>1800</v>
      </c>
      <c r="W287" s="13">
        <f t="shared" si="23"/>
        <v>1090</v>
      </c>
      <c r="X287" s="13">
        <v>0</v>
      </c>
      <c r="Y287" s="13">
        <v>0</v>
      </c>
      <c r="Z287" s="13">
        <f>SUM(Z288:Z308)</f>
        <v>21723.181</v>
      </c>
      <c r="AA287" s="13">
        <f>SUM(AA288:AA308)</f>
        <v>23.056</v>
      </c>
      <c r="AB287" s="13">
        <f>SUM(AB288:AB308)</f>
        <v>0</v>
      </c>
      <c r="AC287" s="13">
        <f>SUM(AC288:AC308)</f>
        <v>0</v>
      </c>
      <c r="AD287" s="13">
        <v>0</v>
      </c>
      <c r="AE287" s="13">
        <v>21221.2</v>
      </c>
      <c r="AF287" s="13">
        <v>0</v>
      </c>
      <c r="AG287" s="13">
        <f aca="true" t="shared" si="24" ref="AG287:AU287">SUM(AG288:AG308)</f>
        <v>0</v>
      </c>
      <c r="AH287" s="13">
        <f t="shared" si="24"/>
        <v>0</v>
      </c>
      <c r="AI287" s="13">
        <f t="shared" si="24"/>
        <v>0</v>
      </c>
      <c r="AJ287" s="13">
        <f t="shared" si="24"/>
        <v>0</v>
      </c>
      <c r="AK287" s="13">
        <f t="shared" si="24"/>
        <v>0</v>
      </c>
      <c r="AL287" s="13">
        <f t="shared" si="24"/>
        <v>0</v>
      </c>
      <c r="AM287" s="13">
        <f t="shared" si="24"/>
        <v>0</v>
      </c>
      <c r="AN287" s="13">
        <f t="shared" si="24"/>
        <v>0</v>
      </c>
      <c r="AO287" s="13">
        <f t="shared" si="24"/>
        <v>65.1</v>
      </c>
      <c r="AP287" s="13">
        <f t="shared" si="24"/>
        <v>0</v>
      </c>
      <c r="AQ287" s="13">
        <f t="shared" si="24"/>
        <v>2.96</v>
      </c>
      <c r="AR287" s="13">
        <f t="shared" si="24"/>
        <v>3470.1507</v>
      </c>
      <c r="AS287" s="13">
        <f t="shared" si="24"/>
        <v>91.954</v>
      </c>
      <c r="AT287" s="13">
        <f t="shared" si="24"/>
        <v>0</v>
      </c>
      <c r="AU287" s="13">
        <f t="shared" si="24"/>
        <v>1497.4807299999998</v>
      </c>
      <c r="AV287" s="13">
        <v>0</v>
      </c>
      <c r="AW287" s="13">
        <f>SUM(AW288:AW308)</f>
        <v>14954.47915</v>
      </c>
      <c r="AX287" s="13">
        <f>SUM(AX288:AX308)</f>
        <v>8911.014</v>
      </c>
      <c r="AY287" s="13">
        <v>0</v>
      </c>
      <c r="AZ287" s="13">
        <v>30806.305</v>
      </c>
      <c r="BA287" s="13">
        <f>SUM(BA288:BA308)</f>
        <v>0</v>
      </c>
      <c r="BB287" s="13">
        <f>SUM(BB288:BB308)</f>
        <v>88.191</v>
      </c>
      <c r="BC287" s="13">
        <f>SUM(BC288:BC308)</f>
        <v>95.22</v>
      </c>
      <c r="BD287" s="13">
        <f>SUM(BD288:BD308)</f>
        <v>0</v>
      </c>
      <c r="BE287" s="13">
        <f>SUM(BE288:BE308)</f>
        <v>0</v>
      </c>
      <c r="BF287" s="29">
        <f aca="true" t="shared" si="25" ref="BF287:BF307">SUM(F287:BE287)</f>
        <v>154728.91494</v>
      </c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</row>
    <row r="288" spans="2:58" s="1" customFormat="1" ht="11.25">
      <c r="B288" s="51"/>
      <c r="C288" s="15"/>
      <c r="D288" s="15"/>
      <c r="E288" s="15"/>
      <c r="F288" s="13"/>
      <c r="G288" s="13"/>
      <c r="H288" s="13">
        <v>0</v>
      </c>
      <c r="I288" s="13">
        <v>0</v>
      </c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>
        <v>0</v>
      </c>
      <c r="Y288" s="13">
        <v>0</v>
      </c>
      <c r="Z288" s="13"/>
      <c r="AA288" s="13"/>
      <c r="AB288" s="13"/>
      <c r="AC288" s="13"/>
      <c r="AD288" s="13">
        <v>0</v>
      </c>
      <c r="AE288" s="13">
        <v>0</v>
      </c>
      <c r="AF288" s="13">
        <v>0</v>
      </c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>
        <v>0</v>
      </c>
      <c r="AW288" s="13"/>
      <c r="AX288" s="13"/>
      <c r="AY288" s="13">
        <v>0</v>
      </c>
      <c r="AZ288" s="13">
        <v>0</v>
      </c>
      <c r="BA288" s="13"/>
      <c r="BB288" s="13"/>
      <c r="BC288" s="13"/>
      <c r="BD288" s="13"/>
      <c r="BE288" s="13"/>
      <c r="BF288" s="29">
        <f t="shared" si="25"/>
        <v>0</v>
      </c>
    </row>
    <row r="289" spans="1:58" s="20" customFormat="1" ht="42">
      <c r="A289" s="18"/>
      <c r="B289" s="52" t="s">
        <v>578</v>
      </c>
      <c r="C289" s="53" t="s">
        <v>56</v>
      </c>
      <c r="D289" s="53" t="s">
        <v>57</v>
      </c>
      <c r="E289" s="17" t="s">
        <v>577</v>
      </c>
      <c r="F289" s="19">
        <v>0</v>
      </c>
      <c r="G289" s="19">
        <v>0</v>
      </c>
      <c r="H289" s="19">
        <v>0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19">
        <v>0</v>
      </c>
      <c r="P289" s="19">
        <v>0</v>
      </c>
      <c r="Q289" s="19">
        <v>0</v>
      </c>
      <c r="R289" s="19">
        <v>0</v>
      </c>
      <c r="S289" s="19">
        <v>0</v>
      </c>
      <c r="T289" s="19">
        <v>0</v>
      </c>
      <c r="U289" s="19">
        <v>0</v>
      </c>
      <c r="V289" s="19">
        <v>0</v>
      </c>
      <c r="W289" s="19">
        <v>0</v>
      </c>
      <c r="X289" s="19">
        <v>0</v>
      </c>
      <c r="Y289" s="19">
        <v>0</v>
      </c>
      <c r="Z289" s="19">
        <v>0</v>
      </c>
      <c r="AA289" s="19">
        <v>0</v>
      </c>
      <c r="AB289" s="19">
        <v>0</v>
      </c>
      <c r="AC289" s="19">
        <v>0</v>
      </c>
      <c r="AD289" s="19">
        <v>0</v>
      </c>
      <c r="AE289" s="19">
        <v>0</v>
      </c>
      <c r="AF289" s="19">
        <v>0</v>
      </c>
      <c r="AG289" s="19">
        <v>0</v>
      </c>
      <c r="AH289" s="19">
        <v>0</v>
      </c>
      <c r="AI289" s="19">
        <v>0</v>
      </c>
      <c r="AJ289" s="19">
        <v>0</v>
      </c>
      <c r="AK289" s="19">
        <v>0</v>
      </c>
      <c r="AL289" s="19">
        <v>0</v>
      </c>
      <c r="AM289" s="19">
        <v>0</v>
      </c>
      <c r="AN289" s="19">
        <v>0</v>
      </c>
      <c r="AO289" s="19">
        <v>0</v>
      </c>
      <c r="AP289" s="19">
        <v>0</v>
      </c>
      <c r="AQ289" s="19">
        <v>0</v>
      </c>
      <c r="AR289" s="19">
        <v>0</v>
      </c>
      <c r="AS289" s="19">
        <v>0</v>
      </c>
      <c r="AT289" s="19">
        <v>0</v>
      </c>
      <c r="AU289" s="19">
        <v>212.98173</v>
      </c>
      <c r="AV289" s="19">
        <v>0</v>
      </c>
      <c r="AW289" s="19">
        <v>0</v>
      </c>
      <c r="AX289" s="19">
        <v>0</v>
      </c>
      <c r="AY289" s="19">
        <v>0</v>
      </c>
      <c r="AZ289" s="19">
        <v>0</v>
      </c>
      <c r="BA289" s="19">
        <v>0</v>
      </c>
      <c r="BB289" s="19">
        <v>0</v>
      </c>
      <c r="BC289" s="19">
        <v>0</v>
      </c>
      <c r="BD289" s="19">
        <v>0</v>
      </c>
      <c r="BE289" s="19">
        <v>0</v>
      </c>
      <c r="BF289" s="29">
        <f t="shared" si="25"/>
        <v>212.98173</v>
      </c>
    </row>
    <row r="290" spans="1:58" s="20" customFormat="1" ht="12.75">
      <c r="A290" s="18"/>
      <c r="B290" s="52" t="s">
        <v>580</v>
      </c>
      <c r="C290" s="53" t="s">
        <v>56</v>
      </c>
      <c r="D290" s="53" t="s">
        <v>57</v>
      </c>
      <c r="E290" s="17" t="s">
        <v>579</v>
      </c>
      <c r="F290" s="19">
        <v>0</v>
      </c>
      <c r="G290" s="19">
        <v>0</v>
      </c>
      <c r="H290" s="19">
        <v>539.7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0</v>
      </c>
      <c r="O290" s="19">
        <v>0</v>
      </c>
      <c r="P290" s="19">
        <v>0</v>
      </c>
      <c r="Q290" s="19">
        <v>0</v>
      </c>
      <c r="R290" s="19">
        <v>0</v>
      </c>
      <c r="S290" s="19">
        <v>0</v>
      </c>
      <c r="T290" s="19">
        <v>0</v>
      </c>
      <c r="U290" s="19">
        <v>0</v>
      </c>
      <c r="V290" s="19">
        <v>0</v>
      </c>
      <c r="W290" s="19">
        <v>0</v>
      </c>
      <c r="X290" s="19">
        <v>0</v>
      </c>
      <c r="Y290" s="19">
        <v>0</v>
      </c>
      <c r="Z290" s="19">
        <v>0</v>
      </c>
      <c r="AA290" s="19">
        <v>0</v>
      </c>
      <c r="AB290" s="19">
        <v>0</v>
      </c>
      <c r="AC290" s="19">
        <v>0</v>
      </c>
      <c r="AD290" s="19">
        <v>0</v>
      </c>
      <c r="AE290" s="19">
        <v>0</v>
      </c>
      <c r="AF290" s="19">
        <v>0</v>
      </c>
      <c r="AG290" s="19">
        <v>0</v>
      </c>
      <c r="AH290" s="19">
        <v>0</v>
      </c>
      <c r="AI290" s="19">
        <v>0</v>
      </c>
      <c r="AJ290" s="19">
        <v>0</v>
      </c>
      <c r="AK290" s="19">
        <v>0</v>
      </c>
      <c r="AL290" s="19">
        <v>0</v>
      </c>
      <c r="AM290" s="19">
        <v>0</v>
      </c>
      <c r="AN290" s="19">
        <v>0</v>
      </c>
      <c r="AO290" s="19">
        <v>0</v>
      </c>
      <c r="AP290" s="19">
        <v>0</v>
      </c>
      <c r="AQ290" s="19">
        <v>0</v>
      </c>
      <c r="AR290" s="19">
        <v>0</v>
      </c>
      <c r="AS290" s="19">
        <v>0</v>
      </c>
      <c r="AT290" s="19">
        <v>0</v>
      </c>
      <c r="AU290" s="19">
        <v>0</v>
      </c>
      <c r="AV290" s="19">
        <v>0</v>
      </c>
      <c r="AW290" s="19">
        <v>0</v>
      </c>
      <c r="AX290" s="19">
        <v>0</v>
      </c>
      <c r="AY290" s="19">
        <v>0</v>
      </c>
      <c r="AZ290" s="19">
        <v>0</v>
      </c>
      <c r="BA290" s="19">
        <v>0</v>
      </c>
      <c r="BB290" s="19">
        <v>0</v>
      </c>
      <c r="BC290" s="19">
        <v>0</v>
      </c>
      <c r="BD290" s="19">
        <v>0</v>
      </c>
      <c r="BE290" s="19">
        <v>0</v>
      </c>
      <c r="BF290" s="29">
        <f t="shared" si="25"/>
        <v>539.7</v>
      </c>
    </row>
    <row r="291" spans="1:58" s="20" customFormat="1" ht="21">
      <c r="A291" s="18"/>
      <c r="B291" s="52" t="s">
        <v>582</v>
      </c>
      <c r="C291" s="53" t="s">
        <v>56</v>
      </c>
      <c r="D291" s="53" t="s">
        <v>57</v>
      </c>
      <c r="E291" s="17" t="s">
        <v>581</v>
      </c>
      <c r="F291" s="19">
        <v>0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9">
        <v>0</v>
      </c>
      <c r="O291" s="19">
        <v>0</v>
      </c>
      <c r="P291" s="19">
        <v>0</v>
      </c>
      <c r="Q291" s="19">
        <v>0</v>
      </c>
      <c r="R291" s="19">
        <v>0</v>
      </c>
      <c r="S291" s="19">
        <v>0</v>
      </c>
      <c r="T291" s="19">
        <v>0</v>
      </c>
      <c r="U291" s="19">
        <v>0</v>
      </c>
      <c r="V291" s="19">
        <v>0</v>
      </c>
      <c r="W291" s="19">
        <v>0</v>
      </c>
      <c r="X291" s="19">
        <v>0</v>
      </c>
      <c r="Y291" s="19">
        <v>0</v>
      </c>
      <c r="Z291" s="19">
        <v>0</v>
      </c>
      <c r="AA291" s="19">
        <v>0</v>
      </c>
      <c r="AB291" s="19">
        <v>0</v>
      </c>
      <c r="AC291" s="19">
        <v>0</v>
      </c>
      <c r="AD291" s="19">
        <v>0</v>
      </c>
      <c r="AE291" s="19">
        <v>0</v>
      </c>
      <c r="AF291" s="19">
        <v>0</v>
      </c>
      <c r="AG291" s="19">
        <v>0</v>
      </c>
      <c r="AH291" s="19">
        <v>0</v>
      </c>
      <c r="AI291" s="19">
        <v>0</v>
      </c>
      <c r="AJ291" s="19">
        <v>0</v>
      </c>
      <c r="AK291" s="19">
        <v>0</v>
      </c>
      <c r="AL291" s="19">
        <v>0</v>
      </c>
      <c r="AM291" s="19">
        <v>0</v>
      </c>
      <c r="AN291" s="19">
        <v>0</v>
      </c>
      <c r="AO291" s="19">
        <v>0</v>
      </c>
      <c r="AP291" s="19">
        <v>0</v>
      </c>
      <c r="AQ291" s="19">
        <v>0</v>
      </c>
      <c r="AR291" s="19">
        <v>0</v>
      </c>
      <c r="AS291" s="19">
        <v>0</v>
      </c>
      <c r="AT291" s="19">
        <v>0</v>
      </c>
      <c r="AU291" s="19">
        <v>765.58018</v>
      </c>
      <c r="AV291" s="19">
        <v>0</v>
      </c>
      <c r="AW291" s="19">
        <v>14954.47915</v>
      </c>
      <c r="AX291" s="19">
        <v>0</v>
      </c>
      <c r="AY291" s="19">
        <v>0</v>
      </c>
      <c r="AZ291" s="19">
        <v>0</v>
      </c>
      <c r="BA291" s="19">
        <v>0</v>
      </c>
      <c r="BB291" s="19">
        <v>0</v>
      </c>
      <c r="BC291" s="19">
        <v>0</v>
      </c>
      <c r="BD291" s="19">
        <v>0</v>
      </c>
      <c r="BE291" s="19">
        <v>0</v>
      </c>
      <c r="BF291" s="29">
        <f t="shared" si="25"/>
        <v>15720.05933</v>
      </c>
    </row>
    <row r="292" spans="1:58" s="20" customFormat="1" ht="12.75">
      <c r="A292" s="18"/>
      <c r="B292" s="52" t="s">
        <v>584</v>
      </c>
      <c r="C292" s="53" t="s">
        <v>56</v>
      </c>
      <c r="D292" s="53" t="s">
        <v>57</v>
      </c>
      <c r="E292" s="17" t="s">
        <v>583</v>
      </c>
      <c r="F292" s="19">
        <v>0</v>
      </c>
      <c r="G292" s="19">
        <v>0</v>
      </c>
      <c r="H292" s="19">
        <v>2339.996</v>
      </c>
      <c r="I292" s="19">
        <v>9845.114319999999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v>0</v>
      </c>
      <c r="Q292" s="19">
        <v>0</v>
      </c>
      <c r="R292" s="19">
        <v>0</v>
      </c>
      <c r="S292" s="19">
        <v>0</v>
      </c>
      <c r="T292" s="19">
        <v>0</v>
      </c>
      <c r="U292" s="19">
        <v>0</v>
      </c>
      <c r="V292" s="19">
        <v>0</v>
      </c>
      <c r="W292" s="19">
        <v>0</v>
      </c>
      <c r="X292" s="19">
        <v>0</v>
      </c>
      <c r="Y292" s="19">
        <v>0</v>
      </c>
      <c r="Z292" s="19">
        <v>2015.48</v>
      </c>
      <c r="AA292" s="19">
        <v>0</v>
      </c>
      <c r="AB292" s="19">
        <v>0</v>
      </c>
      <c r="AC292" s="19">
        <v>0</v>
      </c>
      <c r="AD292" s="19">
        <v>0</v>
      </c>
      <c r="AE292" s="19">
        <v>7405.2</v>
      </c>
      <c r="AF292" s="19">
        <v>0</v>
      </c>
      <c r="AG292" s="19">
        <v>0</v>
      </c>
      <c r="AH292" s="19">
        <v>0</v>
      </c>
      <c r="AI292" s="19">
        <v>0</v>
      </c>
      <c r="AJ292" s="19">
        <v>0</v>
      </c>
      <c r="AK292" s="19">
        <v>0</v>
      </c>
      <c r="AL292" s="19">
        <v>0</v>
      </c>
      <c r="AM292" s="19">
        <v>0</v>
      </c>
      <c r="AN292" s="19">
        <v>0</v>
      </c>
      <c r="AO292" s="19">
        <v>0</v>
      </c>
      <c r="AP292" s="19">
        <v>0</v>
      </c>
      <c r="AQ292" s="19">
        <v>0</v>
      </c>
      <c r="AR292" s="19">
        <v>0</v>
      </c>
      <c r="AS292" s="19">
        <v>0</v>
      </c>
      <c r="AT292" s="19">
        <v>0</v>
      </c>
      <c r="AU292" s="19">
        <v>0</v>
      </c>
      <c r="AV292" s="19">
        <v>0</v>
      </c>
      <c r="AW292" s="19">
        <v>0</v>
      </c>
      <c r="AX292" s="19">
        <v>0</v>
      </c>
      <c r="AY292" s="19">
        <v>0</v>
      </c>
      <c r="AZ292" s="19">
        <v>6366.26</v>
      </c>
      <c r="BA292" s="19">
        <v>0</v>
      </c>
      <c r="BB292" s="19">
        <v>0</v>
      </c>
      <c r="BC292" s="19">
        <v>95.22</v>
      </c>
      <c r="BD292" s="19">
        <v>0</v>
      </c>
      <c r="BE292" s="19">
        <v>0</v>
      </c>
      <c r="BF292" s="29">
        <f t="shared" si="25"/>
        <v>28067.270320000003</v>
      </c>
    </row>
    <row r="293" spans="1:58" s="20" customFormat="1" ht="12.75">
      <c r="A293" s="18"/>
      <c r="B293" s="52" t="s">
        <v>586</v>
      </c>
      <c r="C293" s="53" t="s">
        <v>56</v>
      </c>
      <c r="D293" s="53" t="s">
        <v>57</v>
      </c>
      <c r="E293" s="17" t="s">
        <v>585</v>
      </c>
      <c r="F293" s="19">
        <v>0</v>
      </c>
      <c r="G293" s="19">
        <v>0</v>
      </c>
      <c r="H293" s="19">
        <v>72.95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19">
        <v>0</v>
      </c>
      <c r="P293" s="19">
        <v>0</v>
      </c>
      <c r="Q293" s="19">
        <v>0</v>
      </c>
      <c r="R293" s="19">
        <v>0</v>
      </c>
      <c r="S293" s="19">
        <v>0</v>
      </c>
      <c r="T293" s="19">
        <v>0</v>
      </c>
      <c r="U293" s="19">
        <v>0</v>
      </c>
      <c r="V293" s="19">
        <v>0</v>
      </c>
      <c r="W293" s="19">
        <v>0</v>
      </c>
      <c r="X293" s="19">
        <v>0</v>
      </c>
      <c r="Y293" s="19">
        <v>0</v>
      </c>
      <c r="Z293" s="19">
        <v>0</v>
      </c>
      <c r="AA293" s="19">
        <v>0</v>
      </c>
      <c r="AB293" s="19">
        <v>0</v>
      </c>
      <c r="AC293" s="19">
        <v>0</v>
      </c>
      <c r="AD293" s="19">
        <v>0</v>
      </c>
      <c r="AE293" s="19">
        <v>0</v>
      </c>
      <c r="AF293" s="19">
        <v>0</v>
      </c>
      <c r="AG293" s="19">
        <v>0</v>
      </c>
      <c r="AH293" s="19">
        <v>0</v>
      </c>
      <c r="AI293" s="19">
        <v>0</v>
      </c>
      <c r="AJ293" s="19">
        <v>0</v>
      </c>
      <c r="AK293" s="19">
        <v>0</v>
      </c>
      <c r="AL293" s="19">
        <v>0</v>
      </c>
      <c r="AM293" s="19">
        <v>0</v>
      </c>
      <c r="AN293" s="19">
        <v>0</v>
      </c>
      <c r="AO293" s="19">
        <v>0</v>
      </c>
      <c r="AP293" s="19">
        <v>0</v>
      </c>
      <c r="AQ293" s="19">
        <v>0</v>
      </c>
      <c r="AR293" s="19">
        <v>0</v>
      </c>
      <c r="AS293" s="19">
        <v>0</v>
      </c>
      <c r="AT293" s="19">
        <v>0</v>
      </c>
      <c r="AU293" s="19">
        <v>0</v>
      </c>
      <c r="AV293" s="19">
        <v>0</v>
      </c>
      <c r="AW293" s="19">
        <v>0</v>
      </c>
      <c r="AX293" s="19">
        <v>0</v>
      </c>
      <c r="AY293" s="19">
        <v>0</v>
      </c>
      <c r="AZ293" s="19">
        <v>0</v>
      </c>
      <c r="BA293" s="19">
        <v>0</v>
      </c>
      <c r="BB293" s="19">
        <v>0</v>
      </c>
      <c r="BC293" s="19">
        <v>0</v>
      </c>
      <c r="BD293" s="19">
        <v>0</v>
      </c>
      <c r="BE293" s="19">
        <v>0</v>
      </c>
      <c r="BF293" s="29">
        <f t="shared" si="25"/>
        <v>72.95</v>
      </c>
    </row>
    <row r="294" spans="1:58" s="20" customFormat="1" ht="21">
      <c r="A294" s="18"/>
      <c r="B294" s="52" t="s">
        <v>588</v>
      </c>
      <c r="C294" s="53" t="s">
        <v>56</v>
      </c>
      <c r="D294" s="53" t="s">
        <v>57</v>
      </c>
      <c r="E294" s="17" t="s">
        <v>587</v>
      </c>
      <c r="F294" s="19">
        <v>0</v>
      </c>
      <c r="G294" s="19">
        <v>0</v>
      </c>
      <c r="H294" s="19">
        <v>1175.552</v>
      </c>
      <c r="I294" s="19">
        <v>51.797439999999995</v>
      </c>
      <c r="J294" s="19">
        <v>910</v>
      </c>
      <c r="K294" s="19">
        <v>0</v>
      </c>
      <c r="L294" s="19">
        <v>0</v>
      </c>
      <c r="M294" s="19">
        <v>0</v>
      </c>
      <c r="N294" s="19">
        <v>0</v>
      </c>
      <c r="O294" s="19">
        <v>0</v>
      </c>
      <c r="P294" s="19">
        <v>0</v>
      </c>
      <c r="Q294" s="19">
        <v>0</v>
      </c>
      <c r="R294" s="19">
        <v>0</v>
      </c>
      <c r="S294" s="19">
        <v>0</v>
      </c>
      <c r="T294" s="19">
        <v>0</v>
      </c>
      <c r="U294" s="19">
        <v>0</v>
      </c>
      <c r="V294" s="19">
        <v>0</v>
      </c>
      <c r="W294" s="19">
        <v>500</v>
      </c>
      <c r="X294" s="19">
        <v>0</v>
      </c>
      <c r="Y294" s="19">
        <v>0</v>
      </c>
      <c r="Z294" s="19">
        <v>0</v>
      </c>
      <c r="AA294" s="19">
        <v>0</v>
      </c>
      <c r="AB294" s="19">
        <v>0</v>
      </c>
      <c r="AC294" s="19">
        <v>0</v>
      </c>
      <c r="AD294" s="19">
        <v>0</v>
      </c>
      <c r="AE294" s="19">
        <v>0</v>
      </c>
      <c r="AF294" s="19">
        <v>0</v>
      </c>
      <c r="AG294" s="19">
        <v>0</v>
      </c>
      <c r="AH294" s="19">
        <v>0</v>
      </c>
      <c r="AI294" s="19">
        <v>0</v>
      </c>
      <c r="AJ294" s="19">
        <v>0</v>
      </c>
      <c r="AK294" s="19">
        <v>0</v>
      </c>
      <c r="AL294" s="19">
        <v>0</v>
      </c>
      <c r="AM294" s="19">
        <v>0</v>
      </c>
      <c r="AN294" s="19">
        <v>0</v>
      </c>
      <c r="AO294" s="19">
        <v>0</v>
      </c>
      <c r="AP294" s="19">
        <v>0</v>
      </c>
      <c r="AQ294" s="19">
        <v>0</v>
      </c>
      <c r="AR294" s="19">
        <v>0</v>
      </c>
      <c r="AS294" s="19">
        <v>0</v>
      </c>
      <c r="AT294" s="19">
        <v>0</v>
      </c>
      <c r="AU294" s="19">
        <v>0</v>
      </c>
      <c r="AV294" s="19">
        <v>0</v>
      </c>
      <c r="AW294" s="19">
        <v>0</v>
      </c>
      <c r="AX294" s="19">
        <v>0</v>
      </c>
      <c r="AY294" s="19">
        <v>0</v>
      </c>
      <c r="AZ294" s="19">
        <v>0</v>
      </c>
      <c r="BA294" s="19">
        <v>0</v>
      </c>
      <c r="BB294" s="19">
        <v>88.191</v>
      </c>
      <c r="BC294" s="19">
        <v>0</v>
      </c>
      <c r="BD294" s="19">
        <v>0</v>
      </c>
      <c r="BE294" s="19">
        <v>0</v>
      </c>
      <c r="BF294" s="29">
        <f t="shared" si="25"/>
        <v>2725.5404399999998</v>
      </c>
    </row>
    <row r="295" spans="1:58" s="20" customFormat="1" ht="21">
      <c r="A295" s="18"/>
      <c r="B295" s="52" t="s">
        <v>590</v>
      </c>
      <c r="C295" s="53" t="s">
        <v>56</v>
      </c>
      <c r="D295" s="53" t="s">
        <v>57</v>
      </c>
      <c r="E295" s="17" t="s">
        <v>589</v>
      </c>
      <c r="F295" s="19">
        <v>0</v>
      </c>
      <c r="G295" s="19">
        <v>0</v>
      </c>
      <c r="H295" s="19">
        <v>0</v>
      </c>
      <c r="I295" s="19">
        <v>0</v>
      </c>
      <c r="J295" s="19">
        <v>560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0</v>
      </c>
      <c r="Q295" s="19">
        <v>0</v>
      </c>
      <c r="R295" s="19">
        <v>0</v>
      </c>
      <c r="S295" s="19">
        <v>0</v>
      </c>
      <c r="T295" s="19">
        <v>0</v>
      </c>
      <c r="U295" s="19">
        <v>0</v>
      </c>
      <c r="V295" s="19">
        <v>0</v>
      </c>
      <c r="W295" s="19">
        <v>500</v>
      </c>
      <c r="X295" s="19">
        <v>0</v>
      </c>
      <c r="Y295" s="19">
        <v>0</v>
      </c>
      <c r="Z295" s="19">
        <v>0</v>
      </c>
      <c r="AA295" s="19">
        <v>0</v>
      </c>
      <c r="AB295" s="19">
        <v>0</v>
      </c>
      <c r="AC295" s="19">
        <v>0</v>
      </c>
      <c r="AD295" s="19">
        <v>0</v>
      </c>
      <c r="AE295" s="19">
        <v>0</v>
      </c>
      <c r="AF295" s="19">
        <v>0</v>
      </c>
      <c r="AG295" s="19">
        <v>0</v>
      </c>
      <c r="AH295" s="19">
        <v>0</v>
      </c>
      <c r="AI295" s="19">
        <v>0</v>
      </c>
      <c r="AJ295" s="19">
        <v>0</v>
      </c>
      <c r="AK295" s="19">
        <v>0</v>
      </c>
      <c r="AL295" s="19">
        <v>0</v>
      </c>
      <c r="AM295" s="19">
        <v>0</v>
      </c>
      <c r="AN295" s="19">
        <v>0</v>
      </c>
      <c r="AO295" s="19">
        <v>0</v>
      </c>
      <c r="AP295" s="19">
        <v>0</v>
      </c>
      <c r="AQ295" s="19">
        <v>0</v>
      </c>
      <c r="AR295" s="19">
        <v>0</v>
      </c>
      <c r="AS295" s="19">
        <v>0</v>
      </c>
      <c r="AT295" s="19">
        <v>0</v>
      </c>
      <c r="AU295" s="19">
        <v>0</v>
      </c>
      <c r="AV295" s="19">
        <v>0</v>
      </c>
      <c r="AW295" s="19">
        <v>0</v>
      </c>
      <c r="AX295" s="19">
        <v>0</v>
      </c>
      <c r="AY295" s="19">
        <v>0</v>
      </c>
      <c r="AZ295" s="19">
        <v>0</v>
      </c>
      <c r="BA295" s="19">
        <v>0</v>
      </c>
      <c r="BB295" s="19">
        <v>0</v>
      </c>
      <c r="BC295" s="19">
        <v>0</v>
      </c>
      <c r="BD295" s="19">
        <v>0</v>
      </c>
      <c r="BE295" s="19">
        <v>0</v>
      </c>
      <c r="BF295" s="29">
        <f t="shared" si="25"/>
        <v>1060</v>
      </c>
    </row>
    <row r="296" spans="1:58" s="20" customFormat="1" ht="21">
      <c r="A296" s="18"/>
      <c r="B296" s="52" t="s">
        <v>592</v>
      </c>
      <c r="C296" s="53" t="s">
        <v>56</v>
      </c>
      <c r="D296" s="53" t="s">
        <v>57</v>
      </c>
      <c r="E296" s="17" t="s">
        <v>591</v>
      </c>
      <c r="F296" s="19">
        <v>0</v>
      </c>
      <c r="G296" s="19">
        <v>0</v>
      </c>
      <c r="H296" s="19">
        <v>145.778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19">
        <v>0</v>
      </c>
      <c r="P296" s="19">
        <v>0</v>
      </c>
      <c r="Q296" s="19">
        <v>0</v>
      </c>
      <c r="R296" s="19">
        <v>0</v>
      </c>
      <c r="S296" s="19">
        <v>0</v>
      </c>
      <c r="T296" s="19">
        <v>0</v>
      </c>
      <c r="U296" s="19">
        <v>0</v>
      </c>
      <c r="V296" s="19">
        <v>0</v>
      </c>
      <c r="W296" s="19">
        <v>0</v>
      </c>
      <c r="X296" s="19">
        <v>0</v>
      </c>
      <c r="Y296" s="19">
        <v>0</v>
      </c>
      <c r="Z296" s="19">
        <v>0</v>
      </c>
      <c r="AA296" s="19">
        <v>23.056</v>
      </c>
      <c r="AB296" s="19">
        <v>0</v>
      </c>
      <c r="AC296" s="19">
        <v>0</v>
      </c>
      <c r="AD296" s="19">
        <v>0</v>
      </c>
      <c r="AE296" s="19">
        <v>0</v>
      </c>
      <c r="AF296" s="19">
        <v>0</v>
      </c>
      <c r="AG296" s="19">
        <v>0</v>
      </c>
      <c r="AH296" s="19">
        <v>0</v>
      </c>
      <c r="AI296" s="19">
        <v>0</v>
      </c>
      <c r="AJ296" s="19">
        <v>0</v>
      </c>
      <c r="AK296" s="19">
        <v>0</v>
      </c>
      <c r="AL296" s="19">
        <v>0</v>
      </c>
      <c r="AM296" s="19">
        <v>0</v>
      </c>
      <c r="AN296" s="19">
        <v>0</v>
      </c>
      <c r="AO296" s="19">
        <v>0</v>
      </c>
      <c r="AP296" s="19">
        <v>0</v>
      </c>
      <c r="AQ296" s="19">
        <v>0</v>
      </c>
      <c r="AR296" s="19">
        <v>0</v>
      </c>
      <c r="AS296" s="19">
        <v>0</v>
      </c>
      <c r="AT296" s="19">
        <v>0</v>
      </c>
      <c r="AU296" s="19">
        <v>0</v>
      </c>
      <c r="AV296" s="19">
        <v>0</v>
      </c>
      <c r="AW296" s="19">
        <v>0</v>
      </c>
      <c r="AX296" s="19">
        <v>0</v>
      </c>
      <c r="AY296" s="19">
        <v>0</v>
      </c>
      <c r="AZ296" s="19">
        <v>0</v>
      </c>
      <c r="BA296" s="19">
        <v>0</v>
      </c>
      <c r="BB296" s="19">
        <v>0</v>
      </c>
      <c r="BC296" s="19">
        <v>0</v>
      </c>
      <c r="BD296" s="19">
        <v>0</v>
      </c>
      <c r="BE296" s="19">
        <v>0</v>
      </c>
      <c r="BF296" s="29">
        <f t="shared" si="25"/>
        <v>168.834</v>
      </c>
    </row>
    <row r="297" spans="1:58" s="20" customFormat="1" ht="21">
      <c r="A297" s="18"/>
      <c r="B297" s="52" t="s">
        <v>594</v>
      </c>
      <c r="C297" s="53" t="s">
        <v>56</v>
      </c>
      <c r="D297" s="53" t="s">
        <v>57</v>
      </c>
      <c r="E297" s="17" t="s">
        <v>593</v>
      </c>
      <c r="F297" s="19">
        <v>0</v>
      </c>
      <c r="G297" s="19">
        <v>0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0</v>
      </c>
      <c r="Q297" s="19">
        <v>0</v>
      </c>
      <c r="R297" s="19">
        <v>0</v>
      </c>
      <c r="S297" s="19">
        <v>0</v>
      </c>
      <c r="T297" s="19">
        <v>0</v>
      </c>
      <c r="U297" s="19">
        <v>0</v>
      </c>
      <c r="V297" s="19">
        <v>0</v>
      </c>
      <c r="W297" s="19">
        <v>10</v>
      </c>
      <c r="X297" s="19">
        <v>0</v>
      </c>
      <c r="Y297" s="19">
        <v>0</v>
      </c>
      <c r="Z297" s="19">
        <v>0</v>
      </c>
      <c r="AA297" s="19">
        <v>0</v>
      </c>
      <c r="AB297" s="19">
        <v>0</v>
      </c>
      <c r="AC297" s="19">
        <v>0</v>
      </c>
      <c r="AD297" s="19">
        <v>0</v>
      </c>
      <c r="AE297" s="19">
        <v>0</v>
      </c>
      <c r="AF297" s="19">
        <v>0</v>
      </c>
      <c r="AG297" s="19">
        <v>0</v>
      </c>
      <c r="AH297" s="19">
        <v>0</v>
      </c>
      <c r="AI297" s="19">
        <v>0</v>
      </c>
      <c r="AJ297" s="19">
        <v>0</v>
      </c>
      <c r="AK297" s="19">
        <v>0</v>
      </c>
      <c r="AL297" s="19">
        <v>0</v>
      </c>
      <c r="AM297" s="19">
        <v>0</v>
      </c>
      <c r="AN297" s="19">
        <v>0</v>
      </c>
      <c r="AO297" s="19">
        <v>0</v>
      </c>
      <c r="AP297" s="19">
        <v>0</v>
      </c>
      <c r="AQ297" s="19">
        <v>0</v>
      </c>
      <c r="AR297" s="19">
        <v>0</v>
      </c>
      <c r="AS297" s="19">
        <v>0</v>
      </c>
      <c r="AT297" s="19">
        <v>0</v>
      </c>
      <c r="AU297" s="19">
        <v>0</v>
      </c>
      <c r="AV297" s="19">
        <v>0</v>
      </c>
      <c r="AW297" s="19">
        <v>0</v>
      </c>
      <c r="AX297" s="19">
        <v>0</v>
      </c>
      <c r="AY297" s="19">
        <v>0</v>
      </c>
      <c r="AZ297" s="19">
        <v>0</v>
      </c>
      <c r="BA297" s="19">
        <v>0</v>
      </c>
      <c r="BB297" s="19">
        <v>0</v>
      </c>
      <c r="BC297" s="19">
        <v>0</v>
      </c>
      <c r="BD297" s="19">
        <v>0</v>
      </c>
      <c r="BE297" s="19">
        <v>0</v>
      </c>
      <c r="BF297" s="29">
        <f t="shared" si="25"/>
        <v>10</v>
      </c>
    </row>
    <row r="298" spans="1:58" s="20" customFormat="1" ht="21">
      <c r="A298" s="18"/>
      <c r="B298" s="52" t="s">
        <v>596</v>
      </c>
      <c r="C298" s="53" t="s">
        <v>56</v>
      </c>
      <c r="D298" s="53" t="s">
        <v>57</v>
      </c>
      <c r="E298" s="17" t="s">
        <v>595</v>
      </c>
      <c r="F298" s="19">
        <v>0</v>
      </c>
      <c r="G298" s="19">
        <v>0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0</v>
      </c>
      <c r="Q298" s="19">
        <v>0</v>
      </c>
      <c r="R298" s="19">
        <v>0</v>
      </c>
      <c r="S298" s="19">
        <v>0</v>
      </c>
      <c r="T298" s="19">
        <v>0</v>
      </c>
      <c r="U298" s="19">
        <v>0</v>
      </c>
      <c r="V298" s="19">
        <v>1800</v>
      </c>
      <c r="W298" s="19">
        <v>0</v>
      </c>
      <c r="X298" s="19">
        <v>0</v>
      </c>
      <c r="Y298" s="19">
        <v>0</v>
      </c>
      <c r="Z298" s="19">
        <v>0</v>
      </c>
      <c r="AA298" s="19">
        <v>0</v>
      </c>
      <c r="AB298" s="19">
        <v>0</v>
      </c>
      <c r="AC298" s="19">
        <v>0</v>
      </c>
      <c r="AD298" s="19">
        <v>0</v>
      </c>
      <c r="AE298" s="19">
        <v>0</v>
      </c>
      <c r="AF298" s="19">
        <v>0</v>
      </c>
      <c r="AG298" s="19">
        <v>0</v>
      </c>
      <c r="AH298" s="19">
        <v>0</v>
      </c>
      <c r="AI298" s="19">
        <v>0</v>
      </c>
      <c r="AJ298" s="19">
        <v>0</v>
      </c>
      <c r="AK298" s="19">
        <v>0</v>
      </c>
      <c r="AL298" s="19">
        <v>0</v>
      </c>
      <c r="AM298" s="19">
        <v>0</v>
      </c>
      <c r="AN298" s="19">
        <v>0</v>
      </c>
      <c r="AO298" s="19">
        <v>0</v>
      </c>
      <c r="AP298" s="19">
        <v>0</v>
      </c>
      <c r="AQ298" s="19">
        <v>0</v>
      </c>
      <c r="AR298" s="19">
        <v>0</v>
      </c>
      <c r="AS298" s="19">
        <v>0</v>
      </c>
      <c r="AT298" s="19">
        <v>0</v>
      </c>
      <c r="AU298" s="19">
        <v>0</v>
      </c>
      <c r="AV298" s="19">
        <v>0</v>
      </c>
      <c r="AW298" s="19">
        <v>0</v>
      </c>
      <c r="AX298" s="19">
        <v>0</v>
      </c>
      <c r="AY298" s="19">
        <v>0</v>
      </c>
      <c r="AZ298" s="19">
        <v>0</v>
      </c>
      <c r="BA298" s="19">
        <v>0</v>
      </c>
      <c r="BB298" s="19">
        <v>0</v>
      </c>
      <c r="BC298" s="19">
        <v>0</v>
      </c>
      <c r="BD298" s="19">
        <v>0</v>
      </c>
      <c r="BE298" s="19">
        <v>0</v>
      </c>
      <c r="BF298" s="29">
        <f t="shared" si="25"/>
        <v>1800</v>
      </c>
    </row>
    <row r="299" spans="1:58" s="20" customFormat="1" ht="21">
      <c r="A299" s="18"/>
      <c r="B299" s="52" t="s">
        <v>598</v>
      </c>
      <c r="C299" s="53" t="s">
        <v>56</v>
      </c>
      <c r="D299" s="53" t="s">
        <v>57</v>
      </c>
      <c r="E299" s="17" t="s">
        <v>597</v>
      </c>
      <c r="F299" s="19">
        <v>0</v>
      </c>
      <c r="G299" s="19">
        <v>0</v>
      </c>
      <c r="H299" s="19">
        <v>0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v>0</v>
      </c>
      <c r="Q299" s="19">
        <v>0</v>
      </c>
      <c r="R299" s="19">
        <v>0</v>
      </c>
      <c r="S299" s="19">
        <v>0</v>
      </c>
      <c r="T299" s="19">
        <v>0</v>
      </c>
      <c r="U299" s="19">
        <v>0</v>
      </c>
      <c r="V299" s="19">
        <v>0</v>
      </c>
      <c r="W299" s="19">
        <v>80</v>
      </c>
      <c r="X299" s="19">
        <v>0</v>
      </c>
      <c r="Y299" s="19">
        <v>0</v>
      </c>
      <c r="Z299" s="19">
        <v>0</v>
      </c>
      <c r="AA299" s="19">
        <v>0</v>
      </c>
      <c r="AB299" s="19">
        <v>0</v>
      </c>
      <c r="AC299" s="19">
        <v>0</v>
      </c>
      <c r="AD299" s="19">
        <v>0</v>
      </c>
      <c r="AE299" s="19">
        <v>0</v>
      </c>
      <c r="AF299" s="19">
        <v>0</v>
      </c>
      <c r="AG299" s="19">
        <v>0</v>
      </c>
      <c r="AH299" s="19">
        <v>0</v>
      </c>
      <c r="AI299" s="19">
        <v>0</v>
      </c>
      <c r="AJ299" s="19">
        <v>0</v>
      </c>
      <c r="AK299" s="19">
        <v>0</v>
      </c>
      <c r="AL299" s="19">
        <v>0</v>
      </c>
      <c r="AM299" s="19">
        <v>0</v>
      </c>
      <c r="AN299" s="19">
        <v>0</v>
      </c>
      <c r="AO299" s="19">
        <v>0</v>
      </c>
      <c r="AP299" s="19">
        <v>0</v>
      </c>
      <c r="AQ299" s="19">
        <v>0</v>
      </c>
      <c r="AR299" s="19">
        <v>0</v>
      </c>
      <c r="AS299" s="19">
        <v>0</v>
      </c>
      <c r="AT299" s="19">
        <v>0</v>
      </c>
      <c r="AU299" s="19">
        <v>0</v>
      </c>
      <c r="AV299" s="19">
        <v>0</v>
      </c>
      <c r="AW299" s="19">
        <v>0</v>
      </c>
      <c r="AX299" s="19">
        <v>0</v>
      </c>
      <c r="AY299" s="19">
        <v>0</v>
      </c>
      <c r="AZ299" s="19">
        <v>0</v>
      </c>
      <c r="BA299" s="19">
        <v>0</v>
      </c>
      <c r="BB299" s="19">
        <v>0</v>
      </c>
      <c r="BC299" s="19">
        <v>0</v>
      </c>
      <c r="BD299" s="19">
        <v>0</v>
      </c>
      <c r="BE299" s="19">
        <v>0</v>
      </c>
      <c r="BF299" s="29">
        <f t="shared" si="25"/>
        <v>80</v>
      </c>
    </row>
    <row r="300" spans="1:58" s="20" customFormat="1" ht="21">
      <c r="A300" s="18"/>
      <c r="B300" s="52" t="s">
        <v>600</v>
      </c>
      <c r="C300" s="53" t="s">
        <v>56</v>
      </c>
      <c r="D300" s="53" t="s">
        <v>57</v>
      </c>
      <c r="E300" s="17" t="s">
        <v>599</v>
      </c>
      <c r="F300" s="19">
        <v>0</v>
      </c>
      <c r="G300" s="19">
        <v>0</v>
      </c>
      <c r="H300" s="19">
        <v>2130.55</v>
      </c>
      <c r="I300" s="19">
        <v>4178.60149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19">
        <v>0</v>
      </c>
      <c r="Q300" s="19">
        <v>0</v>
      </c>
      <c r="R300" s="19">
        <v>0</v>
      </c>
      <c r="S300" s="19">
        <v>0</v>
      </c>
      <c r="T300" s="19">
        <v>0</v>
      </c>
      <c r="U300" s="19">
        <v>0</v>
      </c>
      <c r="V300" s="19">
        <v>0</v>
      </c>
      <c r="W300" s="19">
        <v>0</v>
      </c>
      <c r="X300" s="19">
        <v>0</v>
      </c>
      <c r="Y300" s="19">
        <v>0</v>
      </c>
      <c r="Z300" s="19">
        <v>0</v>
      </c>
      <c r="AA300" s="19">
        <v>0</v>
      </c>
      <c r="AB300" s="19">
        <v>0</v>
      </c>
      <c r="AC300" s="19">
        <v>0</v>
      </c>
      <c r="AD300" s="19">
        <v>0</v>
      </c>
      <c r="AE300" s="19">
        <v>0</v>
      </c>
      <c r="AF300" s="19">
        <v>0</v>
      </c>
      <c r="AG300" s="19">
        <v>0</v>
      </c>
      <c r="AH300" s="19">
        <v>0</v>
      </c>
      <c r="AI300" s="19">
        <v>0</v>
      </c>
      <c r="AJ300" s="19">
        <v>0</v>
      </c>
      <c r="AK300" s="19">
        <v>0</v>
      </c>
      <c r="AL300" s="19">
        <v>0</v>
      </c>
      <c r="AM300" s="19">
        <v>0</v>
      </c>
      <c r="AN300" s="19">
        <v>0</v>
      </c>
      <c r="AO300" s="19">
        <v>0</v>
      </c>
      <c r="AP300" s="19">
        <v>0</v>
      </c>
      <c r="AQ300" s="19">
        <v>0</v>
      </c>
      <c r="AR300" s="19">
        <v>0</v>
      </c>
      <c r="AS300" s="19">
        <v>0</v>
      </c>
      <c r="AT300" s="19">
        <v>0</v>
      </c>
      <c r="AU300" s="19">
        <v>0</v>
      </c>
      <c r="AV300" s="19">
        <v>0</v>
      </c>
      <c r="AW300" s="19">
        <v>0</v>
      </c>
      <c r="AX300" s="19">
        <v>0</v>
      </c>
      <c r="AY300" s="19">
        <v>0</v>
      </c>
      <c r="AZ300" s="19">
        <v>0</v>
      </c>
      <c r="BA300" s="19">
        <v>0</v>
      </c>
      <c r="BB300" s="19">
        <v>0</v>
      </c>
      <c r="BC300" s="19">
        <v>0</v>
      </c>
      <c r="BD300" s="19">
        <v>0</v>
      </c>
      <c r="BE300" s="19">
        <v>0</v>
      </c>
      <c r="BF300" s="29">
        <f t="shared" si="25"/>
        <v>6309.15149</v>
      </c>
    </row>
    <row r="301" spans="1:58" s="20" customFormat="1" ht="12.75">
      <c r="A301" s="18"/>
      <c r="B301" s="52" t="s">
        <v>602</v>
      </c>
      <c r="C301" s="53" t="s">
        <v>56</v>
      </c>
      <c r="D301" s="53" t="s">
        <v>57</v>
      </c>
      <c r="E301" s="17" t="s">
        <v>601</v>
      </c>
      <c r="F301" s="19">
        <v>0</v>
      </c>
      <c r="G301" s="19">
        <v>0</v>
      </c>
      <c r="H301" s="19">
        <v>3060.131</v>
      </c>
      <c r="I301" s="19">
        <v>6974.16485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19">
        <v>0</v>
      </c>
      <c r="Q301" s="19">
        <v>0</v>
      </c>
      <c r="R301" s="19">
        <v>0</v>
      </c>
      <c r="S301" s="19">
        <v>0</v>
      </c>
      <c r="T301" s="19">
        <v>0</v>
      </c>
      <c r="U301" s="19">
        <v>0</v>
      </c>
      <c r="V301" s="19">
        <v>0</v>
      </c>
      <c r="W301" s="19">
        <v>0</v>
      </c>
      <c r="X301" s="19">
        <v>0</v>
      </c>
      <c r="Y301" s="19">
        <v>0</v>
      </c>
      <c r="Z301" s="19">
        <v>19707.701</v>
      </c>
      <c r="AA301" s="19">
        <v>0</v>
      </c>
      <c r="AB301" s="19">
        <v>0</v>
      </c>
      <c r="AC301" s="19">
        <v>0</v>
      </c>
      <c r="AD301" s="19">
        <v>0</v>
      </c>
      <c r="AE301" s="19">
        <v>5720</v>
      </c>
      <c r="AF301" s="19">
        <v>0</v>
      </c>
      <c r="AG301" s="19">
        <v>0</v>
      </c>
      <c r="AH301" s="19">
        <v>0</v>
      </c>
      <c r="AI301" s="19">
        <v>0</v>
      </c>
      <c r="AJ301" s="19">
        <v>0</v>
      </c>
      <c r="AK301" s="19">
        <v>0</v>
      </c>
      <c r="AL301" s="19">
        <v>0</v>
      </c>
      <c r="AM301" s="19">
        <v>0</v>
      </c>
      <c r="AN301" s="19">
        <v>0</v>
      </c>
      <c r="AO301" s="19">
        <v>0</v>
      </c>
      <c r="AP301" s="19">
        <v>0</v>
      </c>
      <c r="AQ301" s="19">
        <v>2.96</v>
      </c>
      <c r="AR301" s="19">
        <v>0</v>
      </c>
      <c r="AS301" s="19">
        <v>0</v>
      </c>
      <c r="AT301" s="19">
        <v>0</v>
      </c>
      <c r="AU301" s="19">
        <v>0</v>
      </c>
      <c r="AV301" s="19">
        <v>0</v>
      </c>
      <c r="AW301" s="19">
        <v>0</v>
      </c>
      <c r="AX301" s="19">
        <v>8911.014</v>
      </c>
      <c r="AY301" s="19">
        <v>0</v>
      </c>
      <c r="AZ301" s="19">
        <v>24440.045</v>
      </c>
      <c r="BA301" s="19">
        <v>0</v>
      </c>
      <c r="BB301" s="19">
        <v>0</v>
      </c>
      <c r="BC301" s="19">
        <v>0</v>
      </c>
      <c r="BD301" s="19">
        <v>0</v>
      </c>
      <c r="BE301" s="19">
        <v>0</v>
      </c>
      <c r="BF301" s="29">
        <f t="shared" si="25"/>
        <v>68816.01585</v>
      </c>
    </row>
    <row r="302" spans="1:58" s="20" customFormat="1" ht="12.75">
      <c r="A302" s="18"/>
      <c r="B302" s="52" t="s">
        <v>604</v>
      </c>
      <c r="C302" s="53" t="s">
        <v>56</v>
      </c>
      <c r="D302" s="53" t="s">
        <v>57</v>
      </c>
      <c r="E302" s="17" t="s">
        <v>603</v>
      </c>
      <c r="F302" s="19">
        <v>0</v>
      </c>
      <c r="G302" s="19">
        <v>0</v>
      </c>
      <c r="H302" s="19">
        <v>3865.092</v>
      </c>
      <c r="I302" s="19">
        <v>13039.19626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0</v>
      </c>
      <c r="Q302" s="19">
        <v>0</v>
      </c>
      <c r="R302" s="19">
        <v>0</v>
      </c>
      <c r="S302" s="19">
        <v>0</v>
      </c>
      <c r="T302" s="19">
        <v>0</v>
      </c>
      <c r="U302" s="19">
        <v>0</v>
      </c>
      <c r="V302" s="19">
        <v>0</v>
      </c>
      <c r="W302" s="19">
        <v>0</v>
      </c>
      <c r="X302" s="19">
        <v>0</v>
      </c>
      <c r="Y302" s="19">
        <v>0</v>
      </c>
      <c r="Z302" s="19">
        <v>0</v>
      </c>
      <c r="AA302" s="19">
        <v>0</v>
      </c>
      <c r="AB302" s="19">
        <v>0</v>
      </c>
      <c r="AC302" s="19">
        <v>0</v>
      </c>
      <c r="AD302" s="19">
        <v>0</v>
      </c>
      <c r="AE302" s="19">
        <v>8096</v>
      </c>
      <c r="AF302" s="19">
        <v>0</v>
      </c>
      <c r="AG302" s="19">
        <v>0</v>
      </c>
      <c r="AH302" s="19">
        <v>0</v>
      </c>
      <c r="AI302" s="19">
        <v>0</v>
      </c>
      <c r="AJ302" s="19">
        <v>0</v>
      </c>
      <c r="AK302" s="19">
        <v>0</v>
      </c>
      <c r="AL302" s="19">
        <v>0</v>
      </c>
      <c r="AM302" s="19">
        <v>0</v>
      </c>
      <c r="AN302" s="19">
        <v>0</v>
      </c>
      <c r="AO302" s="19">
        <v>65.1</v>
      </c>
      <c r="AP302" s="19">
        <v>0</v>
      </c>
      <c r="AQ302" s="19">
        <v>0</v>
      </c>
      <c r="AR302" s="19">
        <v>0</v>
      </c>
      <c r="AS302" s="19">
        <v>0</v>
      </c>
      <c r="AT302" s="19">
        <v>0</v>
      </c>
      <c r="AU302" s="19">
        <v>0</v>
      </c>
      <c r="AV302" s="19">
        <v>0</v>
      </c>
      <c r="AW302" s="19">
        <v>0</v>
      </c>
      <c r="AX302" s="19">
        <v>0</v>
      </c>
      <c r="AY302" s="19">
        <v>0</v>
      </c>
      <c r="AZ302" s="19">
        <v>0</v>
      </c>
      <c r="BA302" s="19">
        <v>0</v>
      </c>
      <c r="BB302" s="19">
        <v>0</v>
      </c>
      <c r="BC302" s="19">
        <v>0</v>
      </c>
      <c r="BD302" s="19">
        <v>0</v>
      </c>
      <c r="BE302" s="19">
        <v>0</v>
      </c>
      <c r="BF302" s="29">
        <f t="shared" si="25"/>
        <v>25065.38826</v>
      </c>
    </row>
    <row r="303" spans="1:58" s="20" customFormat="1" ht="12.75">
      <c r="A303" s="18"/>
      <c r="B303" s="52" t="s">
        <v>606</v>
      </c>
      <c r="C303" s="53" t="s">
        <v>56</v>
      </c>
      <c r="D303" s="53" t="s">
        <v>57</v>
      </c>
      <c r="E303" s="17" t="s">
        <v>605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0</v>
      </c>
      <c r="S303" s="19">
        <v>0</v>
      </c>
      <c r="T303" s="19">
        <v>0</v>
      </c>
      <c r="U303" s="19">
        <v>0</v>
      </c>
      <c r="V303" s="19">
        <v>0</v>
      </c>
      <c r="W303" s="19">
        <v>0</v>
      </c>
      <c r="X303" s="19">
        <v>0</v>
      </c>
      <c r="Y303" s="19">
        <v>0</v>
      </c>
      <c r="Z303" s="19">
        <v>0</v>
      </c>
      <c r="AA303" s="19">
        <v>0</v>
      </c>
      <c r="AB303" s="19">
        <v>0</v>
      </c>
      <c r="AC303" s="19">
        <v>0</v>
      </c>
      <c r="AD303" s="19">
        <v>0</v>
      </c>
      <c r="AE303" s="19">
        <v>0</v>
      </c>
      <c r="AF303" s="19">
        <v>0</v>
      </c>
      <c r="AG303" s="19">
        <v>0</v>
      </c>
      <c r="AH303" s="19">
        <v>0</v>
      </c>
      <c r="AI303" s="19">
        <v>0</v>
      </c>
      <c r="AJ303" s="19">
        <v>0</v>
      </c>
      <c r="AK303" s="19">
        <v>0</v>
      </c>
      <c r="AL303" s="19">
        <v>0</v>
      </c>
      <c r="AM303" s="19">
        <v>0</v>
      </c>
      <c r="AN303" s="19">
        <v>0</v>
      </c>
      <c r="AO303" s="19">
        <v>0</v>
      </c>
      <c r="AP303" s="19">
        <v>0</v>
      </c>
      <c r="AQ303" s="19">
        <v>0</v>
      </c>
      <c r="AR303" s="19">
        <v>0</v>
      </c>
      <c r="AS303" s="19">
        <v>91.954</v>
      </c>
      <c r="AT303" s="19">
        <v>0</v>
      </c>
      <c r="AU303" s="19">
        <v>0</v>
      </c>
      <c r="AV303" s="19">
        <v>0</v>
      </c>
      <c r="AW303" s="19">
        <v>0</v>
      </c>
      <c r="AX303" s="19">
        <v>0</v>
      </c>
      <c r="AY303" s="19">
        <v>0</v>
      </c>
      <c r="AZ303" s="19">
        <v>0</v>
      </c>
      <c r="BA303" s="19">
        <v>0</v>
      </c>
      <c r="BB303" s="19">
        <v>0</v>
      </c>
      <c r="BC303" s="19">
        <v>0</v>
      </c>
      <c r="BD303" s="19">
        <v>0</v>
      </c>
      <c r="BE303" s="19">
        <v>0</v>
      </c>
      <c r="BF303" s="29">
        <f t="shared" si="25"/>
        <v>91.954</v>
      </c>
    </row>
    <row r="304" spans="1:58" s="20" customFormat="1" ht="31.5">
      <c r="A304" s="18"/>
      <c r="B304" s="52" t="s">
        <v>608</v>
      </c>
      <c r="C304" s="53" t="s">
        <v>56</v>
      </c>
      <c r="D304" s="53" t="s">
        <v>57</v>
      </c>
      <c r="E304" s="17" t="s">
        <v>607</v>
      </c>
      <c r="F304" s="19">
        <v>0</v>
      </c>
      <c r="G304" s="19">
        <v>0</v>
      </c>
      <c r="H304" s="19">
        <v>0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  <c r="P304" s="19">
        <v>0</v>
      </c>
      <c r="Q304" s="19">
        <v>0</v>
      </c>
      <c r="R304" s="19">
        <v>0</v>
      </c>
      <c r="S304" s="19">
        <v>0</v>
      </c>
      <c r="T304" s="19">
        <v>0</v>
      </c>
      <c r="U304" s="19">
        <v>0</v>
      </c>
      <c r="V304" s="19">
        <v>0</v>
      </c>
      <c r="W304" s="19">
        <v>0</v>
      </c>
      <c r="X304" s="19">
        <v>0</v>
      </c>
      <c r="Y304" s="19">
        <v>0</v>
      </c>
      <c r="Z304" s="19">
        <v>0</v>
      </c>
      <c r="AA304" s="19">
        <v>0</v>
      </c>
      <c r="AB304" s="19">
        <v>0</v>
      </c>
      <c r="AC304" s="19">
        <v>0</v>
      </c>
      <c r="AD304" s="19">
        <v>0</v>
      </c>
      <c r="AE304" s="19">
        <v>0</v>
      </c>
      <c r="AF304" s="19">
        <v>0</v>
      </c>
      <c r="AG304" s="19">
        <v>0</v>
      </c>
      <c r="AH304" s="19">
        <v>0</v>
      </c>
      <c r="AI304" s="19">
        <v>0</v>
      </c>
      <c r="AJ304" s="19">
        <v>0</v>
      </c>
      <c r="AK304" s="19">
        <v>0</v>
      </c>
      <c r="AL304" s="19">
        <v>0</v>
      </c>
      <c r="AM304" s="19">
        <v>0</v>
      </c>
      <c r="AN304" s="19">
        <v>0</v>
      </c>
      <c r="AO304" s="19">
        <v>0</v>
      </c>
      <c r="AP304" s="19">
        <v>0</v>
      </c>
      <c r="AQ304" s="19">
        <v>0</v>
      </c>
      <c r="AR304" s="19">
        <v>0</v>
      </c>
      <c r="AS304" s="19">
        <v>0</v>
      </c>
      <c r="AT304" s="19">
        <v>0</v>
      </c>
      <c r="AU304" s="19">
        <v>47.776</v>
      </c>
      <c r="AV304" s="19">
        <v>0</v>
      </c>
      <c r="AW304" s="19">
        <v>0</v>
      </c>
      <c r="AX304" s="19">
        <v>0</v>
      </c>
      <c r="AY304" s="19">
        <v>0</v>
      </c>
      <c r="AZ304" s="19">
        <v>0</v>
      </c>
      <c r="BA304" s="19">
        <v>0</v>
      </c>
      <c r="BB304" s="19">
        <v>0</v>
      </c>
      <c r="BC304" s="19">
        <v>0</v>
      </c>
      <c r="BD304" s="19">
        <v>0</v>
      </c>
      <c r="BE304" s="19">
        <v>0</v>
      </c>
      <c r="BF304" s="29">
        <f t="shared" si="25"/>
        <v>47.776</v>
      </c>
    </row>
    <row r="305" spans="1:58" s="20" customFormat="1" ht="42">
      <c r="A305" s="18"/>
      <c r="B305" s="52" t="s">
        <v>610</v>
      </c>
      <c r="C305" s="53" t="s">
        <v>56</v>
      </c>
      <c r="D305" s="53" t="s">
        <v>57</v>
      </c>
      <c r="E305" s="17" t="s">
        <v>609</v>
      </c>
      <c r="F305" s="19">
        <v>0</v>
      </c>
      <c r="G305" s="19">
        <v>0</v>
      </c>
      <c r="H305" s="19">
        <v>0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0</v>
      </c>
      <c r="Q305" s="19">
        <v>0</v>
      </c>
      <c r="R305" s="19">
        <v>0</v>
      </c>
      <c r="S305" s="19">
        <v>0</v>
      </c>
      <c r="T305" s="19">
        <v>0</v>
      </c>
      <c r="U305" s="19">
        <v>0</v>
      </c>
      <c r="V305" s="19">
        <v>0</v>
      </c>
      <c r="W305" s="19">
        <v>0</v>
      </c>
      <c r="X305" s="19">
        <v>0</v>
      </c>
      <c r="Y305" s="19">
        <v>0</v>
      </c>
      <c r="Z305" s="19">
        <v>0</v>
      </c>
      <c r="AA305" s="19">
        <v>0</v>
      </c>
      <c r="AB305" s="19">
        <v>0</v>
      </c>
      <c r="AC305" s="19">
        <v>0</v>
      </c>
      <c r="AD305" s="19">
        <v>0</v>
      </c>
      <c r="AE305" s="19">
        <v>0</v>
      </c>
      <c r="AF305" s="19">
        <v>0</v>
      </c>
      <c r="AG305" s="19">
        <v>0</v>
      </c>
      <c r="AH305" s="19">
        <v>0</v>
      </c>
      <c r="AI305" s="19">
        <v>0</v>
      </c>
      <c r="AJ305" s="19">
        <v>0</v>
      </c>
      <c r="AK305" s="19">
        <v>0</v>
      </c>
      <c r="AL305" s="19">
        <v>0</v>
      </c>
      <c r="AM305" s="19">
        <v>0</v>
      </c>
      <c r="AN305" s="19">
        <v>0</v>
      </c>
      <c r="AO305" s="19">
        <v>0</v>
      </c>
      <c r="AP305" s="19">
        <v>0</v>
      </c>
      <c r="AQ305" s="19">
        <v>0</v>
      </c>
      <c r="AR305" s="19">
        <v>0</v>
      </c>
      <c r="AS305" s="19">
        <v>0</v>
      </c>
      <c r="AT305" s="19">
        <v>0</v>
      </c>
      <c r="AU305" s="19">
        <v>232.93582</v>
      </c>
      <c r="AV305" s="19">
        <v>0</v>
      </c>
      <c r="AW305" s="19">
        <v>0</v>
      </c>
      <c r="AX305" s="19">
        <v>0</v>
      </c>
      <c r="AY305" s="19">
        <v>0</v>
      </c>
      <c r="AZ305" s="19">
        <v>0</v>
      </c>
      <c r="BA305" s="19">
        <v>0</v>
      </c>
      <c r="BB305" s="19">
        <v>0</v>
      </c>
      <c r="BC305" s="19">
        <v>0</v>
      </c>
      <c r="BD305" s="19">
        <v>0</v>
      </c>
      <c r="BE305" s="19">
        <v>0</v>
      </c>
      <c r="BF305" s="29">
        <f t="shared" si="25"/>
        <v>232.93582</v>
      </c>
    </row>
    <row r="306" spans="1:58" s="20" customFormat="1" ht="31.5">
      <c r="A306" s="18"/>
      <c r="B306" s="52" t="s">
        <v>612</v>
      </c>
      <c r="C306" s="53" t="s">
        <v>56</v>
      </c>
      <c r="D306" s="53" t="s">
        <v>57</v>
      </c>
      <c r="E306" s="17" t="s">
        <v>611</v>
      </c>
      <c r="F306" s="19">
        <v>0</v>
      </c>
      <c r="G306" s="19">
        <v>0</v>
      </c>
      <c r="H306" s="19">
        <v>0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19">
        <v>0</v>
      </c>
      <c r="Q306" s="19">
        <v>0</v>
      </c>
      <c r="R306" s="19">
        <v>0</v>
      </c>
      <c r="S306" s="19">
        <v>0</v>
      </c>
      <c r="T306" s="19">
        <v>0</v>
      </c>
      <c r="U306" s="19">
        <v>0</v>
      </c>
      <c r="V306" s="19">
        <v>0</v>
      </c>
      <c r="W306" s="19">
        <v>0</v>
      </c>
      <c r="X306" s="19">
        <v>0</v>
      </c>
      <c r="Y306" s="19">
        <v>0</v>
      </c>
      <c r="Z306" s="19">
        <v>0</v>
      </c>
      <c r="AA306" s="19">
        <v>0</v>
      </c>
      <c r="AB306" s="19">
        <v>0</v>
      </c>
      <c r="AC306" s="19">
        <v>0</v>
      </c>
      <c r="AD306" s="19">
        <v>0</v>
      </c>
      <c r="AE306" s="19">
        <v>0</v>
      </c>
      <c r="AF306" s="19">
        <v>0</v>
      </c>
      <c r="AG306" s="19">
        <v>0</v>
      </c>
      <c r="AH306" s="19">
        <v>0</v>
      </c>
      <c r="AI306" s="19">
        <v>0</v>
      </c>
      <c r="AJ306" s="19">
        <v>0</v>
      </c>
      <c r="AK306" s="19">
        <v>0</v>
      </c>
      <c r="AL306" s="19">
        <v>0</v>
      </c>
      <c r="AM306" s="19">
        <v>0</v>
      </c>
      <c r="AN306" s="19">
        <v>0</v>
      </c>
      <c r="AO306" s="19">
        <v>0</v>
      </c>
      <c r="AP306" s="19">
        <v>0</v>
      </c>
      <c r="AQ306" s="19">
        <v>0</v>
      </c>
      <c r="AR306" s="19">
        <v>0</v>
      </c>
      <c r="AS306" s="19">
        <v>0</v>
      </c>
      <c r="AT306" s="19">
        <v>0</v>
      </c>
      <c r="AU306" s="19">
        <v>238.207</v>
      </c>
      <c r="AV306" s="19">
        <v>0</v>
      </c>
      <c r="AW306" s="19">
        <v>0</v>
      </c>
      <c r="AX306" s="19">
        <v>0</v>
      </c>
      <c r="AY306" s="19">
        <v>0</v>
      </c>
      <c r="AZ306" s="19">
        <v>0</v>
      </c>
      <c r="BA306" s="19">
        <v>0</v>
      </c>
      <c r="BB306" s="19">
        <v>0</v>
      </c>
      <c r="BC306" s="19">
        <v>0</v>
      </c>
      <c r="BD306" s="19">
        <v>0</v>
      </c>
      <c r="BE306" s="19">
        <v>0</v>
      </c>
      <c r="BF306" s="29">
        <f t="shared" si="25"/>
        <v>238.207</v>
      </c>
    </row>
    <row r="307" spans="1:58" s="20" customFormat="1" ht="52.5">
      <c r="A307" s="18"/>
      <c r="B307" s="52" t="s">
        <v>614</v>
      </c>
      <c r="C307" s="53" t="s">
        <v>56</v>
      </c>
      <c r="D307" s="53" t="s">
        <v>57</v>
      </c>
      <c r="E307" s="17" t="s">
        <v>613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  <c r="S307" s="19">
        <v>0</v>
      </c>
      <c r="T307" s="19">
        <v>0</v>
      </c>
      <c r="U307" s="19">
        <v>0</v>
      </c>
      <c r="V307" s="19">
        <v>0</v>
      </c>
      <c r="W307" s="19">
        <v>0</v>
      </c>
      <c r="X307" s="19">
        <v>0</v>
      </c>
      <c r="Y307" s="19">
        <v>0</v>
      </c>
      <c r="Z307" s="19">
        <v>0</v>
      </c>
      <c r="AA307" s="19">
        <v>0</v>
      </c>
      <c r="AB307" s="19">
        <v>0</v>
      </c>
      <c r="AC307" s="19">
        <v>0</v>
      </c>
      <c r="AD307" s="19">
        <v>0</v>
      </c>
      <c r="AE307" s="19">
        <v>0</v>
      </c>
      <c r="AF307" s="19">
        <v>0</v>
      </c>
      <c r="AG307" s="19">
        <v>0</v>
      </c>
      <c r="AH307" s="19">
        <v>0</v>
      </c>
      <c r="AI307" s="19">
        <v>0</v>
      </c>
      <c r="AJ307" s="19">
        <v>0</v>
      </c>
      <c r="AK307" s="19">
        <v>0</v>
      </c>
      <c r="AL307" s="19">
        <v>0</v>
      </c>
      <c r="AM307" s="19">
        <v>0</v>
      </c>
      <c r="AN307" s="19">
        <v>0</v>
      </c>
      <c r="AO307" s="19">
        <v>0</v>
      </c>
      <c r="AP307" s="19">
        <v>0</v>
      </c>
      <c r="AQ307" s="19">
        <v>0</v>
      </c>
      <c r="AR307" s="19">
        <v>3470.1507</v>
      </c>
      <c r="AS307" s="19">
        <v>0</v>
      </c>
      <c r="AT307" s="19">
        <v>0</v>
      </c>
      <c r="AU307" s="19">
        <v>0</v>
      </c>
      <c r="AV307" s="19">
        <v>0</v>
      </c>
      <c r="AW307" s="19">
        <v>0</v>
      </c>
      <c r="AX307" s="19">
        <v>0</v>
      </c>
      <c r="AY307" s="19">
        <v>0</v>
      </c>
      <c r="AZ307" s="19">
        <v>0</v>
      </c>
      <c r="BA307" s="19">
        <v>0</v>
      </c>
      <c r="BB307" s="19">
        <v>0</v>
      </c>
      <c r="BC307" s="19">
        <v>0</v>
      </c>
      <c r="BD307" s="19">
        <v>0</v>
      </c>
      <c r="BE307" s="19">
        <v>0</v>
      </c>
      <c r="BF307" s="29">
        <f t="shared" si="25"/>
        <v>3470.1507</v>
      </c>
    </row>
    <row r="308" spans="1:58" s="1" customFormat="1" ht="11.25">
      <c r="A308" s="6"/>
      <c r="B308" s="54"/>
      <c r="C308" s="12"/>
      <c r="D308" s="12"/>
      <c r="E308" s="12"/>
      <c r="F308" s="14"/>
      <c r="G308" s="14"/>
      <c r="H308" s="14">
        <v>0</v>
      </c>
      <c r="I308" s="14">
        <v>0</v>
      </c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>
        <v>0</v>
      </c>
      <c r="Y308" s="14">
        <v>0</v>
      </c>
      <c r="Z308" s="14"/>
      <c r="AA308" s="14"/>
      <c r="AB308" s="14"/>
      <c r="AC308" s="14"/>
      <c r="AD308" s="14">
        <v>0</v>
      </c>
      <c r="AE308" s="14">
        <v>0</v>
      </c>
      <c r="AF308" s="14">
        <v>0</v>
      </c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>
        <v>0</v>
      </c>
      <c r="AW308" s="14"/>
      <c r="AX308" s="14"/>
      <c r="AY308" s="14">
        <v>0</v>
      </c>
      <c r="AZ308" s="14">
        <v>0</v>
      </c>
      <c r="BA308" s="14"/>
      <c r="BB308" s="14"/>
      <c r="BC308" s="14"/>
      <c r="BD308" s="14"/>
      <c r="BE308" s="14"/>
      <c r="BF308" s="30"/>
    </row>
    <row r="309" spans="2:100" s="1" customFormat="1" ht="11.25">
      <c r="B309" s="50" t="s">
        <v>678</v>
      </c>
      <c r="C309" s="16"/>
      <c r="D309" s="16"/>
      <c r="E309" s="15"/>
      <c r="F309" s="13">
        <f>SUM(F310:F342)</f>
        <v>0</v>
      </c>
      <c r="G309" s="13">
        <f>SUM(G310:G342)</f>
        <v>1332.683</v>
      </c>
      <c r="H309" s="13">
        <v>11301.727</v>
      </c>
      <c r="I309" s="13">
        <v>6105.556909999999</v>
      </c>
      <c r="J309" s="13">
        <f aca="true" t="shared" si="26" ref="J309:W309">SUM(J310:J342)</f>
        <v>1813</v>
      </c>
      <c r="K309" s="13">
        <f t="shared" si="26"/>
        <v>0</v>
      </c>
      <c r="L309" s="13">
        <f t="shared" si="26"/>
        <v>0</v>
      </c>
      <c r="M309" s="13">
        <f t="shared" si="26"/>
        <v>0</v>
      </c>
      <c r="N309" s="13">
        <f t="shared" si="26"/>
        <v>0</v>
      </c>
      <c r="O309" s="13">
        <f t="shared" si="26"/>
        <v>142457.18703</v>
      </c>
      <c r="P309" s="13">
        <f t="shared" si="26"/>
        <v>0</v>
      </c>
      <c r="Q309" s="13">
        <f t="shared" si="26"/>
        <v>0</v>
      </c>
      <c r="R309" s="13">
        <f t="shared" si="26"/>
        <v>0</v>
      </c>
      <c r="S309" s="13">
        <f t="shared" si="26"/>
        <v>0</v>
      </c>
      <c r="T309" s="13">
        <f t="shared" si="26"/>
        <v>0</v>
      </c>
      <c r="U309" s="13">
        <f t="shared" si="26"/>
        <v>2656.388</v>
      </c>
      <c r="V309" s="13">
        <f t="shared" si="26"/>
        <v>0</v>
      </c>
      <c r="W309" s="13">
        <f t="shared" si="26"/>
        <v>806</v>
      </c>
      <c r="X309" s="13">
        <v>425.8</v>
      </c>
      <c r="Y309" s="13">
        <v>53714.01795</v>
      </c>
      <c r="Z309" s="13">
        <f>SUM(Z310:Z342)</f>
        <v>9606.052000000001</v>
      </c>
      <c r="AA309" s="13">
        <f>SUM(AA310:AA342)</f>
        <v>264</v>
      </c>
      <c r="AB309" s="13">
        <f>SUM(AB310:AB342)</f>
        <v>0</v>
      </c>
      <c r="AC309" s="13">
        <f>SUM(AC310:AC342)</f>
        <v>0</v>
      </c>
      <c r="AD309" s="13">
        <v>2455.23</v>
      </c>
      <c r="AE309" s="13">
        <v>4936.8</v>
      </c>
      <c r="AF309" s="13">
        <v>11375.751</v>
      </c>
      <c r="AG309" s="13">
        <f aca="true" t="shared" si="27" ref="AG309:AU309">SUM(AG310:AG342)</f>
        <v>4485</v>
      </c>
      <c r="AH309" s="13">
        <f t="shared" si="27"/>
        <v>15240</v>
      </c>
      <c r="AI309" s="13">
        <f t="shared" si="27"/>
        <v>0</v>
      </c>
      <c r="AJ309" s="13">
        <f t="shared" si="27"/>
        <v>0</v>
      </c>
      <c r="AK309" s="13">
        <f t="shared" si="27"/>
        <v>0</v>
      </c>
      <c r="AL309" s="13">
        <f t="shared" si="27"/>
        <v>0</v>
      </c>
      <c r="AM309" s="13">
        <f t="shared" si="27"/>
        <v>0</v>
      </c>
      <c r="AN309" s="13">
        <f t="shared" si="27"/>
        <v>0</v>
      </c>
      <c r="AO309" s="13">
        <f t="shared" si="27"/>
        <v>0</v>
      </c>
      <c r="AP309" s="13">
        <f t="shared" si="27"/>
        <v>0</v>
      </c>
      <c r="AQ309" s="13">
        <f t="shared" si="27"/>
        <v>20.6</v>
      </c>
      <c r="AR309" s="13">
        <f t="shared" si="27"/>
        <v>2180.564</v>
      </c>
      <c r="AS309" s="13">
        <f t="shared" si="27"/>
        <v>643.6779999999999</v>
      </c>
      <c r="AT309" s="13">
        <f t="shared" si="27"/>
        <v>0</v>
      </c>
      <c r="AU309" s="13">
        <f t="shared" si="27"/>
        <v>188.19740000000002</v>
      </c>
      <c r="AV309" s="13">
        <v>630.749</v>
      </c>
      <c r="AW309" s="13">
        <f>SUM(AW310:AW342)</f>
        <v>0</v>
      </c>
      <c r="AX309" s="13">
        <f>SUM(AX310:AX342)</f>
        <v>0</v>
      </c>
      <c r="AY309" s="13">
        <v>0</v>
      </c>
      <c r="AZ309" s="13">
        <v>22929.845999999998</v>
      </c>
      <c r="BA309" s="13">
        <f>SUM(BA310:BA342)</f>
        <v>0</v>
      </c>
      <c r="BB309" s="13">
        <f>SUM(BB310:BB342)</f>
        <v>0</v>
      </c>
      <c r="BC309" s="13">
        <f>SUM(BC310:BC342)</f>
        <v>55.752</v>
      </c>
      <c r="BD309" s="13">
        <f>SUM(BD310:BD342)</f>
        <v>140</v>
      </c>
      <c r="BE309" s="13">
        <f>SUM(BE310:BE342)</f>
        <v>0</v>
      </c>
      <c r="BF309" s="29">
        <f aca="true" t="shared" si="28" ref="BF309:BF341">SUM(F309:BE309)</f>
        <v>295764.57928999997</v>
      </c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</row>
    <row r="310" spans="2:58" s="1" customFormat="1" ht="11.25">
      <c r="B310" s="51"/>
      <c r="C310" s="15"/>
      <c r="D310" s="15"/>
      <c r="E310" s="15"/>
      <c r="F310" s="13"/>
      <c r="G310" s="13"/>
      <c r="H310" s="13">
        <v>0</v>
      </c>
      <c r="I310" s="13">
        <v>0</v>
      </c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>
        <v>0</v>
      </c>
      <c r="Y310" s="13">
        <v>0</v>
      </c>
      <c r="Z310" s="13"/>
      <c r="AA310" s="13"/>
      <c r="AB310" s="13"/>
      <c r="AC310" s="13"/>
      <c r="AD310" s="13">
        <v>0</v>
      </c>
      <c r="AE310" s="13">
        <v>0</v>
      </c>
      <c r="AF310" s="13">
        <v>0</v>
      </c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>
        <v>0</v>
      </c>
      <c r="AW310" s="13"/>
      <c r="AX310" s="13"/>
      <c r="AY310" s="13">
        <v>0</v>
      </c>
      <c r="AZ310" s="13">
        <v>0</v>
      </c>
      <c r="BA310" s="13"/>
      <c r="BB310" s="13"/>
      <c r="BC310" s="13"/>
      <c r="BD310" s="13"/>
      <c r="BE310" s="13"/>
      <c r="BF310" s="29">
        <f t="shared" si="28"/>
        <v>0</v>
      </c>
    </row>
    <row r="311" spans="1:58" s="20" customFormat="1" ht="12.75">
      <c r="A311" s="18"/>
      <c r="B311" s="52" t="s">
        <v>617</v>
      </c>
      <c r="C311" s="53" t="s">
        <v>56</v>
      </c>
      <c r="D311" s="53" t="s">
        <v>57</v>
      </c>
      <c r="E311" s="17" t="s">
        <v>616</v>
      </c>
      <c r="F311" s="19">
        <v>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>
        <v>72510.06671</v>
      </c>
      <c r="P311" s="19">
        <v>0</v>
      </c>
      <c r="Q311" s="19">
        <v>0</v>
      </c>
      <c r="R311" s="19">
        <v>0</v>
      </c>
      <c r="S311" s="19">
        <v>0</v>
      </c>
      <c r="T311" s="19">
        <v>0</v>
      </c>
      <c r="U311" s="19">
        <v>0</v>
      </c>
      <c r="V311" s="19">
        <v>0</v>
      </c>
      <c r="W311" s="19">
        <v>0</v>
      </c>
      <c r="X311" s="19">
        <v>0</v>
      </c>
      <c r="Y311" s="19">
        <v>39095.11619</v>
      </c>
      <c r="Z311" s="19">
        <v>0</v>
      </c>
      <c r="AA311" s="19">
        <v>0</v>
      </c>
      <c r="AB311" s="19">
        <v>0</v>
      </c>
      <c r="AC311" s="19">
        <v>0</v>
      </c>
      <c r="AD311" s="19">
        <v>0</v>
      </c>
      <c r="AE311" s="19">
        <v>0</v>
      </c>
      <c r="AF311" s="19">
        <v>0</v>
      </c>
      <c r="AG311" s="19">
        <v>0</v>
      </c>
      <c r="AH311" s="19">
        <v>0</v>
      </c>
      <c r="AI311" s="19">
        <v>0</v>
      </c>
      <c r="AJ311" s="19">
        <v>0</v>
      </c>
      <c r="AK311" s="19">
        <v>0</v>
      </c>
      <c r="AL311" s="19">
        <v>0</v>
      </c>
      <c r="AM311" s="19">
        <v>0</v>
      </c>
      <c r="AN311" s="19">
        <v>0</v>
      </c>
      <c r="AO311" s="19">
        <v>0</v>
      </c>
      <c r="AP311" s="19">
        <v>0</v>
      </c>
      <c r="AQ311" s="19">
        <v>0</v>
      </c>
      <c r="AR311" s="19">
        <v>0</v>
      </c>
      <c r="AS311" s="19">
        <v>0</v>
      </c>
      <c r="AT311" s="19">
        <v>0</v>
      </c>
      <c r="AU311" s="19">
        <v>0</v>
      </c>
      <c r="AV311" s="19">
        <v>0</v>
      </c>
      <c r="AW311" s="19">
        <v>0</v>
      </c>
      <c r="AX311" s="19">
        <v>0</v>
      </c>
      <c r="AY311" s="19">
        <v>0</v>
      </c>
      <c r="AZ311" s="19">
        <v>0</v>
      </c>
      <c r="BA311" s="19">
        <v>0</v>
      </c>
      <c r="BB311" s="19">
        <v>0</v>
      </c>
      <c r="BC311" s="19">
        <v>0</v>
      </c>
      <c r="BD311" s="19">
        <v>0</v>
      </c>
      <c r="BE311" s="19">
        <v>0</v>
      </c>
      <c r="BF311" s="29">
        <f t="shared" si="28"/>
        <v>111605.1829</v>
      </c>
    </row>
    <row r="312" spans="1:58" s="20" customFormat="1" ht="12.75">
      <c r="A312" s="18"/>
      <c r="B312" s="52" t="s">
        <v>619</v>
      </c>
      <c r="C312" s="53" t="s">
        <v>56</v>
      </c>
      <c r="D312" s="53" t="s">
        <v>57</v>
      </c>
      <c r="E312" s="17" t="s">
        <v>618</v>
      </c>
      <c r="F312" s="19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69947.12032</v>
      </c>
      <c r="P312" s="19">
        <v>0</v>
      </c>
      <c r="Q312" s="19">
        <v>0</v>
      </c>
      <c r="R312" s="19">
        <v>0</v>
      </c>
      <c r="S312" s="19">
        <v>0</v>
      </c>
      <c r="T312" s="19">
        <v>0</v>
      </c>
      <c r="U312" s="19">
        <v>0</v>
      </c>
      <c r="V312" s="19">
        <v>0</v>
      </c>
      <c r="W312" s="19">
        <v>0</v>
      </c>
      <c r="X312" s="19">
        <v>0</v>
      </c>
      <c r="Y312" s="19">
        <v>14618.90176</v>
      </c>
      <c r="Z312" s="19">
        <v>0</v>
      </c>
      <c r="AA312" s="19">
        <v>0</v>
      </c>
      <c r="AB312" s="19">
        <v>0</v>
      </c>
      <c r="AC312" s="19">
        <v>0</v>
      </c>
      <c r="AD312" s="19">
        <v>0</v>
      </c>
      <c r="AE312" s="19">
        <v>0</v>
      </c>
      <c r="AF312" s="19">
        <v>11375.751</v>
      </c>
      <c r="AG312" s="19">
        <v>0</v>
      </c>
      <c r="AH312" s="19">
        <v>0</v>
      </c>
      <c r="AI312" s="19">
        <v>0</v>
      </c>
      <c r="AJ312" s="19">
        <v>0</v>
      </c>
      <c r="AK312" s="19">
        <v>0</v>
      </c>
      <c r="AL312" s="19">
        <v>0</v>
      </c>
      <c r="AM312" s="19">
        <v>0</v>
      </c>
      <c r="AN312" s="19">
        <v>0</v>
      </c>
      <c r="AO312" s="19">
        <v>0</v>
      </c>
      <c r="AP312" s="19">
        <v>0</v>
      </c>
      <c r="AQ312" s="19">
        <v>0</v>
      </c>
      <c r="AR312" s="19">
        <v>0</v>
      </c>
      <c r="AS312" s="19">
        <v>0</v>
      </c>
      <c r="AT312" s="19">
        <v>0</v>
      </c>
      <c r="AU312" s="19">
        <v>0</v>
      </c>
      <c r="AV312" s="19">
        <v>0</v>
      </c>
      <c r="AW312" s="19">
        <v>0</v>
      </c>
      <c r="AX312" s="19">
        <v>0</v>
      </c>
      <c r="AY312" s="19">
        <v>0</v>
      </c>
      <c r="AZ312" s="19">
        <v>0</v>
      </c>
      <c r="BA312" s="19">
        <v>0</v>
      </c>
      <c r="BB312" s="19">
        <v>0</v>
      </c>
      <c r="BC312" s="19">
        <v>0</v>
      </c>
      <c r="BD312" s="19">
        <v>0</v>
      </c>
      <c r="BE312" s="19">
        <v>0</v>
      </c>
      <c r="BF312" s="29">
        <f t="shared" si="28"/>
        <v>95941.77308</v>
      </c>
    </row>
    <row r="313" spans="1:58" s="20" customFormat="1" ht="12.75">
      <c r="A313" s="18"/>
      <c r="B313" s="52" t="s">
        <v>621</v>
      </c>
      <c r="C313" s="53" t="s">
        <v>56</v>
      </c>
      <c r="D313" s="53" t="s">
        <v>57</v>
      </c>
      <c r="E313" s="17" t="s">
        <v>620</v>
      </c>
      <c r="F313" s="19">
        <v>0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0</v>
      </c>
      <c r="Q313" s="19">
        <v>0</v>
      </c>
      <c r="R313" s="19">
        <v>0</v>
      </c>
      <c r="S313" s="19">
        <v>0</v>
      </c>
      <c r="T313" s="19">
        <v>0</v>
      </c>
      <c r="U313" s="19">
        <v>0</v>
      </c>
      <c r="V313" s="19">
        <v>0</v>
      </c>
      <c r="W313" s="19">
        <v>0</v>
      </c>
      <c r="X313" s="19">
        <v>0</v>
      </c>
      <c r="Y313" s="19">
        <v>0</v>
      </c>
      <c r="Z313" s="19">
        <v>0</v>
      </c>
      <c r="AA313" s="19">
        <v>0</v>
      </c>
      <c r="AB313" s="19">
        <v>0</v>
      </c>
      <c r="AC313" s="19">
        <v>0</v>
      </c>
      <c r="AD313" s="19">
        <v>0</v>
      </c>
      <c r="AE313" s="19">
        <v>0</v>
      </c>
      <c r="AF313" s="19">
        <v>0</v>
      </c>
      <c r="AG313" s="19">
        <v>0</v>
      </c>
      <c r="AH313" s="19">
        <v>0</v>
      </c>
      <c r="AI313" s="19">
        <v>0</v>
      </c>
      <c r="AJ313" s="19">
        <v>0</v>
      </c>
      <c r="AK313" s="19">
        <v>0</v>
      </c>
      <c r="AL313" s="19">
        <v>0</v>
      </c>
      <c r="AM313" s="19">
        <v>0</v>
      </c>
      <c r="AN313" s="19">
        <v>0</v>
      </c>
      <c r="AO313" s="19">
        <v>0</v>
      </c>
      <c r="AP313" s="19">
        <v>0</v>
      </c>
      <c r="AQ313" s="19">
        <v>0</v>
      </c>
      <c r="AR313" s="19">
        <v>0</v>
      </c>
      <c r="AS313" s="19">
        <v>0</v>
      </c>
      <c r="AT313" s="19">
        <v>0</v>
      </c>
      <c r="AU313" s="19">
        <v>79.3354</v>
      </c>
      <c r="AV313" s="19">
        <v>0</v>
      </c>
      <c r="AW313" s="19">
        <v>0</v>
      </c>
      <c r="AX313" s="19">
        <v>0</v>
      </c>
      <c r="AY313" s="19">
        <v>0</v>
      </c>
      <c r="AZ313" s="19">
        <v>0</v>
      </c>
      <c r="BA313" s="19">
        <v>0</v>
      </c>
      <c r="BB313" s="19">
        <v>0</v>
      </c>
      <c r="BC313" s="19">
        <v>0</v>
      </c>
      <c r="BD313" s="19">
        <v>0</v>
      </c>
      <c r="BE313" s="19">
        <v>0</v>
      </c>
      <c r="BF313" s="29">
        <f t="shared" si="28"/>
        <v>79.3354</v>
      </c>
    </row>
    <row r="314" spans="1:58" s="20" customFormat="1" ht="21">
      <c r="A314" s="18"/>
      <c r="B314" s="52" t="s">
        <v>623</v>
      </c>
      <c r="C314" s="53" t="s">
        <v>56</v>
      </c>
      <c r="D314" s="53" t="s">
        <v>57</v>
      </c>
      <c r="E314" s="17" t="s">
        <v>622</v>
      </c>
      <c r="F314" s="19">
        <v>0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19">
        <v>0</v>
      </c>
      <c r="Q314" s="19">
        <v>0</v>
      </c>
      <c r="R314" s="19">
        <v>0</v>
      </c>
      <c r="S314" s="19">
        <v>0</v>
      </c>
      <c r="T314" s="19">
        <v>0</v>
      </c>
      <c r="U314" s="19">
        <v>0</v>
      </c>
      <c r="V314" s="19">
        <v>0</v>
      </c>
      <c r="W314" s="19">
        <v>0</v>
      </c>
      <c r="X314" s="19">
        <v>0</v>
      </c>
      <c r="Y314" s="19">
        <v>0</v>
      </c>
      <c r="Z314" s="19">
        <v>0</v>
      </c>
      <c r="AA314" s="19">
        <v>0</v>
      </c>
      <c r="AB314" s="19">
        <v>0</v>
      </c>
      <c r="AC314" s="19">
        <v>0</v>
      </c>
      <c r="AD314" s="19">
        <v>0</v>
      </c>
      <c r="AE314" s="19">
        <v>0</v>
      </c>
      <c r="AF314" s="19">
        <v>0</v>
      </c>
      <c r="AG314" s="19">
        <v>0</v>
      </c>
      <c r="AH314" s="19">
        <v>0</v>
      </c>
      <c r="AI314" s="19">
        <v>0</v>
      </c>
      <c r="AJ314" s="19">
        <v>0</v>
      </c>
      <c r="AK314" s="19">
        <v>0</v>
      </c>
      <c r="AL314" s="19">
        <v>0</v>
      </c>
      <c r="AM314" s="19">
        <v>0</v>
      </c>
      <c r="AN314" s="19">
        <v>0</v>
      </c>
      <c r="AO314" s="19">
        <v>0</v>
      </c>
      <c r="AP314" s="19">
        <v>0</v>
      </c>
      <c r="AQ314" s="19">
        <v>0</v>
      </c>
      <c r="AR314" s="19">
        <v>0</v>
      </c>
      <c r="AS314" s="19">
        <v>0</v>
      </c>
      <c r="AT314" s="19">
        <v>0</v>
      </c>
      <c r="AU314" s="19">
        <v>82.02</v>
      </c>
      <c r="AV314" s="19">
        <v>630.749</v>
      </c>
      <c r="AW314" s="19">
        <v>0</v>
      </c>
      <c r="AX314" s="19">
        <v>0</v>
      </c>
      <c r="AY314" s="19">
        <v>0</v>
      </c>
      <c r="AZ314" s="19">
        <v>0</v>
      </c>
      <c r="BA314" s="19">
        <v>0</v>
      </c>
      <c r="BB314" s="19">
        <v>0</v>
      </c>
      <c r="BC314" s="19">
        <v>0</v>
      </c>
      <c r="BD314" s="19">
        <v>0</v>
      </c>
      <c r="BE314" s="19">
        <v>0</v>
      </c>
      <c r="BF314" s="29">
        <f t="shared" si="28"/>
        <v>712.769</v>
      </c>
    </row>
    <row r="315" spans="1:58" s="20" customFormat="1" ht="12.75">
      <c r="A315" s="18"/>
      <c r="B315" s="52" t="s">
        <v>625</v>
      </c>
      <c r="C315" s="53" t="s">
        <v>56</v>
      </c>
      <c r="D315" s="53" t="s">
        <v>57</v>
      </c>
      <c r="E315" s="17" t="s">
        <v>624</v>
      </c>
      <c r="F315" s="19">
        <v>0</v>
      </c>
      <c r="G315" s="19">
        <v>0</v>
      </c>
      <c r="H315" s="19">
        <v>0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  <c r="P315" s="19">
        <v>0</v>
      </c>
      <c r="Q315" s="19">
        <v>0</v>
      </c>
      <c r="R315" s="19">
        <v>0</v>
      </c>
      <c r="S315" s="19">
        <v>0</v>
      </c>
      <c r="T315" s="19">
        <v>0</v>
      </c>
      <c r="U315" s="19">
        <v>0</v>
      </c>
      <c r="V315" s="19">
        <v>0</v>
      </c>
      <c r="W315" s="19">
        <v>0</v>
      </c>
      <c r="X315" s="19">
        <v>0</v>
      </c>
      <c r="Y315" s="19">
        <v>0</v>
      </c>
      <c r="Z315" s="19">
        <v>0</v>
      </c>
      <c r="AA315" s="19">
        <v>0</v>
      </c>
      <c r="AB315" s="19">
        <v>0</v>
      </c>
      <c r="AC315" s="19">
        <v>0</v>
      </c>
      <c r="AD315" s="19">
        <v>0</v>
      </c>
      <c r="AE315" s="19">
        <v>0</v>
      </c>
      <c r="AF315" s="19">
        <v>0</v>
      </c>
      <c r="AG315" s="19">
        <v>0</v>
      </c>
      <c r="AH315" s="19">
        <v>0</v>
      </c>
      <c r="AI315" s="19">
        <v>0</v>
      </c>
      <c r="AJ315" s="19">
        <v>0</v>
      </c>
      <c r="AK315" s="19">
        <v>0</v>
      </c>
      <c r="AL315" s="19">
        <v>0</v>
      </c>
      <c r="AM315" s="19">
        <v>0</v>
      </c>
      <c r="AN315" s="19">
        <v>0</v>
      </c>
      <c r="AO315" s="19">
        <v>0</v>
      </c>
      <c r="AP315" s="19">
        <v>0</v>
      </c>
      <c r="AQ315" s="19">
        <v>0</v>
      </c>
      <c r="AR315" s="19">
        <v>0</v>
      </c>
      <c r="AS315" s="19">
        <v>183.908</v>
      </c>
      <c r="AT315" s="19">
        <v>0</v>
      </c>
      <c r="AU315" s="19">
        <v>0</v>
      </c>
      <c r="AV315" s="19">
        <v>0</v>
      </c>
      <c r="AW315" s="19">
        <v>0</v>
      </c>
      <c r="AX315" s="19">
        <v>0</v>
      </c>
      <c r="AY315" s="19">
        <v>0</v>
      </c>
      <c r="AZ315" s="19">
        <v>0</v>
      </c>
      <c r="BA315" s="19">
        <v>0</v>
      </c>
      <c r="BB315" s="19">
        <v>0</v>
      </c>
      <c r="BC315" s="19">
        <v>0</v>
      </c>
      <c r="BD315" s="19">
        <v>0</v>
      </c>
      <c r="BE315" s="19">
        <v>0</v>
      </c>
      <c r="BF315" s="29">
        <f t="shared" si="28"/>
        <v>183.908</v>
      </c>
    </row>
    <row r="316" spans="1:58" s="20" customFormat="1" ht="12.75">
      <c r="A316" s="18"/>
      <c r="B316" s="52" t="s">
        <v>627</v>
      </c>
      <c r="C316" s="53" t="s">
        <v>56</v>
      </c>
      <c r="D316" s="53" t="s">
        <v>57</v>
      </c>
      <c r="E316" s="17" t="s">
        <v>626</v>
      </c>
      <c r="F316" s="19">
        <v>0</v>
      </c>
      <c r="G316" s="19">
        <v>0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19">
        <v>0</v>
      </c>
      <c r="P316" s="19">
        <v>0</v>
      </c>
      <c r="Q316" s="19">
        <v>0</v>
      </c>
      <c r="R316" s="19">
        <v>0</v>
      </c>
      <c r="S316" s="19">
        <v>0</v>
      </c>
      <c r="T316" s="19">
        <v>0</v>
      </c>
      <c r="U316" s="19">
        <v>0</v>
      </c>
      <c r="V316" s="19">
        <v>0</v>
      </c>
      <c r="W316" s="19">
        <v>0</v>
      </c>
      <c r="X316" s="19">
        <v>0</v>
      </c>
      <c r="Y316" s="19">
        <v>0</v>
      </c>
      <c r="Z316" s="19">
        <v>0</v>
      </c>
      <c r="AA316" s="19">
        <v>0</v>
      </c>
      <c r="AB316" s="19">
        <v>0</v>
      </c>
      <c r="AC316" s="19">
        <v>0</v>
      </c>
      <c r="AD316" s="19">
        <v>0</v>
      </c>
      <c r="AE316" s="19">
        <v>0</v>
      </c>
      <c r="AF316" s="19">
        <v>0</v>
      </c>
      <c r="AG316" s="19">
        <v>0</v>
      </c>
      <c r="AH316" s="19">
        <v>0</v>
      </c>
      <c r="AI316" s="19">
        <v>0</v>
      </c>
      <c r="AJ316" s="19">
        <v>0</v>
      </c>
      <c r="AK316" s="19">
        <v>0</v>
      </c>
      <c r="AL316" s="19">
        <v>0</v>
      </c>
      <c r="AM316" s="19">
        <v>0</v>
      </c>
      <c r="AN316" s="19">
        <v>0</v>
      </c>
      <c r="AO316" s="19">
        <v>0</v>
      </c>
      <c r="AP316" s="19">
        <v>0</v>
      </c>
      <c r="AQ316" s="19">
        <v>0</v>
      </c>
      <c r="AR316" s="19">
        <v>0</v>
      </c>
      <c r="AS316" s="19">
        <v>91.954</v>
      </c>
      <c r="AT316" s="19">
        <v>0</v>
      </c>
      <c r="AU316" s="19">
        <v>0</v>
      </c>
      <c r="AV316" s="19">
        <v>0</v>
      </c>
      <c r="AW316" s="19">
        <v>0</v>
      </c>
      <c r="AX316" s="19">
        <v>0</v>
      </c>
      <c r="AY316" s="19">
        <v>0</v>
      </c>
      <c r="AZ316" s="19">
        <v>0</v>
      </c>
      <c r="BA316" s="19">
        <v>0</v>
      </c>
      <c r="BB316" s="19">
        <v>0</v>
      </c>
      <c r="BC316" s="19">
        <v>0</v>
      </c>
      <c r="BD316" s="19">
        <v>0</v>
      </c>
      <c r="BE316" s="19">
        <v>0</v>
      </c>
      <c r="BF316" s="29">
        <f t="shared" si="28"/>
        <v>91.954</v>
      </c>
    </row>
    <row r="317" spans="1:58" s="20" customFormat="1" ht="12.75">
      <c r="A317" s="18"/>
      <c r="B317" s="52" t="s">
        <v>629</v>
      </c>
      <c r="C317" s="53" t="s">
        <v>56</v>
      </c>
      <c r="D317" s="53" t="s">
        <v>57</v>
      </c>
      <c r="E317" s="17" t="s">
        <v>628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0</v>
      </c>
      <c r="Q317" s="19">
        <v>0</v>
      </c>
      <c r="R317" s="19">
        <v>0</v>
      </c>
      <c r="S317" s="19">
        <v>0</v>
      </c>
      <c r="T317" s="19">
        <v>0</v>
      </c>
      <c r="U317" s="19">
        <v>0</v>
      </c>
      <c r="V317" s="19">
        <v>0</v>
      </c>
      <c r="W317" s="19">
        <v>0</v>
      </c>
      <c r="X317" s="19">
        <v>0</v>
      </c>
      <c r="Y317" s="19">
        <v>0</v>
      </c>
      <c r="Z317" s="19">
        <v>0</v>
      </c>
      <c r="AA317" s="19">
        <v>0</v>
      </c>
      <c r="AB317" s="19">
        <v>0</v>
      </c>
      <c r="AC317" s="19">
        <v>0</v>
      </c>
      <c r="AD317" s="19">
        <v>0</v>
      </c>
      <c r="AE317" s="19">
        <v>0</v>
      </c>
      <c r="AF317" s="19">
        <v>0</v>
      </c>
      <c r="AG317" s="19">
        <v>0</v>
      </c>
      <c r="AH317" s="19">
        <v>0</v>
      </c>
      <c r="AI317" s="19">
        <v>0</v>
      </c>
      <c r="AJ317" s="19">
        <v>0</v>
      </c>
      <c r="AK317" s="19">
        <v>0</v>
      </c>
      <c r="AL317" s="19">
        <v>0</v>
      </c>
      <c r="AM317" s="19">
        <v>0</v>
      </c>
      <c r="AN317" s="19">
        <v>0</v>
      </c>
      <c r="AO317" s="19">
        <v>0</v>
      </c>
      <c r="AP317" s="19">
        <v>0</v>
      </c>
      <c r="AQ317" s="19">
        <v>0</v>
      </c>
      <c r="AR317" s="19">
        <v>0</v>
      </c>
      <c r="AS317" s="19">
        <v>91.954</v>
      </c>
      <c r="AT317" s="19">
        <v>0</v>
      </c>
      <c r="AU317" s="19">
        <v>0</v>
      </c>
      <c r="AV317" s="19">
        <v>0</v>
      </c>
      <c r="AW317" s="19">
        <v>0</v>
      </c>
      <c r="AX317" s="19">
        <v>0</v>
      </c>
      <c r="AY317" s="19">
        <v>0</v>
      </c>
      <c r="AZ317" s="19">
        <v>0</v>
      </c>
      <c r="BA317" s="19">
        <v>0</v>
      </c>
      <c r="BB317" s="19">
        <v>0</v>
      </c>
      <c r="BC317" s="19">
        <v>0</v>
      </c>
      <c r="BD317" s="19">
        <v>0</v>
      </c>
      <c r="BE317" s="19">
        <v>0</v>
      </c>
      <c r="BF317" s="29">
        <f t="shared" si="28"/>
        <v>91.954</v>
      </c>
    </row>
    <row r="318" spans="1:58" s="20" customFormat="1" ht="12.75">
      <c r="A318" s="18"/>
      <c r="B318" s="52" t="s">
        <v>631</v>
      </c>
      <c r="C318" s="53" t="s">
        <v>56</v>
      </c>
      <c r="D318" s="53" t="s">
        <v>57</v>
      </c>
      <c r="E318" s="17" t="s">
        <v>630</v>
      </c>
      <c r="F318" s="19">
        <v>0</v>
      </c>
      <c r="G318" s="19">
        <v>0</v>
      </c>
      <c r="H318" s="19">
        <v>0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0</v>
      </c>
      <c r="Q318" s="19">
        <v>0</v>
      </c>
      <c r="R318" s="19">
        <v>0</v>
      </c>
      <c r="S318" s="19">
        <v>0</v>
      </c>
      <c r="T318" s="19">
        <v>0</v>
      </c>
      <c r="U318" s="19">
        <v>0</v>
      </c>
      <c r="V318" s="19">
        <v>0</v>
      </c>
      <c r="W318" s="19">
        <v>0</v>
      </c>
      <c r="X318" s="19">
        <v>0</v>
      </c>
      <c r="Y318" s="19">
        <v>0</v>
      </c>
      <c r="Z318" s="19">
        <v>0</v>
      </c>
      <c r="AA318" s="19">
        <v>0</v>
      </c>
      <c r="AB318" s="19">
        <v>0</v>
      </c>
      <c r="AC318" s="19">
        <v>0</v>
      </c>
      <c r="AD318" s="19">
        <v>0</v>
      </c>
      <c r="AE318" s="19">
        <v>0</v>
      </c>
      <c r="AF318" s="19">
        <v>0</v>
      </c>
      <c r="AG318" s="19">
        <v>1485</v>
      </c>
      <c r="AH318" s="19">
        <v>0</v>
      </c>
      <c r="AI318" s="19">
        <v>0</v>
      </c>
      <c r="AJ318" s="19">
        <v>0</v>
      </c>
      <c r="AK318" s="19">
        <v>0</v>
      </c>
      <c r="AL318" s="19">
        <v>0</v>
      </c>
      <c r="AM318" s="19">
        <v>0</v>
      </c>
      <c r="AN318" s="19">
        <v>0</v>
      </c>
      <c r="AO318" s="19">
        <v>0</v>
      </c>
      <c r="AP318" s="19">
        <v>0</v>
      </c>
      <c r="AQ318" s="19">
        <v>0</v>
      </c>
      <c r="AR318" s="19">
        <v>0</v>
      </c>
      <c r="AS318" s="19">
        <v>0</v>
      </c>
      <c r="AT318" s="19">
        <v>0</v>
      </c>
      <c r="AU318" s="19">
        <v>0</v>
      </c>
      <c r="AV318" s="19">
        <v>0</v>
      </c>
      <c r="AW318" s="19">
        <v>0</v>
      </c>
      <c r="AX318" s="19">
        <v>0</v>
      </c>
      <c r="AY318" s="19">
        <v>0</v>
      </c>
      <c r="AZ318" s="19">
        <v>0</v>
      </c>
      <c r="BA318" s="19">
        <v>0</v>
      </c>
      <c r="BB318" s="19">
        <v>0</v>
      </c>
      <c r="BC318" s="19">
        <v>0</v>
      </c>
      <c r="BD318" s="19">
        <v>0</v>
      </c>
      <c r="BE318" s="19">
        <v>0</v>
      </c>
      <c r="BF318" s="29">
        <f t="shared" si="28"/>
        <v>1485</v>
      </c>
    </row>
    <row r="319" spans="1:58" s="20" customFormat="1" ht="21">
      <c r="A319" s="18"/>
      <c r="B319" s="52" t="s">
        <v>633</v>
      </c>
      <c r="C319" s="53" t="s">
        <v>56</v>
      </c>
      <c r="D319" s="53" t="s">
        <v>57</v>
      </c>
      <c r="E319" s="17" t="s">
        <v>632</v>
      </c>
      <c r="F319" s="19">
        <v>0</v>
      </c>
      <c r="G319" s="19">
        <v>0</v>
      </c>
      <c r="H319" s="19">
        <v>144.297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19">
        <v>0</v>
      </c>
      <c r="P319" s="19">
        <v>0</v>
      </c>
      <c r="Q319" s="19">
        <v>0</v>
      </c>
      <c r="R319" s="19">
        <v>0</v>
      </c>
      <c r="S319" s="19">
        <v>0</v>
      </c>
      <c r="T319" s="19">
        <v>0</v>
      </c>
      <c r="U319" s="19">
        <v>0</v>
      </c>
      <c r="V319" s="19">
        <v>0</v>
      </c>
      <c r="W319" s="19">
        <v>0</v>
      </c>
      <c r="X319" s="19">
        <v>0</v>
      </c>
      <c r="Y319" s="19">
        <v>0</v>
      </c>
      <c r="Z319" s="19">
        <v>0</v>
      </c>
      <c r="AA319" s="19">
        <v>0</v>
      </c>
      <c r="AB319" s="19">
        <v>0</v>
      </c>
      <c r="AC319" s="19">
        <v>0</v>
      </c>
      <c r="AD319" s="19">
        <v>0</v>
      </c>
      <c r="AE319" s="19">
        <v>0</v>
      </c>
      <c r="AF319" s="19">
        <v>0</v>
      </c>
      <c r="AG319" s="19">
        <v>0</v>
      </c>
      <c r="AH319" s="19">
        <v>0</v>
      </c>
      <c r="AI319" s="19">
        <v>0</v>
      </c>
      <c r="AJ319" s="19">
        <v>0</v>
      </c>
      <c r="AK319" s="19">
        <v>0</v>
      </c>
      <c r="AL319" s="19">
        <v>0</v>
      </c>
      <c r="AM319" s="19">
        <v>0</v>
      </c>
      <c r="AN319" s="19">
        <v>0</v>
      </c>
      <c r="AO319" s="19">
        <v>0</v>
      </c>
      <c r="AP319" s="19">
        <v>0</v>
      </c>
      <c r="AQ319" s="19">
        <v>0</v>
      </c>
      <c r="AR319" s="19">
        <v>0</v>
      </c>
      <c r="AS319" s="19">
        <v>0</v>
      </c>
      <c r="AT319" s="19">
        <v>0</v>
      </c>
      <c r="AU319" s="19">
        <v>0</v>
      </c>
      <c r="AV319" s="19">
        <v>0</v>
      </c>
      <c r="AW319" s="19">
        <v>0</v>
      </c>
      <c r="AX319" s="19">
        <v>0</v>
      </c>
      <c r="AY319" s="19">
        <v>0</v>
      </c>
      <c r="AZ319" s="19">
        <v>0</v>
      </c>
      <c r="BA319" s="19">
        <v>0</v>
      </c>
      <c r="BB319" s="19">
        <v>0</v>
      </c>
      <c r="BC319" s="19">
        <v>12.052</v>
      </c>
      <c r="BD319" s="19">
        <v>140</v>
      </c>
      <c r="BE319" s="19">
        <v>0</v>
      </c>
      <c r="BF319" s="29">
        <f t="shared" si="28"/>
        <v>296.349</v>
      </c>
    </row>
    <row r="320" spans="1:58" s="20" customFormat="1" ht="21">
      <c r="A320" s="18"/>
      <c r="B320" s="52" t="s">
        <v>635</v>
      </c>
      <c r="C320" s="53" t="s">
        <v>56</v>
      </c>
      <c r="D320" s="53" t="s">
        <v>57</v>
      </c>
      <c r="E320" s="17" t="s">
        <v>634</v>
      </c>
      <c r="F320" s="19">
        <v>0</v>
      </c>
      <c r="G320" s="19">
        <v>0</v>
      </c>
      <c r="H320" s="19">
        <v>0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0</v>
      </c>
      <c r="Q320" s="19">
        <v>0</v>
      </c>
      <c r="R320" s="19">
        <v>0</v>
      </c>
      <c r="S320" s="19">
        <v>0</v>
      </c>
      <c r="T320" s="19">
        <v>0</v>
      </c>
      <c r="U320" s="19">
        <v>0</v>
      </c>
      <c r="V320" s="19">
        <v>0</v>
      </c>
      <c r="W320" s="19">
        <v>221</v>
      </c>
      <c r="X320" s="19">
        <v>0</v>
      </c>
      <c r="Y320" s="19">
        <v>0</v>
      </c>
      <c r="Z320" s="19">
        <v>0</v>
      </c>
      <c r="AA320" s="19">
        <v>0</v>
      </c>
      <c r="AB320" s="19">
        <v>0</v>
      </c>
      <c r="AC320" s="19">
        <v>0</v>
      </c>
      <c r="AD320" s="19">
        <v>0</v>
      </c>
      <c r="AE320" s="19">
        <v>0</v>
      </c>
      <c r="AF320" s="19">
        <v>0</v>
      </c>
      <c r="AG320" s="19">
        <v>0</v>
      </c>
      <c r="AH320" s="19">
        <v>0</v>
      </c>
      <c r="AI320" s="19">
        <v>0</v>
      </c>
      <c r="AJ320" s="19">
        <v>0</v>
      </c>
      <c r="AK320" s="19">
        <v>0</v>
      </c>
      <c r="AL320" s="19">
        <v>0</v>
      </c>
      <c r="AM320" s="19">
        <v>0</v>
      </c>
      <c r="AN320" s="19">
        <v>0</v>
      </c>
      <c r="AO320" s="19">
        <v>0</v>
      </c>
      <c r="AP320" s="19">
        <v>0</v>
      </c>
      <c r="AQ320" s="19">
        <v>0</v>
      </c>
      <c r="AR320" s="19">
        <v>0</v>
      </c>
      <c r="AS320" s="19">
        <v>0</v>
      </c>
      <c r="AT320" s="19">
        <v>0</v>
      </c>
      <c r="AU320" s="19">
        <v>0</v>
      </c>
      <c r="AV320" s="19">
        <v>0</v>
      </c>
      <c r="AW320" s="19">
        <v>0</v>
      </c>
      <c r="AX320" s="19">
        <v>0</v>
      </c>
      <c r="AY320" s="19">
        <v>0</v>
      </c>
      <c r="AZ320" s="19">
        <v>0</v>
      </c>
      <c r="BA320" s="19">
        <v>0</v>
      </c>
      <c r="BB320" s="19">
        <v>0</v>
      </c>
      <c r="BC320" s="19">
        <v>0</v>
      </c>
      <c r="BD320" s="19">
        <v>0</v>
      </c>
      <c r="BE320" s="19">
        <v>0</v>
      </c>
      <c r="BF320" s="29">
        <f t="shared" si="28"/>
        <v>221</v>
      </c>
    </row>
    <row r="321" spans="1:58" s="20" customFormat="1" ht="21">
      <c r="A321" s="18"/>
      <c r="B321" s="52" t="s">
        <v>637</v>
      </c>
      <c r="C321" s="53" t="s">
        <v>56</v>
      </c>
      <c r="D321" s="53" t="s">
        <v>57</v>
      </c>
      <c r="E321" s="17" t="s">
        <v>636</v>
      </c>
      <c r="F321" s="19">
        <v>0</v>
      </c>
      <c r="G321" s="19">
        <v>400.565</v>
      </c>
      <c r="H321" s="19">
        <v>1790.6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0</v>
      </c>
      <c r="Q321" s="19">
        <v>0</v>
      </c>
      <c r="R321" s="19">
        <v>0</v>
      </c>
      <c r="S321" s="19">
        <v>0</v>
      </c>
      <c r="T321" s="19">
        <v>0</v>
      </c>
      <c r="U321" s="19">
        <v>0</v>
      </c>
      <c r="V321" s="19">
        <v>0</v>
      </c>
      <c r="W321" s="19">
        <v>0</v>
      </c>
      <c r="X321" s="19">
        <v>0</v>
      </c>
      <c r="Y321" s="19">
        <v>0</v>
      </c>
      <c r="Z321" s="19">
        <v>1399.582</v>
      </c>
      <c r="AA321" s="19">
        <v>0</v>
      </c>
      <c r="AB321" s="19">
        <v>0</v>
      </c>
      <c r="AC321" s="19">
        <v>0</v>
      </c>
      <c r="AD321" s="19">
        <v>195</v>
      </c>
      <c r="AE321" s="19">
        <v>0</v>
      </c>
      <c r="AF321" s="19">
        <v>0</v>
      </c>
      <c r="AG321" s="19">
        <v>0</v>
      </c>
      <c r="AH321" s="19">
        <v>0</v>
      </c>
      <c r="AI321" s="19">
        <v>0</v>
      </c>
      <c r="AJ321" s="19">
        <v>0</v>
      </c>
      <c r="AK321" s="19">
        <v>0</v>
      </c>
      <c r="AL321" s="19">
        <v>0</v>
      </c>
      <c r="AM321" s="19">
        <v>0</v>
      </c>
      <c r="AN321" s="19">
        <v>0</v>
      </c>
      <c r="AO321" s="19">
        <v>0</v>
      </c>
      <c r="AP321" s="19">
        <v>0</v>
      </c>
      <c r="AQ321" s="19">
        <v>0</v>
      </c>
      <c r="AR321" s="19">
        <v>0</v>
      </c>
      <c r="AS321" s="19">
        <v>0</v>
      </c>
      <c r="AT321" s="19">
        <v>0</v>
      </c>
      <c r="AU321" s="19">
        <v>0</v>
      </c>
      <c r="AV321" s="19">
        <v>0</v>
      </c>
      <c r="AW321" s="19">
        <v>0</v>
      </c>
      <c r="AX321" s="19">
        <v>0</v>
      </c>
      <c r="AY321" s="19">
        <v>0</v>
      </c>
      <c r="AZ321" s="19">
        <v>0</v>
      </c>
      <c r="BA321" s="19">
        <v>0</v>
      </c>
      <c r="BB321" s="19">
        <v>0</v>
      </c>
      <c r="BC321" s="19">
        <v>0</v>
      </c>
      <c r="BD321" s="19">
        <v>0</v>
      </c>
      <c r="BE321" s="19">
        <v>0</v>
      </c>
      <c r="BF321" s="29">
        <f t="shared" si="28"/>
        <v>3785.7470000000003</v>
      </c>
    </row>
    <row r="322" spans="1:58" s="20" customFormat="1" ht="12.75">
      <c r="A322" s="18"/>
      <c r="B322" s="52" t="s">
        <v>639</v>
      </c>
      <c r="C322" s="53" t="s">
        <v>56</v>
      </c>
      <c r="D322" s="53" t="s">
        <v>57</v>
      </c>
      <c r="E322" s="17" t="s">
        <v>638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  <c r="Q322" s="19">
        <v>0</v>
      </c>
      <c r="R322" s="19">
        <v>0</v>
      </c>
      <c r="S322" s="19">
        <v>0</v>
      </c>
      <c r="T322" s="19">
        <v>0</v>
      </c>
      <c r="U322" s="19">
        <v>0</v>
      </c>
      <c r="V322" s="19">
        <v>0</v>
      </c>
      <c r="W322" s="19">
        <v>0</v>
      </c>
      <c r="X322" s="19">
        <v>0</v>
      </c>
      <c r="Y322" s="19">
        <v>0</v>
      </c>
      <c r="Z322" s="19">
        <v>0</v>
      </c>
      <c r="AA322" s="19">
        <v>0</v>
      </c>
      <c r="AB322" s="19">
        <v>0</v>
      </c>
      <c r="AC322" s="19">
        <v>0</v>
      </c>
      <c r="AD322" s="19">
        <v>0</v>
      </c>
      <c r="AE322" s="19">
        <v>0</v>
      </c>
      <c r="AF322" s="19">
        <v>0</v>
      </c>
      <c r="AG322" s="19">
        <v>3000</v>
      </c>
      <c r="AH322" s="19">
        <v>0</v>
      </c>
      <c r="AI322" s="19">
        <v>0</v>
      </c>
      <c r="AJ322" s="19">
        <v>0</v>
      </c>
      <c r="AK322" s="19">
        <v>0</v>
      </c>
      <c r="AL322" s="19">
        <v>0</v>
      </c>
      <c r="AM322" s="19">
        <v>0</v>
      </c>
      <c r="AN322" s="19">
        <v>0</v>
      </c>
      <c r="AO322" s="19">
        <v>0</v>
      </c>
      <c r="AP322" s="19">
        <v>0</v>
      </c>
      <c r="AQ322" s="19">
        <v>0</v>
      </c>
      <c r="AR322" s="19">
        <v>0</v>
      </c>
      <c r="AS322" s="19">
        <v>0</v>
      </c>
      <c r="AT322" s="19">
        <v>0</v>
      </c>
      <c r="AU322" s="19">
        <v>0</v>
      </c>
      <c r="AV322" s="19">
        <v>0</v>
      </c>
      <c r="AW322" s="19">
        <v>0</v>
      </c>
      <c r="AX322" s="19">
        <v>0</v>
      </c>
      <c r="AY322" s="19">
        <v>0</v>
      </c>
      <c r="AZ322" s="19">
        <v>0</v>
      </c>
      <c r="BA322" s="19">
        <v>0</v>
      </c>
      <c r="BB322" s="19">
        <v>0</v>
      </c>
      <c r="BC322" s="19">
        <v>0</v>
      </c>
      <c r="BD322" s="19">
        <v>0</v>
      </c>
      <c r="BE322" s="19">
        <v>0</v>
      </c>
      <c r="BF322" s="29">
        <f t="shared" si="28"/>
        <v>3000</v>
      </c>
    </row>
    <row r="323" spans="1:58" s="20" customFormat="1" ht="12.75">
      <c r="A323" s="18"/>
      <c r="B323" s="52" t="s">
        <v>641</v>
      </c>
      <c r="C323" s="53" t="s">
        <v>56</v>
      </c>
      <c r="D323" s="53" t="s">
        <v>57</v>
      </c>
      <c r="E323" s="17" t="s">
        <v>640</v>
      </c>
      <c r="F323" s="19">
        <v>0</v>
      </c>
      <c r="G323" s="19">
        <v>614.409</v>
      </c>
      <c r="H323" s="19">
        <v>1959.5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  <c r="Q323" s="19">
        <v>0</v>
      </c>
      <c r="R323" s="19">
        <v>0</v>
      </c>
      <c r="S323" s="19">
        <v>0</v>
      </c>
      <c r="T323" s="19">
        <v>0</v>
      </c>
      <c r="U323" s="19">
        <v>0</v>
      </c>
      <c r="V323" s="19">
        <v>0</v>
      </c>
      <c r="W323" s="19">
        <v>0</v>
      </c>
      <c r="X323" s="19">
        <v>0</v>
      </c>
      <c r="Y323" s="19">
        <v>0</v>
      </c>
      <c r="Z323" s="19">
        <v>382.627</v>
      </c>
      <c r="AA323" s="19">
        <v>0</v>
      </c>
      <c r="AB323" s="19">
        <v>0</v>
      </c>
      <c r="AC323" s="19">
        <v>0</v>
      </c>
      <c r="AD323" s="19">
        <v>520.23</v>
      </c>
      <c r="AE323" s="19">
        <v>0</v>
      </c>
      <c r="AF323" s="19">
        <v>0</v>
      </c>
      <c r="AG323" s="19">
        <v>0</v>
      </c>
      <c r="AH323" s="19">
        <v>0</v>
      </c>
      <c r="AI323" s="19">
        <v>0</v>
      </c>
      <c r="AJ323" s="19">
        <v>0</v>
      </c>
      <c r="AK323" s="19">
        <v>0</v>
      </c>
      <c r="AL323" s="19">
        <v>0</v>
      </c>
      <c r="AM323" s="19">
        <v>0</v>
      </c>
      <c r="AN323" s="19">
        <v>0</v>
      </c>
      <c r="AO323" s="19">
        <v>0</v>
      </c>
      <c r="AP323" s="19">
        <v>0</v>
      </c>
      <c r="AQ323" s="19">
        <v>0</v>
      </c>
      <c r="AR323" s="19">
        <v>0</v>
      </c>
      <c r="AS323" s="19">
        <v>0</v>
      </c>
      <c r="AT323" s="19">
        <v>0</v>
      </c>
      <c r="AU323" s="19">
        <v>0</v>
      </c>
      <c r="AV323" s="19">
        <v>0</v>
      </c>
      <c r="AW323" s="19">
        <v>0</v>
      </c>
      <c r="AX323" s="19">
        <v>0</v>
      </c>
      <c r="AY323" s="19">
        <v>0</v>
      </c>
      <c r="AZ323" s="19">
        <v>0</v>
      </c>
      <c r="BA323" s="19">
        <v>0</v>
      </c>
      <c r="BB323" s="19">
        <v>0</v>
      </c>
      <c r="BC323" s="19">
        <v>0</v>
      </c>
      <c r="BD323" s="19">
        <v>0</v>
      </c>
      <c r="BE323" s="19">
        <v>0</v>
      </c>
      <c r="BF323" s="29">
        <f t="shared" si="28"/>
        <v>3476.766</v>
      </c>
    </row>
    <row r="324" spans="1:58" s="20" customFormat="1" ht="21">
      <c r="A324" s="18"/>
      <c r="B324" s="52" t="s">
        <v>643</v>
      </c>
      <c r="C324" s="53" t="s">
        <v>56</v>
      </c>
      <c r="D324" s="53" t="s">
        <v>57</v>
      </c>
      <c r="E324" s="17" t="s">
        <v>642</v>
      </c>
      <c r="F324" s="19">
        <v>0</v>
      </c>
      <c r="G324" s="19">
        <v>82.805</v>
      </c>
      <c r="H324" s="19">
        <v>342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9">
        <v>0</v>
      </c>
      <c r="Q324" s="19">
        <v>0</v>
      </c>
      <c r="R324" s="19">
        <v>0</v>
      </c>
      <c r="S324" s="19">
        <v>0</v>
      </c>
      <c r="T324" s="19">
        <v>0</v>
      </c>
      <c r="U324" s="19">
        <v>0</v>
      </c>
      <c r="V324" s="19">
        <v>0</v>
      </c>
      <c r="W324" s="19">
        <v>0</v>
      </c>
      <c r="X324" s="19">
        <v>0</v>
      </c>
      <c r="Y324" s="19">
        <v>0</v>
      </c>
      <c r="Z324" s="19">
        <v>0</v>
      </c>
      <c r="AA324" s="19">
        <v>0</v>
      </c>
      <c r="AB324" s="19">
        <v>0</v>
      </c>
      <c r="AC324" s="19">
        <v>0</v>
      </c>
      <c r="AD324" s="19">
        <v>0</v>
      </c>
      <c r="AE324" s="19">
        <v>0</v>
      </c>
      <c r="AF324" s="19">
        <v>0</v>
      </c>
      <c r="AG324" s="19">
        <v>0</v>
      </c>
      <c r="AH324" s="19">
        <v>0</v>
      </c>
      <c r="AI324" s="19">
        <v>0</v>
      </c>
      <c r="AJ324" s="19">
        <v>0</v>
      </c>
      <c r="AK324" s="19">
        <v>0</v>
      </c>
      <c r="AL324" s="19">
        <v>0</v>
      </c>
      <c r="AM324" s="19">
        <v>0</v>
      </c>
      <c r="AN324" s="19">
        <v>0</v>
      </c>
      <c r="AO324" s="19">
        <v>0</v>
      </c>
      <c r="AP324" s="19">
        <v>0</v>
      </c>
      <c r="AQ324" s="19">
        <v>0</v>
      </c>
      <c r="AR324" s="19">
        <v>0</v>
      </c>
      <c r="AS324" s="19">
        <v>0</v>
      </c>
      <c r="AT324" s="19">
        <v>0</v>
      </c>
      <c r="AU324" s="19">
        <v>0</v>
      </c>
      <c r="AV324" s="19">
        <v>0</v>
      </c>
      <c r="AW324" s="19">
        <v>0</v>
      </c>
      <c r="AX324" s="19">
        <v>0</v>
      </c>
      <c r="AY324" s="19">
        <v>0</v>
      </c>
      <c r="AZ324" s="19">
        <v>0</v>
      </c>
      <c r="BA324" s="19">
        <v>0</v>
      </c>
      <c r="BB324" s="19">
        <v>0</v>
      </c>
      <c r="BC324" s="19">
        <v>0</v>
      </c>
      <c r="BD324" s="19">
        <v>0</v>
      </c>
      <c r="BE324" s="19">
        <v>0</v>
      </c>
      <c r="BF324" s="29">
        <f t="shared" si="28"/>
        <v>424.805</v>
      </c>
    </row>
    <row r="325" spans="1:58" s="20" customFormat="1" ht="21">
      <c r="A325" s="18"/>
      <c r="B325" s="52" t="s">
        <v>645</v>
      </c>
      <c r="C325" s="53" t="s">
        <v>56</v>
      </c>
      <c r="D325" s="53" t="s">
        <v>57</v>
      </c>
      <c r="E325" s="17" t="s">
        <v>644</v>
      </c>
      <c r="F325" s="19">
        <v>0</v>
      </c>
      <c r="G325" s="19">
        <v>0</v>
      </c>
      <c r="H325" s="19">
        <v>0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19">
        <v>0</v>
      </c>
      <c r="Q325" s="19">
        <v>0</v>
      </c>
      <c r="R325" s="19">
        <v>0</v>
      </c>
      <c r="S325" s="19">
        <v>0</v>
      </c>
      <c r="T325" s="19">
        <v>0</v>
      </c>
      <c r="U325" s="19">
        <v>0</v>
      </c>
      <c r="V325" s="19">
        <v>0</v>
      </c>
      <c r="W325" s="19">
        <v>50</v>
      </c>
      <c r="X325" s="19">
        <v>0</v>
      </c>
      <c r="Y325" s="19">
        <v>0</v>
      </c>
      <c r="Z325" s="19">
        <v>0</v>
      </c>
      <c r="AA325" s="19">
        <v>0</v>
      </c>
      <c r="AB325" s="19">
        <v>0</v>
      </c>
      <c r="AC325" s="19">
        <v>0</v>
      </c>
      <c r="AD325" s="19">
        <v>0</v>
      </c>
      <c r="AE325" s="19">
        <v>0</v>
      </c>
      <c r="AF325" s="19">
        <v>0</v>
      </c>
      <c r="AG325" s="19">
        <v>0</v>
      </c>
      <c r="AH325" s="19">
        <v>0</v>
      </c>
      <c r="AI325" s="19">
        <v>0</v>
      </c>
      <c r="AJ325" s="19">
        <v>0</v>
      </c>
      <c r="AK325" s="19">
        <v>0</v>
      </c>
      <c r="AL325" s="19">
        <v>0</v>
      </c>
      <c r="AM325" s="19">
        <v>0</v>
      </c>
      <c r="AN325" s="19">
        <v>0</v>
      </c>
      <c r="AO325" s="19">
        <v>0</v>
      </c>
      <c r="AP325" s="19">
        <v>0</v>
      </c>
      <c r="AQ325" s="19">
        <v>0</v>
      </c>
      <c r="AR325" s="19">
        <v>0</v>
      </c>
      <c r="AS325" s="19">
        <v>0</v>
      </c>
      <c r="AT325" s="19">
        <v>0</v>
      </c>
      <c r="AU325" s="19">
        <v>0</v>
      </c>
      <c r="AV325" s="19">
        <v>0</v>
      </c>
      <c r="AW325" s="19">
        <v>0</v>
      </c>
      <c r="AX325" s="19">
        <v>0</v>
      </c>
      <c r="AY325" s="19">
        <v>0</v>
      </c>
      <c r="AZ325" s="19">
        <v>0</v>
      </c>
      <c r="BA325" s="19">
        <v>0</v>
      </c>
      <c r="BB325" s="19">
        <v>0</v>
      </c>
      <c r="BC325" s="19">
        <v>0</v>
      </c>
      <c r="BD325" s="19">
        <v>0</v>
      </c>
      <c r="BE325" s="19">
        <v>0</v>
      </c>
      <c r="BF325" s="29">
        <f t="shared" si="28"/>
        <v>50</v>
      </c>
    </row>
    <row r="326" spans="1:58" s="20" customFormat="1" ht="21">
      <c r="A326" s="18"/>
      <c r="B326" s="52" t="s">
        <v>647</v>
      </c>
      <c r="C326" s="53" t="s">
        <v>56</v>
      </c>
      <c r="D326" s="53" t="s">
        <v>57</v>
      </c>
      <c r="E326" s="17" t="s">
        <v>646</v>
      </c>
      <c r="F326" s="19">
        <v>0</v>
      </c>
      <c r="G326" s="19">
        <v>0</v>
      </c>
      <c r="H326" s="19">
        <v>765.3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0</v>
      </c>
      <c r="O326" s="19">
        <v>0</v>
      </c>
      <c r="P326" s="19">
        <v>0</v>
      </c>
      <c r="Q326" s="19">
        <v>0</v>
      </c>
      <c r="R326" s="19">
        <v>0</v>
      </c>
      <c r="S326" s="19">
        <v>0</v>
      </c>
      <c r="T326" s="19">
        <v>0</v>
      </c>
      <c r="U326" s="19">
        <v>0</v>
      </c>
      <c r="V326" s="19">
        <v>0</v>
      </c>
      <c r="W326" s="19">
        <v>535</v>
      </c>
      <c r="X326" s="19">
        <v>0</v>
      </c>
      <c r="Y326" s="19">
        <v>0</v>
      </c>
      <c r="Z326" s="19">
        <v>385.592</v>
      </c>
      <c r="AA326" s="19">
        <v>0</v>
      </c>
      <c r="AB326" s="19">
        <v>0</v>
      </c>
      <c r="AC326" s="19">
        <v>0</v>
      </c>
      <c r="AD326" s="19">
        <v>0</v>
      </c>
      <c r="AE326" s="19">
        <v>0</v>
      </c>
      <c r="AF326" s="19">
        <v>0</v>
      </c>
      <c r="AG326" s="19">
        <v>0</v>
      </c>
      <c r="AH326" s="19">
        <v>15240</v>
      </c>
      <c r="AI326" s="19">
        <v>0</v>
      </c>
      <c r="AJ326" s="19">
        <v>0</v>
      </c>
      <c r="AK326" s="19">
        <v>0</v>
      </c>
      <c r="AL326" s="19">
        <v>0</v>
      </c>
      <c r="AM326" s="19">
        <v>0</v>
      </c>
      <c r="AN326" s="19">
        <v>0</v>
      </c>
      <c r="AO326" s="19">
        <v>0</v>
      </c>
      <c r="AP326" s="19">
        <v>0</v>
      </c>
      <c r="AQ326" s="19">
        <v>0</v>
      </c>
      <c r="AR326" s="19">
        <v>0</v>
      </c>
      <c r="AS326" s="19">
        <v>0</v>
      </c>
      <c r="AT326" s="19">
        <v>0</v>
      </c>
      <c r="AU326" s="19">
        <v>0</v>
      </c>
      <c r="AV326" s="19">
        <v>0</v>
      </c>
      <c r="AW326" s="19">
        <v>0</v>
      </c>
      <c r="AX326" s="19">
        <v>0</v>
      </c>
      <c r="AY326" s="19">
        <v>0</v>
      </c>
      <c r="AZ326" s="19">
        <v>12709.96</v>
      </c>
      <c r="BA326" s="19">
        <v>0</v>
      </c>
      <c r="BB326" s="19">
        <v>0</v>
      </c>
      <c r="BC326" s="19">
        <v>0</v>
      </c>
      <c r="BD326" s="19">
        <v>0</v>
      </c>
      <c r="BE326" s="19">
        <v>0</v>
      </c>
      <c r="BF326" s="29">
        <f t="shared" si="28"/>
        <v>29635.852</v>
      </c>
    </row>
    <row r="327" spans="1:58" s="20" customFormat="1" ht="12.75">
      <c r="A327" s="18"/>
      <c r="B327" s="52" t="s">
        <v>649</v>
      </c>
      <c r="C327" s="53" t="s">
        <v>56</v>
      </c>
      <c r="D327" s="53" t="s">
        <v>57</v>
      </c>
      <c r="E327" s="17" t="s">
        <v>648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  <c r="Q327" s="19">
        <v>0</v>
      </c>
      <c r="R327" s="19">
        <v>0</v>
      </c>
      <c r="S327" s="19">
        <v>0</v>
      </c>
      <c r="T327" s="19">
        <v>0</v>
      </c>
      <c r="U327" s="19">
        <v>0</v>
      </c>
      <c r="V327" s="19">
        <v>0</v>
      </c>
      <c r="W327" s="19">
        <v>0</v>
      </c>
      <c r="X327" s="19">
        <v>0</v>
      </c>
      <c r="Y327" s="19">
        <v>0</v>
      </c>
      <c r="Z327" s="19">
        <v>0</v>
      </c>
      <c r="AA327" s="19">
        <v>264</v>
      </c>
      <c r="AB327" s="19">
        <v>0</v>
      </c>
      <c r="AC327" s="19">
        <v>0</v>
      </c>
      <c r="AD327" s="19">
        <v>0</v>
      </c>
      <c r="AE327" s="19">
        <v>0</v>
      </c>
      <c r="AF327" s="19">
        <v>0</v>
      </c>
      <c r="AG327" s="19">
        <v>0</v>
      </c>
      <c r="AH327" s="19">
        <v>0</v>
      </c>
      <c r="AI327" s="19">
        <v>0</v>
      </c>
      <c r="AJ327" s="19">
        <v>0</v>
      </c>
      <c r="AK327" s="19">
        <v>0</v>
      </c>
      <c r="AL327" s="19">
        <v>0</v>
      </c>
      <c r="AM327" s="19">
        <v>0</v>
      </c>
      <c r="AN327" s="19">
        <v>0</v>
      </c>
      <c r="AO327" s="19">
        <v>0</v>
      </c>
      <c r="AP327" s="19">
        <v>0</v>
      </c>
      <c r="AQ327" s="19">
        <v>0</v>
      </c>
      <c r="AR327" s="19">
        <v>0</v>
      </c>
      <c r="AS327" s="19">
        <v>0</v>
      </c>
      <c r="AT327" s="19">
        <v>0</v>
      </c>
      <c r="AU327" s="19">
        <v>0</v>
      </c>
      <c r="AV327" s="19">
        <v>0</v>
      </c>
      <c r="AW327" s="19">
        <v>0</v>
      </c>
      <c r="AX327" s="19">
        <v>0</v>
      </c>
      <c r="AY327" s="19">
        <v>0</v>
      </c>
      <c r="AZ327" s="19">
        <v>0</v>
      </c>
      <c r="BA327" s="19">
        <v>0</v>
      </c>
      <c r="BB327" s="19">
        <v>0</v>
      </c>
      <c r="BC327" s="19">
        <v>0</v>
      </c>
      <c r="BD327" s="19">
        <v>0</v>
      </c>
      <c r="BE327" s="19">
        <v>0</v>
      </c>
      <c r="BF327" s="29">
        <f t="shared" si="28"/>
        <v>264</v>
      </c>
    </row>
    <row r="328" spans="1:58" s="20" customFormat="1" ht="12.75">
      <c r="A328" s="18"/>
      <c r="B328" s="52" t="s">
        <v>651</v>
      </c>
      <c r="C328" s="53" t="s">
        <v>56</v>
      </c>
      <c r="D328" s="53" t="s">
        <v>57</v>
      </c>
      <c r="E328" s="17" t="s">
        <v>650</v>
      </c>
      <c r="F328" s="19">
        <v>0</v>
      </c>
      <c r="G328" s="19">
        <v>174.706</v>
      </c>
      <c r="H328" s="19">
        <v>382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19">
        <v>0</v>
      </c>
      <c r="Q328" s="19">
        <v>0</v>
      </c>
      <c r="R328" s="19">
        <v>0</v>
      </c>
      <c r="S328" s="19">
        <v>0</v>
      </c>
      <c r="T328" s="19">
        <v>0</v>
      </c>
      <c r="U328" s="19">
        <v>0</v>
      </c>
      <c r="V328" s="19">
        <v>0</v>
      </c>
      <c r="W328" s="19">
        <v>0</v>
      </c>
      <c r="X328" s="19">
        <v>0</v>
      </c>
      <c r="Y328" s="19">
        <v>0</v>
      </c>
      <c r="Z328" s="19">
        <v>0</v>
      </c>
      <c r="AA328" s="19">
        <v>0</v>
      </c>
      <c r="AB328" s="19">
        <v>0</v>
      </c>
      <c r="AC328" s="19">
        <v>0</v>
      </c>
      <c r="AD328" s="19">
        <v>0</v>
      </c>
      <c r="AE328" s="19">
        <v>0</v>
      </c>
      <c r="AF328" s="19">
        <v>0</v>
      </c>
      <c r="AG328" s="19">
        <v>0</v>
      </c>
      <c r="AH328" s="19">
        <v>0</v>
      </c>
      <c r="AI328" s="19">
        <v>0</v>
      </c>
      <c r="AJ328" s="19">
        <v>0</v>
      </c>
      <c r="AK328" s="19">
        <v>0</v>
      </c>
      <c r="AL328" s="19">
        <v>0</v>
      </c>
      <c r="AM328" s="19">
        <v>0</v>
      </c>
      <c r="AN328" s="19">
        <v>0</v>
      </c>
      <c r="AO328" s="19">
        <v>0</v>
      </c>
      <c r="AP328" s="19">
        <v>0</v>
      </c>
      <c r="AQ328" s="19">
        <v>0</v>
      </c>
      <c r="AR328" s="19">
        <v>0</v>
      </c>
      <c r="AS328" s="19">
        <v>0</v>
      </c>
      <c r="AT328" s="19">
        <v>0</v>
      </c>
      <c r="AU328" s="19">
        <v>0</v>
      </c>
      <c r="AV328" s="19">
        <v>0</v>
      </c>
      <c r="AW328" s="19">
        <v>0</v>
      </c>
      <c r="AX328" s="19">
        <v>0</v>
      </c>
      <c r="AY328" s="19">
        <v>0</v>
      </c>
      <c r="AZ328" s="19">
        <v>0</v>
      </c>
      <c r="BA328" s="19">
        <v>0</v>
      </c>
      <c r="BB328" s="19">
        <v>0</v>
      </c>
      <c r="BC328" s="19">
        <v>0</v>
      </c>
      <c r="BD328" s="19">
        <v>0</v>
      </c>
      <c r="BE328" s="19">
        <v>0</v>
      </c>
      <c r="BF328" s="29">
        <f t="shared" si="28"/>
        <v>556.706</v>
      </c>
    </row>
    <row r="329" spans="1:58" s="20" customFormat="1" ht="12.75">
      <c r="A329" s="18"/>
      <c r="B329" s="52" t="s">
        <v>653</v>
      </c>
      <c r="C329" s="53" t="s">
        <v>56</v>
      </c>
      <c r="D329" s="53" t="s">
        <v>57</v>
      </c>
      <c r="E329" s="17" t="s">
        <v>652</v>
      </c>
      <c r="F329" s="19">
        <v>0</v>
      </c>
      <c r="G329" s="19">
        <v>0</v>
      </c>
      <c r="H329" s="19">
        <v>0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0</v>
      </c>
      <c r="O329" s="19">
        <v>0</v>
      </c>
      <c r="P329" s="19">
        <v>0</v>
      </c>
      <c r="Q329" s="19">
        <v>0</v>
      </c>
      <c r="R329" s="19">
        <v>0</v>
      </c>
      <c r="S329" s="19">
        <v>0</v>
      </c>
      <c r="T329" s="19">
        <v>0</v>
      </c>
      <c r="U329" s="19">
        <v>0</v>
      </c>
      <c r="V329" s="19">
        <v>0</v>
      </c>
      <c r="W329" s="19">
        <v>0</v>
      </c>
      <c r="X329" s="19">
        <v>425.8</v>
      </c>
      <c r="Y329" s="19">
        <v>0</v>
      </c>
      <c r="Z329" s="19">
        <v>0</v>
      </c>
      <c r="AA329" s="19">
        <v>0</v>
      </c>
      <c r="AB329" s="19">
        <v>0</v>
      </c>
      <c r="AC329" s="19">
        <v>0</v>
      </c>
      <c r="AD329" s="19">
        <v>0</v>
      </c>
      <c r="AE329" s="19">
        <v>0</v>
      </c>
      <c r="AF329" s="19">
        <v>0</v>
      </c>
      <c r="AG329" s="19">
        <v>0</v>
      </c>
      <c r="AH329" s="19">
        <v>0</v>
      </c>
      <c r="AI329" s="19">
        <v>0</v>
      </c>
      <c r="AJ329" s="19">
        <v>0</v>
      </c>
      <c r="AK329" s="19">
        <v>0</v>
      </c>
      <c r="AL329" s="19">
        <v>0</v>
      </c>
      <c r="AM329" s="19">
        <v>0</v>
      </c>
      <c r="AN329" s="19">
        <v>0</v>
      </c>
      <c r="AO329" s="19">
        <v>0</v>
      </c>
      <c r="AP329" s="19">
        <v>0</v>
      </c>
      <c r="AQ329" s="19">
        <v>0</v>
      </c>
      <c r="AR329" s="19">
        <v>0</v>
      </c>
      <c r="AS329" s="19">
        <v>0</v>
      </c>
      <c r="AT329" s="19">
        <v>0</v>
      </c>
      <c r="AU329" s="19">
        <v>0</v>
      </c>
      <c r="AV329" s="19">
        <v>0</v>
      </c>
      <c r="AW329" s="19">
        <v>0</v>
      </c>
      <c r="AX329" s="19">
        <v>0</v>
      </c>
      <c r="AY329" s="19">
        <v>0</v>
      </c>
      <c r="AZ329" s="19">
        <v>0</v>
      </c>
      <c r="BA329" s="19">
        <v>0</v>
      </c>
      <c r="BB329" s="19">
        <v>0</v>
      </c>
      <c r="BC329" s="19">
        <v>0</v>
      </c>
      <c r="BD329" s="19">
        <v>0</v>
      </c>
      <c r="BE329" s="19">
        <v>0</v>
      </c>
      <c r="BF329" s="29">
        <f t="shared" si="28"/>
        <v>425.8</v>
      </c>
    </row>
    <row r="330" spans="1:58" s="20" customFormat="1" ht="21">
      <c r="A330" s="18"/>
      <c r="B330" s="52" t="s">
        <v>655</v>
      </c>
      <c r="C330" s="53" t="s">
        <v>56</v>
      </c>
      <c r="D330" s="53" t="s">
        <v>57</v>
      </c>
      <c r="E330" s="17" t="s">
        <v>654</v>
      </c>
      <c r="F330" s="19">
        <v>0</v>
      </c>
      <c r="G330" s="19">
        <v>0</v>
      </c>
      <c r="H330" s="19">
        <v>477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19">
        <v>0</v>
      </c>
      <c r="O330" s="19">
        <v>0</v>
      </c>
      <c r="P330" s="19">
        <v>0</v>
      </c>
      <c r="Q330" s="19">
        <v>0</v>
      </c>
      <c r="R330" s="19">
        <v>0</v>
      </c>
      <c r="S330" s="19">
        <v>0</v>
      </c>
      <c r="T330" s="19">
        <v>0</v>
      </c>
      <c r="U330" s="19">
        <v>0</v>
      </c>
      <c r="V330" s="19">
        <v>0</v>
      </c>
      <c r="W330" s="19">
        <v>0</v>
      </c>
      <c r="X330" s="19">
        <v>0</v>
      </c>
      <c r="Y330" s="19">
        <v>0</v>
      </c>
      <c r="Z330" s="19">
        <v>0</v>
      </c>
      <c r="AA330" s="19">
        <v>0</v>
      </c>
      <c r="AB330" s="19">
        <v>0</v>
      </c>
      <c r="AC330" s="19">
        <v>0</v>
      </c>
      <c r="AD330" s="19">
        <v>0</v>
      </c>
      <c r="AE330" s="19">
        <v>0</v>
      </c>
      <c r="AF330" s="19">
        <v>0</v>
      </c>
      <c r="AG330" s="19">
        <v>0</v>
      </c>
      <c r="AH330" s="19">
        <v>0</v>
      </c>
      <c r="AI330" s="19">
        <v>0</v>
      </c>
      <c r="AJ330" s="19">
        <v>0</v>
      </c>
      <c r="AK330" s="19">
        <v>0</v>
      </c>
      <c r="AL330" s="19">
        <v>0</v>
      </c>
      <c r="AM330" s="19">
        <v>0</v>
      </c>
      <c r="AN330" s="19">
        <v>0</v>
      </c>
      <c r="AO330" s="19">
        <v>0</v>
      </c>
      <c r="AP330" s="19">
        <v>0</v>
      </c>
      <c r="AQ330" s="19">
        <v>0</v>
      </c>
      <c r="AR330" s="19">
        <v>0</v>
      </c>
      <c r="AS330" s="19">
        <v>0</v>
      </c>
      <c r="AT330" s="19">
        <v>0</v>
      </c>
      <c r="AU330" s="19">
        <v>0</v>
      </c>
      <c r="AV330" s="19">
        <v>0</v>
      </c>
      <c r="AW330" s="19">
        <v>0</v>
      </c>
      <c r="AX330" s="19">
        <v>0</v>
      </c>
      <c r="AY330" s="19">
        <v>0</v>
      </c>
      <c r="AZ330" s="19">
        <v>0</v>
      </c>
      <c r="BA330" s="19">
        <v>0</v>
      </c>
      <c r="BB330" s="19">
        <v>0</v>
      </c>
      <c r="BC330" s="19">
        <v>0</v>
      </c>
      <c r="BD330" s="19">
        <v>0</v>
      </c>
      <c r="BE330" s="19">
        <v>0</v>
      </c>
      <c r="BF330" s="29">
        <f t="shared" si="28"/>
        <v>477</v>
      </c>
    </row>
    <row r="331" spans="1:58" s="20" customFormat="1" ht="12.75">
      <c r="A331" s="18"/>
      <c r="B331" s="52" t="s">
        <v>657</v>
      </c>
      <c r="C331" s="53" t="s">
        <v>56</v>
      </c>
      <c r="D331" s="53" t="s">
        <v>57</v>
      </c>
      <c r="E331" s="17" t="s">
        <v>656</v>
      </c>
      <c r="F331" s="19">
        <v>0</v>
      </c>
      <c r="G331" s="19">
        <v>0</v>
      </c>
      <c r="H331" s="19">
        <v>102.72</v>
      </c>
      <c r="I331" s="19">
        <v>0</v>
      </c>
      <c r="J331" s="19">
        <v>0</v>
      </c>
      <c r="K331" s="19">
        <v>0</v>
      </c>
      <c r="L331" s="19">
        <v>0</v>
      </c>
      <c r="M331" s="19">
        <v>0</v>
      </c>
      <c r="N331" s="19">
        <v>0</v>
      </c>
      <c r="O331" s="19">
        <v>0</v>
      </c>
      <c r="P331" s="19">
        <v>0</v>
      </c>
      <c r="Q331" s="19">
        <v>0</v>
      </c>
      <c r="R331" s="19">
        <v>0</v>
      </c>
      <c r="S331" s="19">
        <v>0</v>
      </c>
      <c r="T331" s="19">
        <v>0</v>
      </c>
      <c r="U331" s="19">
        <v>0</v>
      </c>
      <c r="V331" s="19">
        <v>0</v>
      </c>
      <c r="W331" s="19">
        <v>0</v>
      </c>
      <c r="X331" s="19">
        <v>0</v>
      </c>
      <c r="Y331" s="19">
        <v>0</v>
      </c>
      <c r="Z331" s="19">
        <v>0</v>
      </c>
      <c r="AA331" s="19">
        <v>0</v>
      </c>
      <c r="AB331" s="19">
        <v>0</v>
      </c>
      <c r="AC331" s="19">
        <v>0</v>
      </c>
      <c r="AD331" s="19">
        <v>0</v>
      </c>
      <c r="AE331" s="19">
        <v>0</v>
      </c>
      <c r="AF331" s="19">
        <v>0</v>
      </c>
      <c r="AG331" s="19">
        <v>0</v>
      </c>
      <c r="AH331" s="19">
        <v>0</v>
      </c>
      <c r="AI331" s="19">
        <v>0</v>
      </c>
      <c r="AJ331" s="19">
        <v>0</v>
      </c>
      <c r="AK331" s="19">
        <v>0</v>
      </c>
      <c r="AL331" s="19">
        <v>0</v>
      </c>
      <c r="AM331" s="19">
        <v>0</v>
      </c>
      <c r="AN331" s="19">
        <v>0</v>
      </c>
      <c r="AO331" s="19">
        <v>0</v>
      </c>
      <c r="AP331" s="19">
        <v>0</v>
      </c>
      <c r="AQ331" s="19">
        <v>0</v>
      </c>
      <c r="AR331" s="19">
        <v>0</v>
      </c>
      <c r="AS331" s="19">
        <v>0</v>
      </c>
      <c r="AT331" s="19">
        <v>0</v>
      </c>
      <c r="AU331" s="19">
        <v>0</v>
      </c>
      <c r="AV331" s="19">
        <v>0</v>
      </c>
      <c r="AW331" s="19">
        <v>0</v>
      </c>
      <c r="AX331" s="19">
        <v>0</v>
      </c>
      <c r="AY331" s="19">
        <v>0</v>
      </c>
      <c r="AZ331" s="19">
        <v>0</v>
      </c>
      <c r="BA331" s="19">
        <v>0</v>
      </c>
      <c r="BB331" s="19">
        <v>0</v>
      </c>
      <c r="BC331" s="19">
        <v>0</v>
      </c>
      <c r="BD331" s="19">
        <v>0</v>
      </c>
      <c r="BE331" s="19">
        <v>0</v>
      </c>
      <c r="BF331" s="29">
        <f t="shared" si="28"/>
        <v>102.72</v>
      </c>
    </row>
    <row r="332" spans="1:58" s="20" customFormat="1" ht="12.75">
      <c r="A332" s="18"/>
      <c r="B332" s="52" t="s">
        <v>659</v>
      </c>
      <c r="C332" s="53" t="s">
        <v>56</v>
      </c>
      <c r="D332" s="53" t="s">
        <v>57</v>
      </c>
      <c r="E332" s="17" t="s">
        <v>658</v>
      </c>
      <c r="F332" s="19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0</v>
      </c>
      <c r="Q332" s="19">
        <v>0</v>
      </c>
      <c r="R332" s="19">
        <v>0</v>
      </c>
      <c r="S332" s="19">
        <v>0</v>
      </c>
      <c r="T332" s="19">
        <v>0</v>
      </c>
      <c r="U332" s="19">
        <v>0</v>
      </c>
      <c r="V332" s="19">
        <v>0</v>
      </c>
      <c r="W332" s="19">
        <v>0</v>
      </c>
      <c r="X332" s="19">
        <v>0</v>
      </c>
      <c r="Y332" s="19">
        <v>0</v>
      </c>
      <c r="Z332" s="19">
        <v>0</v>
      </c>
      <c r="AA332" s="19">
        <v>0</v>
      </c>
      <c r="AB332" s="19">
        <v>0</v>
      </c>
      <c r="AC332" s="19">
        <v>0</v>
      </c>
      <c r="AD332" s="19">
        <v>0</v>
      </c>
      <c r="AE332" s="19">
        <v>0</v>
      </c>
      <c r="AF332" s="19">
        <v>0</v>
      </c>
      <c r="AG332" s="19">
        <v>0</v>
      </c>
      <c r="AH332" s="19">
        <v>0</v>
      </c>
      <c r="AI332" s="19">
        <v>0</v>
      </c>
      <c r="AJ332" s="19">
        <v>0</v>
      </c>
      <c r="AK332" s="19">
        <v>0</v>
      </c>
      <c r="AL332" s="19">
        <v>0</v>
      </c>
      <c r="AM332" s="19">
        <v>0</v>
      </c>
      <c r="AN332" s="19">
        <v>0</v>
      </c>
      <c r="AO332" s="19">
        <v>0</v>
      </c>
      <c r="AP332" s="19">
        <v>0</v>
      </c>
      <c r="AQ332" s="19">
        <v>0</v>
      </c>
      <c r="AR332" s="19">
        <v>0</v>
      </c>
      <c r="AS332" s="19">
        <v>91.954</v>
      </c>
      <c r="AT332" s="19">
        <v>0</v>
      </c>
      <c r="AU332" s="19">
        <v>0</v>
      </c>
      <c r="AV332" s="19">
        <v>0</v>
      </c>
      <c r="AW332" s="19">
        <v>0</v>
      </c>
      <c r="AX332" s="19">
        <v>0</v>
      </c>
      <c r="AY332" s="19">
        <v>0</v>
      </c>
      <c r="AZ332" s="19">
        <v>0</v>
      </c>
      <c r="BA332" s="19">
        <v>0</v>
      </c>
      <c r="BB332" s="19">
        <v>0</v>
      </c>
      <c r="BC332" s="19">
        <v>0</v>
      </c>
      <c r="BD332" s="19">
        <v>0</v>
      </c>
      <c r="BE332" s="19">
        <v>0</v>
      </c>
      <c r="BF332" s="29">
        <f t="shared" si="28"/>
        <v>91.954</v>
      </c>
    </row>
    <row r="333" spans="1:58" s="20" customFormat="1" ht="21">
      <c r="A333" s="18"/>
      <c r="B333" s="52" t="s">
        <v>661</v>
      </c>
      <c r="C333" s="53" t="s">
        <v>56</v>
      </c>
      <c r="D333" s="53" t="s">
        <v>57</v>
      </c>
      <c r="E333" s="17" t="s">
        <v>660</v>
      </c>
      <c r="F333" s="19">
        <v>0</v>
      </c>
      <c r="G333" s="19">
        <v>0</v>
      </c>
      <c r="H333" s="19">
        <v>0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0</v>
      </c>
      <c r="Q333" s="19">
        <v>0</v>
      </c>
      <c r="R333" s="19">
        <v>0</v>
      </c>
      <c r="S333" s="19">
        <v>0</v>
      </c>
      <c r="T333" s="19">
        <v>0</v>
      </c>
      <c r="U333" s="19">
        <v>0</v>
      </c>
      <c r="V333" s="19">
        <v>0</v>
      </c>
      <c r="W333" s="19">
        <v>0</v>
      </c>
      <c r="X333" s="19">
        <v>0</v>
      </c>
      <c r="Y333" s="19">
        <v>0</v>
      </c>
      <c r="Z333" s="19">
        <v>0</v>
      </c>
      <c r="AA333" s="19">
        <v>0</v>
      </c>
      <c r="AB333" s="19">
        <v>0</v>
      </c>
      <c r="AC333" s="19">
        <v>0</v>
      </c>
      <c r="AD333" s="19">
        <v>0</v>
      </c>
      <c r="AE333" s="19">
        <v>0</v>
      </c>
      <c r="AF333" s="19">
        <v>0</v>
      </c>
      <c r="AG333" s="19">
        <v>0</v>
      </c>
      <c r="AH333" s="19">
        <v>0</v>
      </c>
      <c r="AI333" s="19">
        <v>0</v>
      </c>
      <c r="AJ333" s="19">
        <v>0</v>
      </c>
      <c r="AK333" s="19">
        <v>0</v>
      </c>
      <c r="AL333" s="19">
        <v>0</v>
      </c>
      <c r="AM333" s="19">
        <v>0</v>
      </c>
      <c r="AN333" s="19">
        <v>0</v>
      </c>
      <c r="AO333" s="19">
        <v>0</v>
      </c>
      <c r="AP333" s="19">
        <v>0</v>
      </c>
      <c r="AQ333" s="19">
        <v>0</v>
      </c>
      <c r="AR333" s="19">
        <v>0</v>
      </c>
      <c r="AS333" s="19">
        <v>91.954</v>
      </c>
      <c r="AT333" s="19">
        <v>0</v>
      </c>
      <c r="AU333" s="19">
        <v>0</v>
      </c>
      <c r="AV333" s="19">
        <v>0</v>
      </c>
      <c r="AW333" s="19">
        <v>0</v>
      </c>
      <c r="AX333" s="19">
        <v>0</v>
      </c>
      <c r="AY333" s="19">
        <v>0</v>
      </c>
      <c r="AZ333" s="19">
        <v>0</v>
      </c>
      <c r="BA333" s="19">
        <v>0</v>
      </c>
      <c r="BB333" s="19">
        <v>0</v>
      </c>
      <c r="BC333" s="19">
        <v>0</v>
      </c>
      <c r="BD333" s="19">
        <v>0</v>
      </c>
      <c r="BE333" s="19">
        <v>0</v>
      </c>
      <c r="BF333" s="29">
        <f t="shared" si="28"/>
        <v>91.954</v>
      </c>
    </row>
    <row r="334" spans="1:58" s="20" customFormat="1" ht="12.75">
      <c r="A334" s="18"/>
      <c r="B334" s="52" t="s">
        <v>663</v>
      </c>
      <c r="C334" s="53" t="s">
        <v>56</v>
      </c>
      <c r="D334" s="53" t="s">
        <v>57</v>
      </c>
      <c r="E334" s="17" t="s">
        <v>662</v>
      </c>
      <c r="F334" s="19">
        <v>0</v>
      </c>
      <c r="G334" s="19">
        <v>60.198</v>
      </c>
      <c r="H334" s="19">
        <v>240.4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19">
        <v>0</v>
      </c>
      <c r="Q334" s="19">
        <v>0</v>
      </c>
      <c r="R334" s="19">
        <v>0</v>
      </c>
      <c r="S334" s="19">
        <v>0</v>
      </c>
      <c r="T334" s="19">
        <v>0</v>
      </c>
      <c r="U334" s="19">
        <v>0</v>
      </c>
      <c r="V334" s="19">
        <v>0</v>
      </c>
      <c r="W334" s="19">
        <v>0</v>
      </c>
      <c r="X334" s="19">
        <v>0</v>
      </c>
      <c r="Y334" s="19">
        <v>0</v>
      </c>
      <c r="Z334" s="19">
        <v>561.765</v>
      </c>
      <c r="AA334" s="19">
        <v>0</v>
      </c>
      <c r="AB334" s="19">
        <v>0</v>
      </c>
      <c r="AC334" s="19">
        <v>0</v>
      </c>
      <c r="AD334" s="19">
        <v>0</v>
      </c>
      <c r="AE334" s="19">
        <v>0</v>
      </c>
      <c r="AF334" s="19">
        <v>0</v>
      </c>
      <c r="AG334" s="19">
        <v>0</v>
      </c>
      <c r="AH334" s="19">
        <v>0</v>
      </c>
      <c r="AI334" s="19">
        <v>0</v>
      </c>
      <c r="AJ334" s="19">
        <v>0</v>
      </c>
      <c r="AK334" s="19">
        <v>0</v>
      </c>
      <c r="AL334" s="19">
        <v>0</v>
      </c>
      <c r="AM334" s="19">
        <v>0</v>
      </c>
      <c r="AN334" s="19">
        <v>0</v>
      </c>
      <c r="AO334" s="19">
        <v>0</v>
      </c>
      <c r="AP334" s="19">
        <v>0</v>
      </c>
      <c r="AQ334" s="19">
        <v>0</v>
      </c>
      <c r="AR334" s="19">
        <v>0</v>
      </c>
      <c r="AS334" s="19">
        <v>0</v>
      </c>
      <c r="AT334" s="19">
        <v>0</v>
      </c>
      <c r="AU334" s="19">
        <v>0</v>
      </c>
      <c r="AV334" s="19">
        <v>0</v>
      </c>
      <c r="AW334" s="19">
        <v>0</v>
      </c>
      <c r="AX334" s="19">
        <v>0</v>
      </c>
      <c r="AY334" s="19">
        <v>0</v>
      </c>
      <c r="AZ334" s="19">
        <v>0</v>
      </c>
      <c r="BA334" s="19">
        <v>0</v>
      </c>
      <c r="BB334" s="19">
        <v>0</v>
      </c>
      <c r="BC334" s="19">
        <v>0</v>
      </c>
      <c r="BD334" s="19">
        <v>0</v>
      </c>
      <c r="BE334" s="19">
        <v>0</v>
      </c>
      <c r="BF334" s="29">
        <f t="shared" si="28"/>
        <v>862.363</v>
      </c>
    </row>
    <row r="335" spans="1:58" s="20" customFormat="1" ht="21">
      <c r="A335" s="18"/>
      <c r="B335" s="52" t="s">
        <v>665</v>
      </c>
      <c r="C335" s="53" t="s">
        <v>56</v>
      </c>
      <c r="D335" s="53" t="s">
        <v>57</v>
      </c>
      <c r="E335" s="17" t="s">
        <v>664</v>
      </c>
      <c r="F335" s="19">
        <v>0</v>
      </c>
      <c r="G335" s="19">
        <v>0</v>
      </c>
      <c r="H335" s="19">
        <v>2630.55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0</v>
      </c>
      <c r="Q335" s="19">
        <v>0</v>
      </c>
      <c r="R335" s="19">
        <v>0</v>
      </c>
      <c r="S335" s="19">
        <v>0</v>
      </c>
      <c r="T335" s="19">
        <v>0</v>
      </c>
      <c r="U335" s="19">
        <v>0</v>
      </c>
      <c r="V335" s="19">
        <v>0</v>
      </c>
      <c r="W335" s="19">
        <v>0</v>
      </c>
      <c r="X335" s="19">
        <v>0</v>
      </c>
      <c r="Y335" s="19">
        <v>0</v>
      </c>
      <c r="Z335" s="19">
        <v>6409.493</v>
      </c>
      <c r="AA335" s="19">
        <v>0</v>
      </c>
      <c r="AB335" s="19">
        <v>0</v>
      </c>
      <c r="AC335" s="19">
        <v>0</v>
      </c>
      <c r="AD335" s="19">
        <v>1740</v>
      </c>
      <c r="AE335" s="19">
        <v>0</v>
      </c>
      <c r="AF335" s="19">
        <v>0</v>
      </c>
      <c r="AG335" s="19">
        <v>0</v>
      </c>
      <c r="AH335" s="19">
        <v>0</v>
      </c>
      <c r="AI335" s="19">
        <v>0</v>
      </c>
      <c r="AJ335" s="19">
        <v>0</v>
      </c>
      <c r="AK335" s="19">
        <v>0</v>
      </c>
      <c r="AL335" s="19">
        <v>0</v>
      </c>
      <c r="AM335" s="19">
        <v>0</v>
      </c>
      <c r="AN335" s="19">
        <v>0</v>
      </c>
      <c r="AO335" s="19">
        <v>0</v>
      </c>
      <c r="AP335" s="19">
        <v>0</v>
      </c>
      <c r="AQ335" s="19">
        <v>0</v>
      </c>
      <c r="AR335" s="19">
        <v>0</v>
      </c>
      <c r="AS335" s="19">
        <v>0</v>
      </c>
      <c r="AT335" s="19">
        <v>0</v>
      </c>
      <c r="AU335" s="19">
        <v>0</v>
      </c>
      <c r="AV335" s="19">
        <v>0</v>
      </c>
      <c r="AW335" s="19">
        <v>0</v>
      </c>
      <c r="AX335" s="19">
        <v>0</v>
      </c>
      <c r="AY335" s="19">
        <v>0</v>
      </c>
      <c r="AZ335" s="19">
        <v>10219.886</v>
      </c>
      <c r="BA335" s="19">
        <v>0</v>
      </c>
      <c r="BB335" s="19">
        <v>0</v>
      </c>
      <c r="BC335" s="19">
        <v>0</v>
      </c>
      <c r="BD335" s="19">
        <v>0</v>
      </c>
      <c r="BE335" s="19">
        <v>0</v>
      </c>
      <c r="BF335" s="29">
        <f t="shared" si="28"/>
        <v>20999.929000000004</v>
      </c>
    </row>
    <row r="336" spans="1:58" s="20" customFormat="1" ht="12.75">
      <c r="A336" s="18"/>
      <c r="B336" s="52" t="s">
        <v>667</v>
      </c>
      <c r="C336" s="53" t="s">
        <v>56</v>
      </c>
      <c r="D336" s="53" t="s">
        <v>57</v>
      </c>
      <c r="E336" s="17" t="s">
        <v>666</v>
      </c>
      <c r="F336" s="19">
        <v>0</v>
      </c>
      <c r="G336" s="19">
        <v>0</v>
      </c>
      <c r="H336" s="19">
        <v>0</v>
      </c>
      <c r="I336" s="19">
        <v>0</v>
      </c>
      <c r="J336" s="19">
        <v>0</v>
      </c>
      <c r="K336" s="19">
        <v>0</v>
      </c>
      <c r="L336" s="19">
        <v>0</v>
      </c>
      <c r="M336" s="19">
        <v>0</v>
      </c>
      <c r="N336" s="19">
        <v>0</v>
      </c>
      <c r="O336" s="19">
        <v>0</v>
      </c>
      <c r="P336" s="19">
        <v>0</v>
      </c>
      <c r="Q336" s="19">
        <v>0</v>
      </c>
      <c r="R336" s="19">
        <v>0</v>
      </c>
      <c r="S336" s="19">
        <v>0</v>
      </c>
      <c r="T336" s="19">
        <v>0</v>
      </c>
      <c r="U336" s="19">
        <v>0</v>
      </c>
      <c r="V336" s="19">
        <v>0</v>
      </c>
      <c r="W336" s="19">
        <v>0</v>
      </c>
      <c r="X336" s="19">
        <v>0</v>
      </c>
      <c r="Y336" s="19">
        <v>0</v>
      </c>
      <c r="Z336" s="19">
        <v>0</v>
      </c>
      <c r="AA336" s="19">
        <v>0</v>
      </c>
      <c r="AB336" s="19">
        <v>0</v>
      </c>
      <c r="AC336" s="19">
        <v>0</v>
      </c>
      <c r="AD336" s="19">
        <v>0</v>
      </c>
      <c r="AE336" s="19">
        <v>0</v>
      </c>
      <c r="AF336" s="19">
        <v>0</v>
      </c>
      <c r="AG336" s="19">
        <v>0</v>
      </c>
      <c r="AH336" s="19">
        <v>0</v>
      </c>
      <c r="AI336" s="19">
        <v>0</v>
      </c>
      <c r="AJ336" s="19">
        <v>0</v>
      </c>
      <c r="AK336" s="19">
        <v>0</v>
      </c>
      <c r="AL336" s="19">
        <v>0</v>
      </c>
      <c r="AM336" s="19">
        <v>0</v>
      </c>
      <c r="AN336" s="19">
        <v>0</v>
      </c>
      <c r="AO336" s="19">
        <v>0</v>
      </c>
      <c r="AP336" s="19">
        <v>0</v>
      </c>
      <c r="AQ336" s="19">
        <v>0</v>
      </c>
      <c r="AR336" s="19">
        <v>0</v>
      </c>
      <c r="AS336" s="19">
        <v>91.954</v>
      </c>
      <c r="AT336" s="19">
        <v>0</v>
      </c>
      <c r="AU336" s="19">
        <v>0</v>
      </c>
      <c r="AV336" s="19">
        <v>0</v>
      </c>
      <c r="AW336" s="19">
        <v>0</v>
      </c>
      <c r="AX336" s="19">
        <v>0</v>
      </c>
      <c r="AY336" s="19">
        <v>0</v>
      </c>
      <c r="AZ336" s="19">
        <v>0</v>
      </c>
      <c r="BA336" s="19">
        <v>0</v>
      </c>
      <c r="BB336" s="19">
        <v>0</v>
      </c>
      <c r="BC336" s="19">
        <v>0</v>
      </c>
      <c r="BD336" s="19">
        <v>0</v>
      </c>
      <c r="BE336" s="19">
        <v>0</v>
      </c>
      <c r="BF336" s="29">
        <f t="shared" si="28"/>
        <v>91.954</v>
      </c>
    </row>
    <row r="337" spans="1:58" s="20" customFormat="1" ht="12.75">
      <c r="A337" s="18"/>
      <c r="B337" s="52" t="s">
        <v>669</v>
      </c>
      <c r="C337" s="53" t="s">
        <v>56</v>
      </c>
      <c r="D337" s="53" t="s">
        <v>57</v>
      </c>
      <c r="E337" s="17" t="s">
        <v>668</v>
      </c>
      <c r="F337" s="19">
        <v>0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0</v>
      </c>
      <c r="Q337" s="19">
        <v>0</v>
      </c>
      <c r="R337" s="19">
        <v>0</v>
      </c>
      <c r="S337" s="19">
        <v>0</v>
      </c>
      <c r="T337" s="19">
        <v>0</v>
      </c>
      <c r="U337" s="19">
        <v>2656.388</v>
      </c>
      <c r="V337" s="19">
        <v>0</v>
      </c>
      <c r="W337" s="19">
        <v>0</v>
      </c>
      <c r="X337" s="19">
        <v>0</v>
      </c>
      <c r="Y337" s="19">
        <v>0</v>
      </c>
      <c r="Z337" s="19">
        <v>0</v>
      </c>
      <c r="AA337" s="19">
        <v>0</v>
      </c>
      <c r="AB337" s="19">
        <v>0</v>
      </c>
      <c r="AC337" s="19">
        <v>0</v>
      </c>
      <c r="AD337" s="19">
        <v>0</v>
      </c>
      <c r="AE337" s="19">
        <v>0</v>
      </c>
      <c r="AF337" s="19">
        <v>0</v>
      </c>
      <c r="AG337" s="19">
        <v>0</v>
      </c>
      <c r="AH337" s="19">
        <v>0</v>
      </c>
      <c r="AI337" s="19">
        <v>0</v>
      </c>
      <c r="AJ337" s="19">
        <v>0</v>
      </c>
      <c r="AK337" s="19">
        <v>0</v>
      </c>
      <c r="AL337" s="19">
        <v>0</v>
      </c>
      <c r="AM337" s="19">
        <v>0</v>
      </c>
      <c r="AN337" s="19">
        <v>0</v>
      </c>
      <c r="AO337" s="19">
        <v>0</v>
      </c>
      <c r="AP337" s="19">
        <v>0</v>
      </c>
      <c r="AQ337" s="19">
        <v>0</v>
      </c>
      <c r="AR337" s="19">
        <v>0</v>
      </c>
      <c r="AS337" s="19">
        <v>0</v>
      </c>
      <c r="AT337" s="19">
        <v>0</v>
      </c>
      <c r="AU337" s="19">
        <v>0</v>
      </c>
      <c r="AV337" s="19">
        <v>0</v>
      </c>
      <c r="AW337" s="19">
        <v>0</v>
      </c>
      <c r="AX337" s="19">
        <v>0</v>
      </c>
      <c r="AY337" s="19">
        <v>0</v>
      </c>
      <c r="AZ337" s="19">
        <v>0</v>
      </c>
      <c r="BA337" s="19">
        <v>0</v>
      </c>
      <c r="BB337" s="19">
        <v>0</v>
      </c>
      <c r="BC337" s="19">
        <v>0</v>
      </c>
      <c r="BD337" s="19">
        <v>0</v>
      </c>
      <c r="BE337" s="19">
        <v>0</v>
      </c>
      <c r="BF337" s="29">
        <f t="shared" si="28"/>
        <v>2656.388</v>
      </c>
    </row>
    <row r="338" spans="1:58" s="20" customFormat="1" ht="12.75">
      <c r="A338" s="18"/>
      <c r="B338" s="52" t="s">
        <v>671</v>
      </c>
      <c r="C338" s="53" t="s">
        <v>56</v>
      </c>
      <c r="D338" s="53" t="s">
        <v>57</v>
      </c>
      <c r="E338" s="17" t="s">
        <v>670</v>
      </c>
      <c r="F338" s="19">
        <v>0</v>
      </c>
      <c r="G338" s="19">
        <v>0</v>
      </c>
      <c r="H338" s="19">
        <v>2467.36</v>
      </c>
      <c r="I338" s="19">
        <v>6105.556909999999</v>
      </c>
      <c r="J338" s="19">
        <v>1813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0</v>
      </c>
      <c r="Q338" s="19">
        <v>0</v>
      </c>
      <c r="R338" s="19">
        <v>0</v>
      </c>
      <c r="S338" s="19">
        <v>0</v>
      </c>
      <c r="T338" s="19">
        <v>0</v>
      </c>
      <c r="U338" s="19">
        <v>0</v>
      </c>
      <c r="V338" s="19">
        <v>0</v>
      </c>
      <c r="W338" s="19">
        <v>0</v>
      </c>
      <c r="X338" s="19">
        <v>0</v>
      </c>
      <c r="Y338" s="19">
        <v>0</v>
      </c>
      <c r="Z338" s="19">
        <v>466.993</v>
      </c>
      <c r="AA338" s="19">
        <v>0</v>
      </c>
      <c r="AB338" s="19">
        <v>0</v>
      </c>
      <c r="AC338" s="19">
        <v>0</v>
      </c>
      <c r="AD338" s="19">
        <v>0</v>
      </c>
      <c r="AE338" s="19">
        <v>4936.8</v>
      </c>
      <c r="AF338" s="19">
        <v>0</v>
      </c>
      <c r="AG338" s="19">
        <v>0</v>
      </c>
      <c r="AH338" s="19">
        <v>0</v>
      </c>
      <c r="AI338" s="19">
        <v>0</v>
      </c>
      <c r="AJ338" s="19">
        <v>0</v>
      </c>
      <c r="AK338" s="19">
        <v>0</v>
      </c>
      <c r="AL338" s="19">
        <v>0</v>
      </c>
      <c r="AM338" s="19">
        <v>0</v>
      </c>
      <c r="AN338" s="19">
        <v>0</v>
      </c>
      <c r="AO338" s="19">
        <v>0</v>
      </c>
      <c r="AP338" s="19">
        <v>0</v>
      </c>
      <c r="AQ338" s="19">
        <v>20.6</v>
      </c>
      <c r="AR338" s="19">
        <v>0</v>
      </c>
      <c r="AS338" s="19">
        <v>0</v>
      </c>
      <c r="AT338" s="19">
        <v>0</v>
      </c>
      <c r="AU338" s="19">
        <v>0</v>
      </c>
      <c r="AV338" s="19">
        <v>0</v>
      </c>
      <c r="AW338" s="19">
        <v>0</v>
      </c>
      <c r="AX338" s="19">
        <v>0</v>
      </c>
      <c r="AY338" s="19">
        <v>0</v>
      </c>
      <c r="AZ338" s="19">
        <v>0</v>
      </c>
      <c r="BA338" s="19">
        <v>0</v>
      </c>
      <c r="BB338" s="19">
        <v>0</v>
      </c>
      <c r="BC338" s="19">
        <v>43.7</v>
      </c>
      <c r="BD338" s="19">
        <v>0</v>
      </c>
      <c r="BE338" s="19">
        <v>0</v>
      </c>
      <c r="BF338" s="29">
        <f t="shared" si="28"/>
        <v>15854.009910000002</v>
      </c>
    </row>
    <row r="339" spans="1:58" s="20" customFormat="1" ht="42">
      <c r="A339" s="18"/>
      <c r="B339" s="52" t="s">
        <v>673</v>
      </c>
      <c r="C339" s="53" t="s">
        <v>56</v>
      </c>
      <c r="D339" s="53" t="s">
        <v>57</v>
      </c>
      <c r="E339" s="17" t="s">
        <v>672</v>
      </c>
      <c r="F339" s="19">
        <v>0</v>
      </c>
      <c r="G339" s="19">
        <v>0</v>
      </c>
      <c r="H339" s="19">
        <v>0</v>
      </c>
      <c r="I339" s="19">
        <v>0</v>
      </c>
      <c r="J339" s="19">
        <v>0</v>
      </c>
      <c r="K339" s="19">
        <v>0</v>
      </c>
      <c r="L339" s="19">
        <v>0</v>
      </c>
      <c r="M339" s="19">
        <v>0</v>
      </c>
      <c r="N339" s="19">
        <v>0</v>
      </c>
      <c r="O339" s="19">
        <v>0</v>
      </c>
      <c r="P339" s="19">
        <v>0</v>
      </c>
      <c r="Q339" s="19">
        <v>0</v>
      </c>
      <c r="R339" s="19">
        <v>0</v>
      </c>
      <c r="S339" s="19">
        <v>0</v>
      </c>
      <c r="T339" s="19">
        <v>0</v>
      </c>
      <c r="U339" s="19">
        <v>0</v>
      </c>
      <c r="V339" s="19">
        <v>0</v>
      </c>
      <c r="W339" s="19">
        <v>0</v>
      </c>
      <c r="X339" s="19">
        <v>0</v>
      </c>
      <c r="Y339" s="19">
        <v>0</v>
      </c>
      <c r="Z339" s="19">
        <v>0</v>
      </c>
      <c r="AA339" s="19">
        <v>0</v>
      </c>
      <c r="AB339" s="19">
        <v>0</v>
      </c>
      <c r="AC339" s="19">
        <v>0</v>
      </c>
      <c r="AD339" s="19">
        <v>0</v>
      </c>
      <c r="AE339" s="19">
        <v>0</v>
      </c>
      <c r="AF339" s="19">
        <v>0</v>
      </c>
      <c r="AG339" s="19">
        <v>0</v>
      </c>
      <c r="AH339" s="19">
        <v>0</v>
      </c>
      <c r="AI339" s="19">
        <v>0</v>
      </c>
      <c r="AJ339" s="19">
        <v>0</v>
      </c>
      <c r="AK339" s="19">
        <v>0</v>
      </c>
      <c r="AL339" s="19">
        <v>0</v>
      </c>
      <c r="AM339" s="19">
        <v>0</v>
      </c>
      <c r="AN339" s="19">
        <v>0</v>
      </c>
      <c r="AO339" s="19">
        <v>0</v>
      </c>
      <c r="AP339" s="19">
        <v>0</v>
      </c>
      <c r="AQ339" s="19">
        <v>0</v>
      </c>
      <c r="AR339" s="19">
        <v>2180.564</v>
      </c>
      <c r="AS339" s="19">
        <v>0</v>
      </c>
      <c r="AT339" s="19">
        <v>0</v>
      </c>
      <c r="AU339" s="19">
        <v>0</v>
      </c>
      <c r="AV339" s="19">
        <v>0</v>
      </c>
      <c r="AW339" s="19">
        <v>0</v>
      </c>
      <c r="AX339" s="19">
        <v>0</v>
      </c>
      <c r="AY339" s="19">
        <v>0</v>
      </c>
      <c r="AZ339" s="19">
        <v>0</v>
      </c>
      <c r="BA339" s="19">
        <v>0</v>
      </c>
      <c r="BB339" s="19">
        <v>0</v>
      </c>
      <c r="BC339" s="19">
        <v>0</v>
      </c>
      <c r="BD339" s="19">
        <v>0</v>
      </c>
      <c r="BE339" s="19">
        <v>0</v>
      </c>
      <c r="BF339" s="29">
        <f t="shared" si="28"/>
        <v>2180.564</v>
      </c>
    </row>
    <row r="340" spans="1:58" s="20" customFormat="1" ht="31.5">
      <c r="A340" s="18"/>
      <c r="B340" s="52" t="s">
        <v>675</v>
      </c>
      <c r="C340" s="53" t="s">
        <v>56</v>
      </c>
      <c r="D340" s="53" t="s">
        <v>57</v>
      </c>
      <c r="E340" s="17" t="s">
        <v>674</v>
      </c>
      <c r="F340" s="19">
        <v>0</v>
      </c>
      <c r="G340" s="19">
        <v>0</v>
      </c>
      <c r="H340" s="19">
        <v>0</v>
      </c>
      <c r="I340" s="19">
        <v>0</v>
      </c>
      <c r="J340" s="19">
        <v>0</v>
      </c>
      <c r="K340" s="19">
        <v>0</v>
      </c>
      <c r="L340" s="19">
        <v>0</v>
      </c>
      <c r="M340" s="19">
        <v>0</v>
      </c>
      <c r="N340" s="19">
        <v>0</v>
      </c>
      <c r="O340" s="19">
        <v>0</v>
      </c>
      <c r="P340" s="19">
        <v>0</v>
      </c>
      <c r="Q340" s="19">
        <v>0</v>
      </c>
      <c r="R340" s="19">
        <v>0</v>
      </c>
      <c r="S340" s="19">
        <v>0</v>
      </c>
      <c r="T340" s="19">
        <v>0</v>
      </c>
      <c r="U340" s="19">
        <v>0</v>
      </c>
      <c r="V340" s="19">
        <v>0</v>
      </c>
      <c r="W340" s="19">
        <v>0</v>
      </c>
      <c r="X340" s="19">
        <v>0</v>
      </c>
      <c r="Y340" s="19">
        <v>0</v>
      </c>
      <c r="Z340" s="19">
        <v>0</v>
      </c>
      <c r="AA340" s="19">
        <v>0</v>
      </c>
      <c r="AB340" s="19">
        <v>0</v>
      </c>
      <c r="AC340" s="19">
        <v>0</v>
      </c>
      <c r="AD340" s="19">
        <v>0</v>
      </c>
      <c r="AE340" s="19">
        <v>0</v>
      </c>
      <c r="AF340" s="19">
        <v>0</v>
      </c>
      <c r="AG340" s="19">
        <v>0</v>
      </c>
      <c r="AH340" s="19">
        <v>0</v>
      </c>
      <c r="AI340" s="19">
        <v>0</v>
      </c>
      <c r="AJ340" s="19">
        <v>0</v>
      </c>
      <c r="AK340" s="19">
        <v>0</v>
      </c>
      <c r="AL340" s="19">
        <v>0</v>
      </c>
      <c r="AM340" s="19">
        <v>0</v>
      </c>
      <c r="AN340" s="19">
        <v>0</v>
      </c>
      <c r="AO340" s="19">
        <v>0</v>
      </c>
      <c r="AP340" s="19">
        <v>0</v>
      </c>
      <c r="AQ340" s="19">
        <v>0</v>
      </c>
      <c r="AR340" s="19">
        <v>0</v>
      </c>
      <c r="AS340" s="19">
        <v>0</v>
      </c>
      <c r="AT340" s="19">
        <v>0</v>
      </c>
      <c r="AU340" s="19">
        <v>20.24</v>
      </c>
      <c r="AV340" s="19">
        <v>0</v>
      </c>
      <c r="AW340" s="19">
        <v>0</v>
      </c>
      <c r="AX340" s="19">
        <v>0</v>
      </c>
      <c r="AY340" s="19">
        <v>0</v>
      </c>
      <c r="AZ340" s="19">
        <v>0</v>
      </c>
      <c r="BA340" s="19">
        <v>0</v>
      </c>
      <c r="BB340" s="19">
        <v>0</v>
      </c>
      <c r="BC340" s="19">
        <v>0</v>
      </c>
      <c r="BD340" s="19">
        <v>0</v>
      </c>
      <c r="BE340" s="19">
        <v>0</v>
      </c>
      <c r="BF340" s="29">
        <f t="shared" si="28"/>
        <v>20.24</v>
      </c>
    </row>
    <row r="341" spans="1:58" s="20" customFormat="1" ht="31.5">
      <c r="A341" s="18"/>
      <c r="B341" s="52" t="s">
        <v>677</v>
      </c>
      <c r="C341" s="53" t="s">
        <v>56</v>
      </c>
      <c r="D341" s="53" t="s">
        <v>57</v>
      </c>
      <c r="E341" s="17" t="s">
        <v>676</v>
      </c>
      <c r="F341" s="19">
        <v>0</v>
      </c>
      <c r="G341" s="19">
        <v>0</v>
      </c>
      <c r="H341" s="19">
        <v>0</v>
      </c>
      <c r="I341" s="19">
        <v>0</v>
      </c>
      <c r="J341" s="19">
        <v>0</v>
      </c>
      <c r="K341" s="19">
        <v>0</v>
      </c>
      <c r="L341" s="19">
        <v>0</v>
      </c>
      <c r="M341" s="19">
        <v>0</v>
      </c>
      <c r="N341" s="19">
        <v>0</v>
      </c>
      <c r="O341" s="19">
        <v>0</v>
      </c>
      <c r="P341" s="19">
        <v>0</v>
      </c>
      <c r="Q341" s="19">
        <v>0</v>
      </c>
      <c r="R341" s="19">
        <v>0</v>
      </c>
      <c r="S341" s="19">
        <v>0</v>
      </c>
      <c r="T341" s="19">
        <v>0</v>
      </c>
      <c r="U341" s="19">
        <v>0</v>
      </c>
      <c r="V341" s="19">
        <v>0</v>
      </c>
      <c r="W341" s="19">
        <v>0</v>
      </c>
      <c r="X341" s="19">
        <v>0</v>
      </c>
      <c r="Y341" s="19">
        <v>0</v>
      </c>
      <c r="Z341" s="19">
        <v>0</v>
      </c>
      <c r="AA341" s="19">
        <v>0</v>
      </c>
      <c r="AB341" s="19">
        <v>0</v>
      </c>
      <c r="AC341" s="19">
        <v>0</v>
      </c>
      <c r="AD341" s="19">
        <v>0</v>
      </c>
      <c r="AE341" s="19">
        <v>0</v>
      </c>
      <c r="AF341" s="19">
        <v>0</v>
      </c>
      <c r="AG341" s="19">
        <v>0</v>
      </c>
      <c r="AH341" s="19">
        <v>0</v>
      </c>
      <c r="AI341" s="19">
        <v>0</v>
      </c>
      <c r="AJ341" s="19">
        <v>0</v>
      </c>
      <c r="AK341" s="19">
        <v>0</v>
      </c>
      <c r="AL341" s="19">
        <v>0</v>
      </c>
      <c r="AM341" s="19">
        <v>0</v>
      </c>
      <c r="AN341" s="19">
        <v>0</v>
      </c>
      <c r="AO341" s="19">
        <v>0</v>
      </c>
      <c r="AP341" s="19">
        <v>0</v>
      </c>
      <c r="AQ341" s="19">
        <v>0</v>
      </c>
      <c r="AR341" s="19">
        <v>0</v>
      </c>
      <c r="AS341" s="19">
        <v>0</v>
      </c>
      <c r="AT341" s="19">
        <v>0</v>
      </c>
      <c r="AU341" s="19">
        <v>6.602</v>
      </c>
      <c r="AV341" s="19">
        <v>0</v>
      </c>
      <c r="AW341" s="19">
        <v>0</v>
      </c>
      <c r="AX341" s="19">
        <v>0</v>
      </c>
      <c r="AY341" s="19">
        <v>0</v>
      </c>
      <c r="AZ341" s="19">
        <v>0</v>
      </c>
      <c r="BA341" s="19">
        <v>0</v>
      </c>
      <c r="BB341" s="19">
        <v>0</v>
      </c>
      <c r="BC341" s="19">
        <v>0</v>
      </c>
      <c r="BD341" s="19">
        <v>0</v>
      </c>
      <c r="BE341" s="19">
        <v>0</v>
      </c>
      <c r="BF341" s="29">
        <f t="shared" si="28"/>
        <v>6.602</v>
      </c>
    </row>
    <row r="342" spans="1:58" s="1" customFormat="1" ht="11.25">
      <c r="A342" s="6"/>
      <c r="B342" s="54"/>
      <c r="C342" s="12"/>
      <c r="D342" s="12"/>
      <c r="E342" s="12"/>
      <c r="F342" s="14"/>
      <c r="G342" s="14"/>
      <c r="H342" s="14">
        <v>0</v>
      </c>
      <c r="I342" s="14">
        <v>0</v>
      </c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>
        <v>0</v>
      </c>
      <c r="Y342" s="14">
        <v>0</v>
      </c>
      <c r="Z342" s="14"/>
      <c r="AA342" s="14"/>
      <c r="AB342" s="14"/>
      <c r="AC342" s="14"/>
      <c r="AD342" s="14">
        <v>0</v>
      </c>
      <c r="AE342" s="14">
        <v>0</v>
      </c>
      <c r="AF342" s="14">
        <v>0</v>
      </c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>
        <v>0</v>
      </c>
      <c r="AW342" s="14"/>
      <c r="AX342" s="14"/>
      <c r="AY342" s="14">
        <v>0</v>
      </c>
      <c r="AZ342" s="14">
        <v>0</v>
      </c>
      <c r="BA342" s="14"/>
      <c r="BB342" s="14"/>
      <c r="BC342" s="14"/>
      <c r="BD342" s="14"/>
      <c r="BE342" s="14"/>
      <c r="BF342" s="30" t="e">
        <f>SUM(F342:BA342)+#REF!+#REF!+#REF!+BC342</f>
        <v>#REF!</v>
      </c>
    </row>
    <row r="343" spans="2:100" s="1" customFormat="1" ht="11.25">
      <c r="B343" s="50" t="s">
        <v>727</v>
      </c>
      <c r="C343" s="16"/>
      <c r="D343" s="16"/>
      <c r="E343" s="15"/>
      <c r="F343" s="13">
        <f>SUM(F344:F369)</f>
        <v>0</v>
      </c>
      <c r="G343" s="13">
        <f>SUM(G344:G369)</f>
        <v>0</v>
      </c>
      <c r="H343" s="13">
        <v>15654.488000000001</v>
      </c>
      <c r="I343" s="13">
        <v>8243.02353</v>
      </c>
      <c r="J343" s="13">
        <f aca="true" t="shared" si="29" ref="J343:W343">SUM(J344:J369)</f>
        <v>1610</v>
      </c>
      <c r="K343" s="13">
        <f t="shared" si="29"/>
        <v>0</v>
      </c>
      <c r="L343" s="13">
        <f t="shared" si="29"/>
        <v>0</v>
      </c>
      <c r="M343" s="13">
        <f t="shared" si="29"/>
        <v>0</v>
      </c>
      <c r="N343" s="13">
        <f t="shared" si="29"/>
        <v>0</v>
      </c>
      <c r="O343" s="13">
        <f t="shared" si="29"/>
        <v>0</v>
      </c>
      <c r="P343" s="13">
        <f t="shared" si="29"/>
        <v>0</v>
      </c>
      <c r="Q343" s="13">
        <f t="shared" si="29"/>
        <v>0</v>
      </c>
      <c r="R343" s="13">
        <f t="shared" si="29"/>
        <v>0</v>
      </c>
      <c r="S343" s="13">
        <f t="shared" si="29"/>
        <v>0</v>
      </c>
      <c r="T343" s="13">
        <f t="shared" si="29"/>
        <v>0</v>
      </c>
      <c r="U343" s="13">
        <f t="shared" si="29"/>
        <v>0</v>
      </c>
      <c r="V343" s="13">
        <f t="shared" si="29"/>
        <v>0</v>
      </c>
      <c r="W343" s="13">
        <f t="shared" si="29"/>
        <v>848.5</v>
      </c>
      <c r="X343" s="13">
        <v>0</v>
      </c>
      <c r="Y343" s="13">
        <v>0</v>
      </c>
      <c r="Z343" s="13">
        <f>SUM(Z344:Z369)</f>
        <v>7126.237</v>
      </c>
      <c r="AA343" s="13">
        <f>SUM(AA344:AA369)</f>
        <v>462.573</v>
      </c>
      <c r="AB343" s="13">
        <f>SUM(AB344:AB369)</f>
        <v>0</v>
      </c>
      <c r="AC343" s="13">
        <f>SUM(AC344:AC369)</f>
        <v>9000</v>
      </c>
      <c r="AD343" s="13">
        <v>104.046</v>
      </c>
      <c r="AE343" s="13">
        <v>0</v>
      </c>
      <c r="AF343" s="13">
        <v>0</v>
      </c>
      <c r="AG343" s="13">
        <f aca="true" t="shared" si="30" ref="AG343:AU343">SUM(AG344:AG369)</f>
        <v>0</v>
      </c>
      <c r="AH343" s="13">
        <f t="shared" si="30"/>
        <v>0</v>
      </c>
      <c r="AI343" s="13">
        <f t="shared" si="30"/>
        <v>0</v>
      </c>
      <c r="AJ343" s="13">
        <f t="shared" si="30"/>
        <v>0</v>
      </c>
      <c r="AK343" s="13">
        <f t="shared" si="30"/>
        <v>0</v>
      </c>
      <c r="AL343" s="13">
        <f t="shared" si="30"/>
        <v>0</v>
      </c>
      <c r="AM343" s="13">
        <f t="shared" si="30"/>
        <v>0</v>
      </c>
      <c r="AN343" s="13">
        <f t="shared" si="30"/>
        <v>0</v>
      </c>
      <c r="AO343" s="13">
        <f t="shared" si="30"/>
        <v>0</v>
      </c>
      <c r="AP343" s="13">
        <f t="shared" si="30"/>
        <v>0</v>
      </c>
      <c r="AQ343" s="13">
        <f t="shared" si="30"/>
        <v>0</v>
      </c>
      <c r="AR343" s="13">
        <f t="shared" si="30"/>
        <v>4694.68</v>
      </c>
      <c r="AS343" s="13">
        <f t="shared" si="30"/>
        <v>91.954</v>
      </c>
      <c r="AT343" s="13">
        <f t="shared" si="30"/>
        <v>0</v>
      </c>
      <c r="AU343" s="13">
        <f t="shared" si="30"/>
        <v>739.34473</v>
      </c>
      <c r="AV343" s="13">
        <v>0</v>
      </c>
      <c r="AW343" s="13">
        <f>SUM(AW344:AW369)</f>
        <v>0</v>
      </c>
      <c r="AX343" s="13">
        <f>SUM(AX344:AX369)</f>
        <v>6661.727</v>
      </c>
      <c r="AY343" s="13">
        <v>2181.65</v>
      </c>
      <c r="AZ343" s="13">
        <v>3678.15</v>
      </c>
      <c r="BA343" s="13">
        <f>SUM(BA344:BA369)</f>
        <v>2116.377</v>
      </c>
      <c r="BB343" s="13">
        <f>SUM(BB344:BB369)</f>
        <v>782.037</v>
      </c>
      <c r="BC343" s="13">
        <f>SUM(BC344:BC369)</f>
        <v>0</v>
      </c>
      <c r="BD343" s="13">
        <f>SUM(BD344:BD369)</f>
        <v>0</v>
      </c>
      <c r="BE343" s="13">
        <f>SUM(BE344:BE369)</f>
        <v>0</v>
      </c>
      <c r="BF343" s="29">
        <f aca="true" t="shared" si="31" ref="BF343:BF368">SUM(F343:BE343)</f>
        <v>63994.78726</v>
      </c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</row>
    <row r="344" spans="2:58" s="1" customFormat="1" ht="11.25">
      <c r="B344" s="51"/>
      <c r="C344" s="15"/>
      <c r="D344" s="15"/>
      <c r="E344" s="15"/>
      <c r="F344" s="13"/>
      <c r="G344" s="13"/>
      <c r="H344" s="13">
        <v>0</v>
      </c>
      <c r="I344" s="13">
        <v>0</v>
      </c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>
        <v>0</v>
      </c>
      <c r="Y344" s="13">
        <v>0</v>
      </c>
      <c r="Z344" s="13"/>
      <c r="AA344" s="13"/>
      <c r="AB344" s="13"/>
      <c r="AC344" s="13"/>
      <c r="AD344" s="13">
        <v>0</v>
      </c>
      <c r="AE344" s="13">
        <v>0</v>
      </c>
      <c r="AF344" s="13">
        <v>0</v>
      </c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>
        <v>0</v>
      </c>
      <c r="AW344" s="13"/>
      <c r="AX344" s="13"/>
      <c r="AY344" s="13">
        <v>0</v>
      </c>
      <c r="AZ344" s="13">
        <v>0</v>
      </c>
      <c r="BA344" s="13"/>
      <c r="BB344" s="13"/>
      <c r="BC344" s="13"/>
      <c r="BD344" s="13"/>
      <c r="BE344" s="13"/>
      <c r="BF344" s="29">
        <f t="shared" si="31"/>
        <v>0</v>
      </c>
    </row>
    <row r="345" spans="1:58" s="20" customFormat="1" ht="21">
      <c r="A345" s="18"/>
      <c r="B345" s="52" t="s">
        <v>680</v>
      </c>
      <c r="C345" s="53" t="s">
        <v>56</v>
      </c>
      <c r="D345" s="53" t="s">
        <v>57</v>
      </c>
      <c r="E345" s="17" t="s">
        <v>679</v>
      </c>
      <c r="F345" s="19">
        <v>0</v>
      </c>
      <c r="G345" s="19">
        <v>0</v>
      </c>
      <c r="H345" s="19">
        <v>0</v>
      </c>
      <c r="I345" s="19">
        <v>0</v>
      </c>
      <c r="J345" s="19">
        <v>0</v>
      </c>
      <c r="K345" s="19">
        <v>0</v>
      </c>
      <c r="L345" s="19">
        <v>0</v>
      </c>
      <c r="M345" s="19">
        <v>0</v>
      </c>
      <c r="N345" s="19">
        <v>0</v>
      </c>
      <c r="O345" s="19">
        <v>0</v>
      </c>
      <c r="P345" s="19">
        <v>0</v>
      </c>
      <c r="Q345" s="19">
        <v>0</v>
      </c>
      <c r="R345" s="19">
        <v>0</v>
      </c>
      <c r="S345" s="19">
        <v>0</v>
      </c>
      <c r="T345" s="19">
        <v>0</v>
      </c>
      <c r="U345" s="19">
        <v>0</v>
      </c>
      <c r="V345" s="19">
        <v>0</v>
      </c>
      <c r="W345" s="19">
        <v>0</v>
      </c>
      <c r="X345" s="19">
        <v>0</v>
      </c>
      <c r="Y345" s="19">
        <v>0</v>
      </c>
      <c r="Z345" s="19">
        <v>0</v>
      </c>
      <c r="AA345" s="19">
        <v>0</v>
      </c>
      <c r="AB345" s="19">
        <v>0</v>
      </c>
      <c r="AC345" s="19">
        <v>0</v>
      </c>
      <c r="AD345" s="19">
        <v>0</v>
      </c>
      <c r="AE345" s="19">
        <v>0</v>
      </c>
      <c r="AF345" s="19">
        <v>0</v>
      </c>
      <c r="AG345" s="19">
        <v>0</v>
      </c>
      <c r="AH345" s="19">
        <v>0</v>
      </c>
      <c r="AI345" s="19">
        <v>0</v>
      </c>
      <c r="AJ345" s="19">
        <v>0</v>
      </c>
      <c r="AK345" s="19">
        <v>0</v>
      </c>
      <c r="AL345" s="19">
        <v>0</v>
      </c>
      <c r="AM345" s="19">
        <v>0</v>
      </c>
      <c r="AN345" s="19">
        <v>0</v>
      </c>
      <c r="AO345" s="19">
        <v>0</v>
      </c>
      <c r="AP345" s="19">
        <v>0</v>
      </c>
      <c r="AQ345" s="19">
        <v>0</v>
      </c>
      <c r="AR345" s="19">
        <v>0</v>
      </c>
      <c r="AS345" s="19">
        <v>0</v>
      </c>
      <c r="AT345" s="19">
        <v>0</v>
      </c>
      <c r="AU345" s="19">
        <v>291.666</v>
      </c>
      <c r="AV345" s="19">
        <v>0</v>
      </c>
      <c r="AW345" s="19">
        <v>0</v>
      </c>
      <c r="AX345" s="19">
        <v>0</v>
      </c>
      <c r="AY345" s="19">
        <v>0</v>
      </c>
      <c r="AZ345" s="19">
        <v>0</v>
      </c>
      <c r="BA345" s="19">
        <v>0</v>
      </c>
      <c r="BB345" s="19">
        <v>0</v>
      </c>
      <c r="BC345" s="19">
        <v>0</v>
      </c>
      <c r="BD345" s="19">
        <v>0</v>
      </c>
      <c r="BE345" s="19">
        <v>0</v>
      </c>
      <c r="BF345" s="29">
        <f t="shared" si="31"/>
        <v>291.666</v>
      </c>
    </row>
    <row r="346" spans="1:58" s="20" customFormat="1" ht="12.75">
      <c r="A346" s="18"/>
      <c r="B346" s="52" t="s">
        <v>682</v>
      </c>
      <c r="C346" s="53" t="s">
        <v>56</v>
      </c>
      <c r="D346" s="53" t="s">
        <v>57</v>
      </c>
      <c r="E346" s="17" t="s">
        <v>681</v>
      </c>
      <c r="F346" s="19">
        <v>0</v>
      </c>
      <c r="G346" s="19">
        <v>0</v>
      </c>
      <c r="H346" s="19">
        <v>592.2</v>
      </c>
      <c r="I346" s="19">
        <v>0</v>
      </c>
      <c r="J346" s="19">
        <v>140</v>
      </c>
      <c r="K346" s="19">
        <v>0</v>
      </c>
      <c r="L346" s="19">
        <v>0</v>
      </c>
      <c r="M346" s="19">
        <v>0</v>
      </c>
      <c r="N346" s="19">
        <v>0</v>
      </c>
      <c r="O346" s="19">
        <v>0</v>
      </c>
      <c r="P346" s="19">
        <v>0</v>
      </c>
      <c r="Q346" s="19">
        <v>0</v>
      </c>
      <c r="R346" s="19">
        <v>0</v>
      </c>
      <c r="S346" s="19">
        <v>0</v>
      </c>
      <c r="T346" s="19">
        <v>0</v>
      </c>
      <c r="U346" s="19">
        <v>0</v>
      </c>
      <c r="V346" s="19">
        <v>0</v>
      </c>
      <c r="W346" s="19">
        <v>150</v>
      </c>
      <c r="X346" s="19">
        <v>0</v>
      </c>
      <c r="Y346" s="19">
        <v>0</v>
      </c>
      <c r="Z346" s="19">
        <v>0</v>
      </c>
      <c r="AA346" s="19">
        <v>0</v>
      </c>
      <c r="AB346" s="19">
        <v>0</v>
      </c>
      <c r="AC346" s="19">
        <v>0</v>
      </c>
      <c r="AD346" s="19">
        <v>0</v>
      </c>
      <c r="AE346" s="19">
        <v>0</v>
      </c>
      <c r="AF346" s="19">
        <v>0</v>
      </c>
      <c r="AG346" s="19">
        <v>0</v>
      </c>
      <c r="AH346" s="19">
        <v>0</v>
      </c>
      <c r="AI346" s="19">
        <v>0</v>
      </c>
      <c r="AJ346" s="19">
        <v>0</v>
      </c>
      <c r="AK346" s="19">
        <v>0</v>
      </c>
      <c r="AL346" s="19">
        <v>0</v>
      </c>
      <c r="AM346" s="19">
        <v>0</v>
      </c>
      <c r="AN346" s="19">
        <v>0</v>
      </c>
      <c r="AO346" s="19">
        <v>0</v>
      </c>
      <c r="AP346" s="19">
        <v>0</v>
      </c>
      <c r="AQ346" s="19">
        <v>0</v>
      </c>
      <c r="AR346" s="19">
        <v>0</v>
      </c>
      <c r="AS346" s="19">
        <v>0</v>
      </c>
      <c r="AT346" s="19">
        <v>0</v>
      </c>
      <c r="AU346" s="19">
        <v>0</v>
      </c>
      <c r="AV346" s="19">
        <v>0</v>
      </c>
      <c r="AW346" s="19">
        <v>0</v>
      </c>
      <c r="AX346" s="19">
        <v>0</v>
      </c>
      <c r="AY346" s="19">
        <v>0</v>
      </c>
      <c r="AZ346" s="19">
        <v>0</v>
      </c>
      <c r="BA346" s="19">
        <v>0</v>
      </c>
      <c r="BB346" s="19">
        <v>0</v>
      </c>
      <c r="BC346" s="19">
        <v>0</v>
      </c>
      <c r="BD346" s="19">
        <v>0</v>
      </c>
      <c r="BE346" s="19">
        <v>0</v>
      </c>
      <c r="BF346" s="29">
        <f t="shared" si="31"/>
        <v>882.2</v>
      </c>
    </row>
    <row r="347" spans="1:58" s="20" customFormat="1" ht="21">
      <c r="A347" s="18"/>
      <c r="B347" s="52" t="s">
        <v>684</v>
      </c>
      <c r="C347" s="53" t="s">
        <v>56</v>
      </c>
      <c r="D347" s="53" t="s">
        <v>57</v>
      </c>
      <c r="E347" s="17" t="s">
        <v>683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0</v>
      </c>
      <c r="S347" s="19">
        <v>0</v>
      </c>
      <c r="T347" s="19">
        <v>0</v>
      </c>
      <c r="U347" s="19">
        <v>0</v>
      </c>
      <c r="V347" s="19">
        <v>0</v>
      </c>
      <c r="W347" s="19">
        <v>0</v>
      </c>
      <c r="X347" s="19">
        <v>0</v>
      </c>
      <c r="Y347" s="19">
        <v>0</v>
      </c>
      <c r="Z347" s="19">
        <v>0</v>
      </c>
      <c r="AA347" s="19">
        <v>0</v>
      </c>
      <c r="AB347" s="19">
        <v>0</v>
      </c>
      <c r="AC347" s="19">
        <v>3000</v>
      </c>
      <c r="AD347" s="19">
        <v>0</v>
      </c>
      <c r="AE347" s="19">
        <v>0</v>
      </c>
      <c r="AF347" s="19">
        <v>0</v>
      </c>
      <c r="AG347" s="19">
        <v>0</v>
      </c>
      <c r="AH347" s="19">
        <v>0</v>
      </c>
      <c r="AI347" s="19">
        <v>0</v>
      </c>
      <c r="AJ347" s="19">
        <v>0</v>
      </c>
      <c r="AK347" s="19">
        <v>0</v>
      </c>
      <c r="AL347" s="19">
        <v>0</v>
      </c>
      <c r="AM347" s="19">
        <v>0</v>
      </c>
      <c r="AN347" s="19">
        <v>0</v>
      </c>
      <c r="AO347" s="19">
        <v>0</v>
      </c>
      <c r="AP347" s="19">
        <v>0</v>
      </c>
      <c r="AQ347" s="19">
        <v>0</v>
      </c>
      <c r="AR347" s="19">
        <v>0</v>
      </c>
      <c r="AS347" s="19">
        <v>0</v>
      </c>
      <c r="AT347" s="19">
        <v>0</v>
      </c>
      <c r="AU347" s="19">
        <v>0</v>
      </c>
      <c r="AV347" s="19">
        <v>0</v>
      </c>
      <c r="AW347" s="19">
        <v>0</v>
      </c>
      <c r="AX347" s="19">
        <v>0</v>
      </c>
      <c r="AY347" s="19">
        <v>0</v>
      </c>
      <c r="AZ347" s="19">
        <v>0</v>
      </c>
      <c r="BA347" s="19">
        <v>0</v>
      </c>
      <c r="BB347" s="19">
        <v>0</v>
      </c>
      <c r="BC347" s="19">
        <v>0</v>
      </c>
      <c r="BD347" s="19">
        <v>0</v>
      </c>
      <c r="BE347" s="19">
        <v>0</v>
      </c>
      <c r="BF347" s="29">
        <f t="shared" si="31"/>
        <v>3000</v>
      </c>
    </row>
    <row r="348" spans="1:58" s="20" customFormat="1" ht="12.75">
      <c r="A348" s="18"/>
      <c r="B348" s="52" t="s">
        <v>686</v>
      </c>
      <c r="C348" s="53" t="s">
        <v>56</v>
      </c>
      <c r="D348" s="53" t="s">
        <v>57</v>
      </c>
      <c r="E348" s="17" t="s">
        <v>685</v>
      </c>
      <c r="F348" s="19">
        <v>0</v>
      </c>
      <c r="G348" s="19">
        <v>0</v>
      </c>
      <c r="H348" s="19">
        <v>2963.368</v>
      </c>
      <c r="I348" s="19">
        <v>2163.72164</v>
      </c>
      <c r="J348" s="19">
        <v>0</v>
      </c>
      <c r="K348" s="19">
        <v>0</v>
      </c>
      <c r="L348" s="19">
        <v>0</v>
      </c>
      <c r="M348" s="19">
        <v>0</v>
      </c>
      <c r="N348" s="19">
        <v>0</v>
      </c>
      <c r="O348" s="19">
        <v>0</v>
      </c>
      <c r="P348" s="19">
        <v>0</v>
      </c>
      <c r="Q348" s="19">
        <v>0</v>
      </c>
      <c r="R348" s="19">
        <v>0</v>
      </c>
      <c r="S348" s="19">
        <v>0</v>
      </c>
      <c r="T348" s="19">
        <v>0</v>
      </c>
      <c r="U348" s="19">
        <v>0</v>
      </c>
      <c r="V348" s="19">
        <v>0</v>
      </c>
      <c r="W348" s="19">
        <v>500</v>
      </c>
      <c r="X348" s="19">
        <v>0</v>
      </c>
      <c r="Y348" s="19">
        <v>0</v>
      </c>
      <c r="Z348" s="19">
        <v>0</v>
      </c>
      <c r="AA348" s="19">
        <v>0</v>
      </c>
      <c r="AB348" s="19">
        <v>0</v>
      </c>
      <c r="AC348" s="19">
        <v>0</v>
      </c>
      <c r="AD348" s="19">
        <v>0</v>
      </c>
      <c r="AE348" s="19">
        <v>0</v>
      </c>
      <c r="AF348" s="19">
        <v>0</v>
      </c>
      <c r="AG348" s="19">
        <v>0</v>
      </c>
      <c r="AH348" s="19">
        <v>0</v>
      </c>
      <c r="AI348" s="19">
        <v>0</v>
      </c>
      <c r="AJ348" s="19">
        <v>0</v>
      </c>
      <c r="AK348" s="19">
        <v>0</v>
      </c>
      <c r="AL348" s="19">
        <v>0</v>
      </c>
      <c r="AM348" s="19">
        <v>0</v>
      </c>
      <c r="AN348" s="19">
        <v>0</v>
      </c>
      <c r="AO348" s="19">
        <v>0</v>
      </c>
      <c r="AP348" s="19">
        <v>0</v>
      </c>
      <c r="AQ348" s="19">
        <v>0</v>
      </c>
      <c r="AR348" s="19">
        <v>0</v>
      </c>
      <c r="AS348" s="19">
        <v>0</v>
      </c>
      <c r="AT348" s="19">
        <v>0</v>
      </c>
      <c r="AU348" s="19">
        <v>0</v>
      </c>
      <c r="AV348" s="19">
        <v>0</v>
      </c>
      <c r="AW348" s="19">
        <v>0</v>
      </c>
      <c r="AX348" s="19">
        <v>0</v>
      </c>
      <c r="AY348" s="19">
        <v>1289.4</v>
      </c>
      <c r="AZ348" s="19">
        <v>0</v>
      </c>
      <c r="BA348" s="19">
        <v>2116.377</v>
      </c>
      <c r="BB348" s="19">
        <v>0</v>
      </c>
      <c r="BC348" s="19">
        <v>0</v>
      </c>
      <c r="BD348" s="19">
        <v>0</v>
      </c>
      <c r="BE348" s="19">
        <v>0</v>
      </c>
      <c r="BF348" s="29">
        <f t="shared" si="31"/>
        <v>9032.86664</v>
      </c>
    </row>
    <row r="349" spans="1:58" s="20" customFormat="1" ht="21">
      <c r="A349" s="18"/>
      <c r="B349" s="52" t="s">
        <v>688</v>
      </c>
      <c r="C349" s="53" t="s">
        <v>56</v>
      </c>
      <c r="D349" s="53" t="s">
        <v>57</v>
      </c>
      <c r="E349" s="17" t="s">
        <v>687</v>
      </c>
      <c r="F349" s="19">
        <v>0</v>
      </c>
      <c r="G349" s="19">
        <v>0</v>
      </c>
      <c r="H349" s="19">
        <v>612.24</v>
      </c>
      <c r="I349" s="19">
        <v>0</v>
      </c>
      <c r="J349" s="19">
        <v>0</v>
      </c>
      <c r="K349" s="19">
        <v>0</v>
      </c>
      <c r="L349" s="19">
        <v>0</v>
      </c>
      <c r="M349" s="19">
        <v>0</v>
      </c>
      <c r="N349" s="19">
        <v>0</v>
      </c>
      <c r="O349" s="19">
        <v>0</v>
      </c>
      <c r="P349" s="19">
        <v>0</v>
      </c>
      <c r="Q349" s="19">
        <v>0</v>
      </c>
      <c r="R349" s="19">
        <v>0</v>
      </c>
      <c r="S349" s="19">
        <v>0</v>
      </c>
      <c r="T349" s="19">
        <v>0</v>
      </c>
      <c r="U349" s="19">
        <v>0</v>
      </c>
      <c r="V349" s="19">
        <v>0</v>
      </c>
      <c r="W349" s="19">
        <v>0</v>
      </c>
      <c r="X349" s="19">
        <v>0</v>
      </c>
      <c r="Y349" s="19">
        <v>0</v>
      </c>
      <c r="Z349" s="19">
        <v>0</v>
      </c>
      <c r="AA349" s="19">
        <v>462.573</v>
      </c>
      <c r="AB349" s="19">
        <v>0</v>
      </c>
      <c r="AC349" s="19">
        <v>0</v>
      </c>
      <c r="AD349" s="19">
        <v>0</v>
      </c>
      <c r="AE349" s="19">
        <v>0</v>
      </c>
      <c r="AF349" s="19">
        <v>0</v>
      </c>
      <c r="AG349" s="19">
        <v>0</v>
      </c>
      <c r="AH349" s="19">
        <v>0</v>
      </c>
      <c r="AI349" s="19">
        <v>0</v>
      </c>
      <c r="AJ349" s="19">
        <v>0</v>
      </c>
      <c r="AK349" s="19">
        <v>0</v>
      </c>
      <c r="AL349" s="19">
        <v>0</v>
      </c>
      <c r="AM349" s="19">
        <v>0</v>
      </c>
      <c r="AN349" s="19">
        <v>0</v>
      </c>
      <c r="AO349" s="19">
        <v>0</v>
      </c>
      <c r="AP349" s="19">
        <v>0</v>
      </c>
      <c r="AQ349" s="19">
        <v>0</v>
      </c>
      <c r="AR349" s="19">
        <v>0</v>
      </c>
      <c r="AS349" s="19">
        <v>0</v>
      </c>
      <c r="AT349" s="19">
        <v>0</v>
      </c>
      <c r="AU349" s="19">
        <v>0</v>
      </c>
      <c r="AV349" s="19">
        <v>0</v>
      </c>
      <c r="AW349" s="19">
        <v>0</v>
      </c>
      <c r="AX349" s="19">
        <v>0</v>
      </c>
      <c r="AY349" s="19">
        <v>0</v>
      </c>
      <c r="AZ349" s="19">
        <v>0</v>
      </c>
      <c r="BA349" s="19">
        <v>0</v>
      </c>
      <c r="BB349" s="19">
        <v>0</v>
      </c>
      <c r="BC349" s="19">
        <v>0</v>
      </c>
      <c r="BD349" s="19">
        <v>0</v>
      </c>
      <c r="BE349" s="19">
        <v>0</v>
      </c>
      <c r="BF349" s="29">
        <f t="shared" si="31"/>
        <v>1074.813</v>
      </c>
    </row>
    <row r="350" spans="1:58" s="20" customFormat="1" ht="12.75">
      <c r="A350" s="18"/>
      <c r="B350" s="52" t="s">
        <v>690</v>
      </c>
      <c r="C350" s="53" t="s">
        <v>56</v>
      </c>
      <c r="D350" s="53" t="s">
        <v>57</v>
      </c>
      <c r="E350" s="17" t="s">
        <v>689</v>
      </c>
      <c r="F350" s="19">
        <v>0</v>
      </c>
      <c r="G350" s="19">
        <v>0</v>
      </c>
      <c r="H350" s="19">
        <v>455.8</v>
      </c>
      <c r="I350" s="19">
        <v>0</v>
      </c>
      <c r="J350" s="19">
        <v>0</v>
      </c>
      <c r="K350" s="19">
        <v>0</v>
      </c>
      <c r="L350" s="19">
        <v>0</v>
      </c>
      <c r="M350" s="19">
        <v>0</v>
      </c>
      <c r="N350" s="19">
        <v>0</v>
      </c>
      <c r="O350" s="19">
        <v>0</v>
      </c>
      <c r="P350" s="19">
        <v>0</v>
      </c>
      <c r="Q350" s="19">
        <v>0</v>
      </c>
      <c r="R350" s="19">
        <v>0</v>
      </c>
      <c r="S350" s="19">
        <v>0</v>
      </c>
      <c r="T350" s="19">
        <v>0</v>
      </c>
      <c r="U350" s="19">
        <v>0</v>
      </c>
      <c r="V350" s="19">
        <v>0</v>
      </c>
      <c r="W350" s="19">
        <v>0</v>
      </c>
      <c r="X350" s="19">
        <v>0</v>
      </c>
      <c r="Y350" s="19">
        <v>0</v>
      </c>
      <c r="Z350" s="19">
        <v>0</v>
      </c>
      <c r="AA350" s="19">
        <v>0</v>
      </c>
      <c r="AB350" s="19">
        <v>0</v>
      </c>
      <c r="AC350" s="19">
        <v>0</v>
      </c>
      <c r="AD350" s="19">
        <v>0</v>
      </c>
      <c r="AE350" s="19">
        <v>0</v>
      </c>
      <c r="AF350" s="19">
        <v>0</v>
      </c>
      <c r="AG350" s="19">
        <v>0</v>
      </c>
      <c r="AH350" s="19">
        <v>0</v>
      </c>
      <c r="AI350" s="19">
        <v>0</v>
      </c>
      <c r="AJ350" s="19">
        <v>0</v>
      </c>
      <c r="AK350" s="19">
        <v>0</v>
      </c>
      <c r="AL350" s="19">
        <v>0</v>
      </c>
      <c r="AM350" s="19">
        <v>0</v>
      </c>
      <c r="AN350" s="19">
        <v>0</v>
      </c>
      <c r="AO350" s="19">
        <v>0</v>
      </c>
      <c r="AP350" s="19">
        <v>0</v>
      </c>
      <c r="AQ350" s="19">
        <v>0</v>
      </c>
      <c r="AR350" s="19">
        <v>0</v>
      </c>
      <c r="AS350" s="19">
        <v>0</v>
      </c>
      <c r="AT350" s="19">
        <v>0</v>
      </c>
      <c r="AU350" s="19">
        <v>0</v>
      </c>
      <c r="AV350" s="19">
        <v>0</v>
      </c>
      <c r="AW350" s="19">
        <v>0</v>
      </c>
      <c r="AX350" s="19">
        <v>0</v>
      </c>
      <c r="AY350" s="19">
        <v>0</v>
      </c>
      <c r="AZ350" s="19">
        <v>0</v>
      </c>
      <c r="BA350" s="19">
        <v>0</v>
      </c>
      <c r="BB350" s="19">
        <v>0</v>
      </c>
      <c r="BC350" s="19">
        <v>0</v>
      </c>
      <c r="BD350" s="19">
        <v>0</v>
      </c>
      <c r="BE350" s="19">
        <v>0</v>
      </c>
      <c r="BF350" s="29">
        <f t="shared" si="31"/>
        <v>455.8</v>
      </c>
    </row>
    <row r="351" spans="1:58" s="20" customFormat="1" ht="21">
      <c r="A351" s="18"/>
      <c r="B351" s="52" t="s">
        <v>692</v>
      </c>
      <c r="C351" s="53" t="s">
        <v>56</v>
      </c>
      <c r="D351" s="53" t="s">
        <v>57</v>
      </c>
      <c r="E351" s="17" t="s">
        <v>691</v>
      </c>
      <c r="F351" s="19">
        <v>0</v>
      </c>
      <c r="G351" s="19">
        <v>0</v>
      </c>
      <c r="H351" s="19">
        <v>293.109</v>
      </c>
      <c r="I351" s="19">
        <v>0</v>
      </c>
      <c r="J351" s="19">
        <v>0</v>
      </c>
      <c r="K351" s="19">
        <v>0</v>
      </c>
      <c r="L351" s="19">
        <v>0</v>
      </c>
      <c r="M351" s="19">
        <v>0</v>
      </c>
      <c r="N351" s="19">
        <v>0</v>
      </c>
      <c r="O351" s="19">
        <v>0</v>
      </c>
      <c r="P351" s="19">
        <v>0</v>
      </c>
      <c r="Q351" s="19">
        <v>0</v>
      </c>
      <c r="R351" s="19">
        <v>0</v>
      </c>
      <c r="S351" s="19">
        <v>0</v>
      </c>
      <c r="T351" s="19">
        <v>0</v>
      </c>
      <c r="U351" s="19">
        <v>0</v>
      </c>
      <c r="V351" s="19">
        <v>0</v>
      </c>
      <c r="W351" s="19">
        <v>126</v>
      </c>
      <c r="X351" s="19">
        <v>0</v>
      </c>
      <c r="Y351" s="19">
        <v>0</v>
      </c>
      <c r="Z351" s="19">
        <v>0</v>
      </c>
      <c r="AA351" s="19">
        <v>0</v>
      </c>
      <c r="AB351" s="19">
        <v>0</v>
      </c>
      <c r="AC351" s="19">
        <v>0</v>
      </c>
      <c r="AD351" s="19">
        <v>0</v>
      </c>
      <c r="AE351" s="19">
        <v>0</v>
      </c>
      <c r="AF351" s="19">
        <v>0</v>
      </c>
      <c r="AG351" s="19">
        <v>0</v>
      </c>
      <c r="AH351" s="19">
        <v>0</v>
      </c>
      <c r="AI351" s="19">
        <v>0</v>
      </c>
      <c r="AJ351" s="19">
        <v>0</v>
      </c>
      <c r="AK351" s="19">
        <v>0</v>
      </c>
      <c r="AL351" s="19">
        <v>0</v>
      </c>
      <c r="AM351" s="19">
        <v>0</v>
      </c>
      <c r="AN351" s="19">
        <v>0</v>
      </c>
      <c r="AO351" s="19">
        <v>0</v>
      </c>
      <c r="AP351" s="19">
        <v>0</v>
      </c>
      <c r="AQ351" s="19">
        <v>0</v>
      </c>
      <c r="AR351" s="19">
        <v>0</v>
      </c>
      <c r="AS351" s="19">
        <v>0</v>
      </c>
      <c r="AT351" s="19">
        <v>0</v>
      </c>
      <c r="AU351" s="19">
        <v>0</v>
      </c>
      <c r="AV351" s="19">
        <v>0</v>
      </c>
      <c r="AW351" s="19">
        <v>0</v>
      </c>
      <c r="AX351" s="19">
        <v>0</v>
      </c>
      <c r="AY351" s="19">
        <v>0</v>
      </c>
      <c r="AZ351" s="19">
        <v>0</v>
      </c>
      <c r="BA351" s="19">
        <v>0</v>
      </c>
      <c r="BB351" s="19">
        <v>0</v>
      </c>
      <c r="BC351" s="19">
        <v>0</v>
      </c>
      <c r="BD351" s="19">
        <v>0</v>
      </c>
      <c r="BE351" s="19">
        <v>0</v>
      </c>
      <c r="BF351" s="29">
        <f t="shared" si="31"/>
        <v>419.109</v>
      </c>
    </row>
    <row r="352" spans="1:58" s="20" customFormat="1" ht="12.75">
      <c r="A352" s="18"/>
      <c r="B352" s="52" t="s">
        <v>694</v>
      </c>
      <c r="C352" s="53" t="s">
        <v>56</v>
      </c>
      <c r="D352" s="53" t="s">
        <v>57</v>
      </c>
      <c r="E352" s="17" t="s">
        <v>693</v>
      </c>
      <c r="F352" s="19">
        <v>0</v>
      </c>
      <c r="G352" s="19">
        <v>0</v>
      </c>
      <c r="H352" s="19">
        <v>115.117</v>
      </c>
      <c r="I352" s="19">
        <v>0</v>
      </c>
      <c r="J352" s="19">
        <v>42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19">
        <v>0</v>
      </c>
      <c r="Q352" s="19">
        <v>0</v>
      </c>
      <c r="R352" s="19">
        <v>0</v>
      </c>
      <c r="S352" s="19">
        <v>0</v>
      </c>
      <c r="T352" s="19">
        <v>0</v>
      </c>
      <c r="U352" s="19">
        <v>0</v>
      </c>
      <c r="V352" s="19">
        <v>0</v>
      </c>
      <c r="W352" s="19">
        <v>15</v>
      </c>
      <c r="X352" s="19">
        <v>0</v>
      </c>
      <c r="Y352" s="19">
        <v>0</v>
      </c>
      <c r="Z352" s="19">
        <v>0</v>
      </c>
      <c r="AA352" s="19">
        <v>0</v>
      </c>
      <c r="AB352" s="19">
        <v>0</v>
      </c>
      <c r="AC352" s="19">
        <v>3000</v>
      </c>
      <c r="AD352" s="19">
        <v>0</v>
      </c>
      <c r="AE352" s="19">
        <v>0</v>
      </c>
      <c r="AF352" s="19">
        <v>0</v>
      </c>
      <c r="AG352" s="19">
        <v>0</v>
      </c>
      <c r="AH352" s="19">
        <v>0</v>
      </c>
      <c r="AI352" s="19">
        <v>0</v>
      </c>
      <c r="AJ352" s="19">
        <v>0</v>
      </c>
      <c r="AK352" s="19">
        <v>0</v>
      </c>
      <c r="AL352" s="19">
        <v>0</v>
      </c>
      <c r="AM352" s="19">
        <v>0</v>
      </c>
      <c r="AN352" s="19">
        <v>0</v>
      </c>
      <c r="AO352" s="19">
        <v>0</v>
      </c>
      <c r="AP352" s="19">
        <v>0</v>
      </c>
      <c r="AQ352" s="19">
        <v>0</v>
      </c>
      <c r="AR352" s="19">
        <v>0</v>
      </c>
      <c r="AS352" s="19">
        <v>0</v>
      </c>
      <c r="AT352" s="19">
        <v>0</v>
      </c>
      <c r="AU352" s="19">
        <v>0</v>
      </c>
      <c r="AV352" s="19">
        <v>0</v>
      </c>
      <c r="AW352" s="19">
        <v>0</v>
      </c>
      <c r="AX352" s="19">
        <v>0</v>
      </c>
      <c r="AY352" s="19">
        <v>0</v>
      </c>
      <c r="AZ352" s="19">
        <v>0</v>
      </c>
      <c r="BA352" s="19">
        <v>0</v>
      </c>
      <c r="BB352" s="19">
        <v>0</v>
      </c>
      <c r="BC352" s="19">
        <v>0</v>
      </c>
      <c r="BD352" s="19">
        <v>0</v>
      </c>
      <c r="BE352" s="19">
        <v>0</v>
      </c>
      <c r="BF352" s="29">
        <f t="shared" si="31"/>
        <v>3172.117</v>
      </c>
    </row>
    <row r="353" spans="1:58" s="20" customFormat="1" ht="12.75">
      <c r="A353" s="18"/>
      <c r="B353" s="52" t="s">
        <v>696</v>
      </c>
      <c r="C353" s="53" t="s">
        <v>56</v>
      </c>
      <c r="D353" s="53" t="s">
        <v>57</v>
      </c>
      <c r="E353" s="17" t="s">
        <v>695</v>
      </c>
      <c r="F353" s="19">
        <v>0</v>
      </c>
      <c r="G353" s="19">
        <v>0</v>
      </c>
      <c r="H353" s="19">
        <v>0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0</v>
      </c>
      <c r="O353" s="19">
        <v>0</v>
      </c>
      <c r="P353" s="19">
        <v>0</v>
      </c>
      <c r="Q353" s="19">
        <v>0</v>
      </c>
      <c r="R353" s="19">
        <v>0</v>
      </c>
      <c r="S353" s="19">
        <v>0</v>
      </c>
      <c r="T353" s="19">
        <v>0</v>
      </c>
      <c r="U353" s="19">
        <v>0</v>
      </c>
      <c r="V353" s="19">
        <v>0</v>
      </c>
      <c r="W353" s="19">
        <v>0</v>
      </c>
      <c r="X353" s="19">
        <v>0</v>
      </c>
      <c r="Y353" s="19">
        <v>0</v>
      </c>
      <c r="Z353" s="19">
        <v>0</v>
      </c>
      <c r="AA353" s="19">
        <v>0</v>
      </c>
      <c r="AB353" s="19">
        <v>0</v>
      </c>
      <c r="AC353" s="19">
        <v>3000</v>
      </c>
      <c r="AD353" s="19">
        <v>0</v>
      </c>
      <c r="AE353" s="19">
        <v>0</v>
      </c>
      <c r="AF353" s="19">
        <v>0</v>
      </c>
      <c r="AG353" s="19">
        <v>0</v>
      </c>
      <c r="AH353" s="19">
        <v>0</v>
      </c>
      <c r="AI353" s="19">
        <v>0</v>
      </c>
      <c r="AJ353" s="19">
        <v>0</v>
      </c>
      <c r="AK353" s="19">
        <v>0</v>
      </c>
      <c r="AL353" s="19">
        <v>0</v>
      </c>
      <c r="AM353" s="19">
        <v>0</v>
      </c>
      <c r="AN353" s="19">
        <v>0</v>
      </c>
      <c r="AO353" s="19">
        <v>0</v>
      </c>
      <c r="AP353" s="19">
        <v>0</v>
      </c>
      <c r="AQ353" s="19">
        <v>0</v>
      </c>
      <c r="AR353" s="19">
        <v>0</v>
      </c>
      <c r="AS353" s="19">
        <v>0</v>
      </c>
      <c r="AT353" s="19">
        <v>0</v>
      </c>
      <c r="AU353" s="19">
        <v>0</v>
      </c>
      <c r="AV353" s="19">
        <v>0</v>
      </c>
      <c r="AW353" s="19">
        <v>0</v>
      </c>
      <c r="AX353" s="19">
        <v>0</v>
      </c>
      <c r="AY353" s="19">
        <v>0</v>
      </c>
      <c r="AZ353" s="19">
        <v>0</v>
      </c>
      <c r="BA353" s="19">
        <v>0</v>
      </c>
      <c r="BB353" s="19">
        <v>0</v>
      </c>
      <c r="BC353" s="19">
        <v>0</v>
      </c>
      <c r="BD353" s="19">
        <v>0</v>
      </c>
      <c r="BE353" s="19">
        <v>0</v>
      </c>
      <c r="BF353" s="29">
        <f t="shared" si="31"/>
        <v>3000</v>
      </c>
    </row>
    <row r="354" spans="1:58" s="20" customFormat="1" ht="12.75">
      <c r="A354" s="18"/>
      <c r="B354" s="52" t="s">
        <v>698</v>
      </c>
      <c r="C354" s="53" t="s">
        <v>56</v>
      </c>
      <c r="D354" s="53" t="s">
        <v>57</v>
      </c>
      <c r="E354" s="17" t="s">
        <v>697</v>
      </c>
      <c r="F354" s="19">
        <v>0</v>
      </c>
      <c r="G354" s="19">
        <v>0</v>
      </c>
      <c r="H354" s="19">
        <v>197.4</v>
      </c>
      <c r="I354" s="19">
        <v>0</v>
      </c>
      <c r="J354" s="19">
        <v>0</v>
      </c>
      <c r="K354" s="19">
        <v>0</v>
      </c>
      <c r="L354" s="19">
        <v>0</v>
      </c>
      <c r="M354" s="19">
        <v>0</v>
      </c>
      <c r="N354" s="19">
        <v>0</v>
      </c>
      <c r="O354" s="19">
        <v>0</v>
      </c>
      <c r="P354" s="19">
        <v>0</v>
      </c>
      <c r="Q354" s="19">
        <v>0</v>
      </c>
      <c r="R354" s="19">
        <v>0</v>
      </c>
      <c r="S354" s="19">
        <v>0</v>
      </c>
      <c r="T354" s="19">
        <v>0</v>
      </c>
      <c r="U354" s="19">
        <v>0</v>
      </c>
      <c r="V354" s="19">
        <v>0</v>
      </c>
      <c r="W354" s="19">
        <v>57.5</v>
      </c>
      <c r="X354" s="19">
        <v>0</v>
      </c>
      <c r="Y354" s="19">
        <v>0</v>
      </c>
      <c r="Z354" s="19">
        <v>0</v>
      </c>
      <c r="AA354" s="19">
        <v>0</v>
      </c>
      <c r="AB354" s="19">
        <v>0</v>
      </c>
      <c r="AC354" s="19">
        <v>0</v>
      </c>
      <c r="AD354" s="19">
        <v>0</v>
      </c>
      <c r="AE354" s="19">
        <v>0</v>
      </c>
      <c r="AF354" s="19">
        <v>0</v>
      </c>
      <c r="AG354" s="19">
        <v>0</v>
      </c>
      <c r="AH354" s="19">
        <v>0</v>
      </c>
      <c r="AI354" s="19">
        <v>0</v>
      </c>
      <c r="AJ354" s="19">
        <v>0</v>
      </c>
      <c r="AK354" s="19">
        <v>0</v>
      </c>
      <c r="AL354" s="19">
        <v>0</v>
      </c>
      <c r="AM354" s="19">
        <v>0</v>
      </c>
      <c r="AN354" s="19">
        <v>0</v>
      </c>
      <c r="AO354" s="19">
        <v>0</v>
      </c>
      <c r="AP354" s="19">
        <v>0</v>
      </c>
      <c r="AQ354" s="19">
        <v>0</v>
      </c>
      <c r="AR354" s="19">
        <v>0</v>
      </c>
      <c r="AS354" s="19">
        <v>0</v>
      </c>
      <c r="AT354" s="19">
        <v>0</v>
      </c>
      <c r="AU354" s="19">
        <v>0</v>
      </c>
      <c r="AV354" s="19">
        <v>0</v>
      </c>
      <c r="AW354" s="19">
        <v>0</v>
      </c>
      <c r="AX354" s="19">
        <v>0</v>
      </c>
      <c r="AY354" s="19">
        <v>0</v>
      </c>
      <c r="AZ354" s="19">
        <v>0</v>
      </c>
      <c r="BA354" s="19">
        <v>0</v>
      </c>
      <c r="BB354" s="19">
        <v>0</v>
      </c>
      <c r="BC354" s="19">
        <v>0</v>
      </c>
      <c r="BD354" s="19">
        <v>0</v>
      </c>
      <c r="BE354" s="19">
        <v>0</v>
      </c>
      <c r="BF354" s="29">
        <f t="shared" si="31"/>
        <v>254.9</v>
      </c>
    </row>
    <row r="355" spans="1:58" s="20" customFormat="1" ht="21">
      <c r="A355" s="18"/>
      <c r="B355" s="52" t="s">
        <v>700</v>
      </c>
      <c r="C355" s="53" t="s">
        <v>56</v>
      </c>
      <c r="D355" s="53" t="s">
        <v>57</v>
      </c>
      <c r="E355" s="17" t="s">
        <v>699</v>
      </c>
      <c r="F355" s="19">
        <v>0</v>
      </c>
      <c r="G355" s="19">
        <v>0</v>
      </c>
      <c r="H355" s="19">
        <v>755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19">
        <v>0</v>
      </c>
      <c r="P355" s="19">
        <v>0</v>
      </c>
      <c r="Q355" s="19">
        <v>0</v>
      </c>
      <c r="R355" s="19">
        <v>0</v>
      </c>
      <c r="S355" s="19">
        <v>0</v>
      </c>
      <c r="T355" s="19">
        <v>0</v>
      </c>
      <c r="U355" s="19">
        <v>0</v>
      </c>
      <c r="V355" s="19">
        <v>0</v>
      </c>
      <c r="W355" s="19">
        <v>0</v>
      </c>
      <c r="X355" s="19">
        <v>0</v>
      </c>
      <c r="Y355" s="19">
        <v>0</v>
      </c>
      <c r="Z355" s="19">
        <v>0</v>
      </c>
      <c r="AA355" s="19">
        <v>0</v>
      </c>
      <c r="AB355" s="19">
        <v>0</v>
      </c>
      <c r="AC355" s="19">
        <v>0</v>
      </c>
      <c r="AD355" s="19">
        <v>0</v>
      </c>
      <c r="AE355" s="19">
        <v>0</v>
      </c>
      <c r="AF355" s="19">
        <v>0</v>
      </c>
      <c r="AG355" s="19">
        <v>0</v>
      </c>
      <c r="AH355" s="19">
        <v>0</v>
      </c>
      <c r="AI355" s="19">
        <v>0</v>
      </c>
      <c r="AJ355" s="19">
        <v>0</v>
      </c>
      <c r="AK355" s="19">
        <v>0</v>
      </c>
      <c r="AL355" s="19">
        <v>0</v>
      </c>
      <c r="AM355" s="19">
        <v>0</v>
      </c>
      <c r="AN355" s="19">
        <v>0</v>
      </c>
      <c r="AO355" s="19">
        <v>0</v>
      </c>
      <c r="AP355" s="19">
        <v>0</v>
      </c>
      <c r="AQ355" s="19">
        <v>0</v>
      </c>
      <c r="AR355" s="19">
        <v>0</v>
      </c>
      <c r="AS355" s="19">
        <v>0</v>
      </c>
      <c r="AT355" s="19">
        <v>0</v>
      </c>
      <c r="AU355" s="19">
        <v>0</v>
      </c>
      <c r="AV355" s="19">
        <v>0</v>
      </c>
      <c r="AW355" s="19">
        <v>0</v>
      </c>
      <c r="AX355" s="19">
        <v>0</v>
      </c>
      <c r="AY355" s="19">
        <v>0</v>
      </c>
      <c r="AZ355" s="19">
        <v>0</v>
      </c>
      <c r="BA355" s="19">
        <v>0</v>
      </c>
      <c r="BB355" s="19">
        <v>0</v>
      </c>
      <c r="BC355" s="19">
        <v>0</v>
      </c>
      <c r="BD355" s="19">
        <v>0</v>
      </c>
      <c r="BE355" s="19">
        <v>0</v>
      </c>
      <c r="BF355" s="29">
        <f t="shared" si="31"/>
        <v>755</v>
      </c>
    </row>
    <row r="356" spans="1:58" s="20" customFormat="1" ht="21">
      <c r="A356" s="18"/>
      <c r="B356" s="52" t="s">
        <v>702</v>
      </c>
      <c r="C356" s="53" t="s">
        <v>56</v>
      </c>
      <c r="D356" s="53" t="s">
        <v>57</v>
      </c>
      <c r="E356" s="17" t="s">
        <v>701</v>
      </c>
      <c r="F356" s="19">
        <v>0</v>
      </c>
      <c r="G356" s="19">
        <v>0</v>
      </c>
      <c r="H356" s="19">
        <v>424</v>
      </c>
      <c r="I356" s="19">
        <v>0</v>
      </c>
      <c r="J356" s="19">
        <v>0</v>
      </c>
      <c r="K356" s="19">
        <v>0</v>
      </c>
      <c r="L356" s="19">
        <v>0</v>
      </c>
      <c r="M356" s="19">
        <v>0</v>
      </c>
      <c r="N356" s="19">
        <v>0</v>
      </c>
      <c r="O356" s="19">
        <v>0</v>
      </c>
      <c r="P356" s="19">
        <v>0</v>
      </c>
      <c r="Q356" s="19">
        <v>0</v>
      </c>
      <c r="R356" s="19">
        <v>0</v>
      </c>
      <c r="S356" s="19">
        <v>0</v>
      </c>
      <c r="T356" s="19">
        <v>0</v>
      </c>
      <c r="U356" s="19">
        <v>0</v>
      </c>
      <c r="V356" s="19">
        <v>0</v>
      </c>
      <c r="W356" s="19">
        <v>0</v>
      </c>
      <c r="X356" s="19">
        <v>0</v>
      </c>
      <c r="Y356" s="19">
        <v>0</v>
      </c>
      <c r="Z356" s="19">
        <v>0</v>
      </c>
      <c r="AA356" s="19">
        <v>0</v>
      </c>
      <c r="AB356" s="19">
        <v>0</v>
      </c>
      <c r="AC356" s="19">
        <v>0</v>
      </c>
      <c r="AD356" s="19">
        <v>0</v>
      </c>
      <c r="AE356" s="19">
        <v>0</v>
      </c>
      <c r="AF356" s="19">
        <v>0</v>
      </c>
      <c r="AG356" s="19">
        <v>0</v>
      </c>
      <c r="AH356" s="19">
        <v>0</v>
      </c>
      <c r="AI356" s="19">
        <v>0</v>
      </c>
      <c r="AJ356" s="19">
        <v>0</v>
      </c>
      <c r="AK356" s="19">
        <v>0</v>
      </c>
      <c r="AL356" s="19">
        <v>0</v>
      </c>
      <c r="AM356" s="19">
        <v>0</v>
      </c>
      <c r="AN356" s="19">
        <v>0</v>
      </c>
      <c r="AO356" s="19">
        <v>0</v>
      </c>
      <c r="AP356" s="19">
        <v>0</v>
      </c>
      <c r="AQ356" s="19">
        <v>0</v>
      </c>
      <c r="AR356" s="19">
        <v>0</v>
      </c>
      <c r="AS356" s="19">
        <v>0</v>
      </c>
      <c r="AT356" s="19">
        <v>0</v>
      </c>
      <c r="AU356" s="19">
        <v>0</v>
      </c>
      <c r="AV356" s="19">
        <v>0</v>
      </c>
      <c r="AW356" s="19">
        <v>0</v>
      </c>
      <c r="AX356" s="19">
        <v>0</v>
      </c>
      <c r="AY356" s="19">
        <v>0</v>
      </c>
      <c r="AZ356" s="19">
        <v>0</v>
      </c>
      <c r="BA356" s="19">
        <v>0</v>
      </c>
      <c r="BB356" s="19">
        <v>0</v>
      </c>
      <c r="BC356" s="19">
        <v>0</v>
      </c>
      <c r="BD356" s="19">
        <v>0</v>
      </c>
      <c r="BE356" s="19">
        <v>0</v>
      </c>
      <c r="BF356" s="29">
        <f t="shared" si="31"/>
        <v>424</v>
      </c>
    </row>
    <row r="357" spans="1:58" s="20" customFormat="1" ht="12.75">
      <c r="A357" s="18"/>
      <c r="B357" s="52" t="s">
        <v>704</v>
      </c>
      <c r="C357" s="53" t="s">
        <v>56</v>
      </c>
      <c r="D357" s="53" t="s">
        <v>57</v>
      </c>
      <c r="E357" s="17" t="s">
        <v>703</v>
      </c>
      <c r="F357" s="19">
        <v>0</v>
      </c>
      <c r="G357" s="19">
        <v>0</v>
      </c>
      <c r="H357" s="19">
        <v>307.8</v>
      </c>
      <c r="I357" s="19">
        <v>0</v>
      </c>
      <c r="J357" s="19">
        <v>0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19">
        <v>0</v>
      </c>
      <c r="Q357" s="19">
        <v>0</v>
      </c>
      <c r="R357" s="19">
        <v>0</v>
      </c>
      <c r="S357" s="19">
        <v>0</v>
      </c>
      <c r="T357" s="19">
        <v>0</v>
      </c>
      <c r="U357" s="19">
        <v>0</v>
      </c>
      <c r="V357" s="19">
        <v>0</v>
      </c>
      <c r="W357" s="19">
        <v>0</v>
      </c>
      <c r="X357" s="19">
        <v>0</v>
      </c>
      <c r="Y357" s="19">
        <v>0</v>
      </c>
      <c r="Z357" s="19">
        <v>0</v>
      </c>
      <c r="AA357" s="19">
        <v>0</v>
      </c>
      <c r="AB357" s="19">
        <v>0</v>
      </c>
      <c r="AC357" s="19">
        <v>0</v>
      </c>
      <c r="AD357" s="19">
        <v>0</v>
      </c>
      <c r="AE357" s="19">
        <v>0</v>
      </c>
      <c r="AF357" s="19">
        <v>0</v>
      </c>
      <c r="AG357" s="19">
        <v>0</v>
      </c>
      <c r="AH357" s="19">
        <v>0</v>
      </c>
      <c r="AI357" s="19">
        <v>0</v>
      </c>
      <c r="AJ357" s="19">
        <v>0</v>
      </c>
      <c r="AK357" s="19">
        <v>0</v>
      </c>
      <c r="AL357" s="19">
        <v>0</v>
      </c>
      <c r="AM357" s="19">
        <v>0</v>
      </c>
      <c r="AN357" s="19">
        <v>0</v>
      </c>
      <c r="AO357" s="19">
        <v>0</v>
      </c>
      <c r="AP357" s="19">
        <v>0</v>
      </c>
      <c r="AQ357" s="19">
        <v>0</v>
      </c>
      <c r="AR357" s="19">
        <v>0</v>
      </c>
      <c r="AS357" s="19">
        <v>0</v>
      </c>
      <c r="AT357" s="19">
        <v>0</v>
      </c>
      <c r="AU357" s="19">
        <v>0</v>
      </c>
      <c r="AV357" s="19">
        <v>0</v>
      </c>
      <c r="AW357" s="19">
        <v>0</v>
      </c>
      <c r="AX357" s="19">
        <v>0</v>
      </c>
      <c r="AY357" s="19">
        <v>0</v>
      </c>
      <c r="AZ357" s="19">
        <v>0</v>
      </c>
      <c r="BA357" s="19">
        <v>0</v>
      </c>
      <c r="BB357" s="19">
        <v>0</v>
      </c>
      <c r="BC357" s="19">
        <v>0</v>
      </c>
      <c r="BD357" s="19">
        <v>0</v>
      </c>
      <c r="BE357" s="19">
        <v>0</v>
      </c>
      <c r="BF357" s="29">
        <f t="shared" si="31"/>
        <v>307.8</v>
      </c>
    </row>
    <row r="358" spans="1:58" s="20" customFormat="1" ht="12.75">
      <c r="A358" s="18"/>
      <c r="B358" s="52" t="s">
        <v>706</v>
      </c>
      <c r="C358" s="53" t="s">
        <v>56</v>
      </c>
      <c r="D358" s="53" t="s">
        <v>57</v>
      </c>
      <c r="E358" s="17" t="s">
        <v>705</v>
      </c>
      <c r="F358" s="19">
        <v>0</v>
      </c>
      <c r="G358" s="19">
        <v>0</v>
      </c>
      <c r="H358" s="19">
        <v>0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0</v>
      </c>
      <c r="Q358" s="19">
        <v>0</v>
      </c>
      <c r="R358" s="19">
        <v>0</v>
      </c>
      <c r="S358" s="19">
        <v>0</v>
      </c>
      <c r="T358" s="19">
        <v>0</v>
      </c>
      <c r="U358" s="19">
        <v>0</v>
      </c>
      <c r="V358" s="19">
        <v>0</v>
      </c>
      <c r="W358" s="19">
        <v>0</v>
      </c>
      <c r="X358" s="19">
        <v>0</v>
      </c>
      <c r="Y358" s="19">
        <v>0</v>
      </c>
      <c r="Z358" s="19">
        <v>0</v>
      </c>
      <c r="AA358" s="19">
        <v>0</v>
      </c>
      <c r="AB358" s="19">
        <v>0</v>
      </c>
      <c r="AC358" s="19">
        <v>0</v>
      </c>
      <c r="AD358" s="19">
        <v>104.046</v>
      </c>
      <c r="AE358" s="19">
        <v>0</v>
      </c>
      <c r="AF358" s="19">
        <v>0</v>
      </c>
      <c r="AG358" s="19">
        <v>0</v>
      </c>
      <c r="AH358" s="19">
        <v>0</v>
      </c>
      <c r="AI358" s="19">
        <v>0</v>
      </c>
      <c r="AJ358" s="19">
        <v>0</v>
      </c>
      <c r="AK358" s="19">
        <v>0</v>
      </c>
      <c r="AL358" s="19">
        <v>0</v>
      </c>
      <c r="AM358" s="19">
        <v>0</v>
      </c>
      <c r="AN358" s="19">
        <v>0</v>
      </c>
      <c r="AO358" s="19">
        <v>0</v>
      </c>
      <c r="AP358" s="19">
        <v>0</v>
      </c>
      <c r="AQ358" s="19">
        <v>0</v>
      </c>
      <c r="AR358" s="19">
        <v>0</v>
      </c>
      <c r="AS358" s="19">
        <v>0</v>
      </c>
      <c r="AT358" s="19">
        <v>0</v>
      </c>
      <c r="AU358" s="19">
        <v>0</v>
      </c>
      <c r="AV358" s="19">
        <v>0</v>
      </c>
      <c r="AW358" s="19">
        <v>0</v>
      </c>
      <c r="AX358" s="19">
        <v>0</v>
      </c>
      <c r="AY358" s="19">
        <v>0</v>
      </c>
      <c r="AZ358" s="19">
        <v>0</v>
      </c>
      <c r="BA358" s="19">
        <v>0</v>
      </c>
      <c r="BB358" s="19">
        <v>0</v>
      </c>
      <c r="BC358" s="19">
        <v>0</v>
      </c>
      <c r="BD358" s="19">
        <v>0</v>
      </c>
      <c r="BE358" s="19">
        <v>0</v>
      </c>
      <c r="BF358" s="29">
        <f t="shared" si="31"/>
        <v>104.046</v>
      </c>
    </row>
    <row r="359" spans="1:58" s="20" customFormat="1" ht="21">
      <c r="A359" s="18"/>
      <c r="B359" s="52" t="s">
        <v>708</v>
      </c>
      <c r="C359" s="53" t="s">
        <v>56</v>
      </c>
      <c r="D359" s="53" t="s">
        <v>57</v>
      </c>
      <c r="E359" s="17" t="s">
        <v>707</v>
      </c>
      <c r="F359" s="19">
        <v>0</v>
      </c>
      <c r="G359" s="19">
        <v>0</v>
      </c>
      <c r="H359" s="19">
        <v>592.2</v>
      </c>
      <c r="I359" s="19">
        <v>0</v>
      </c>
      <c r="J359" s="19">
        <v>0</v>
      </c>
      <c r="K359" s="19">
        <v>0</v>
      </c>
      <c r="L359" s="19">
        <v>0</v>
      </c>
      <c r="M359" s="19">
        <v>0</v>
      </c>
      <c r="N359" s="19">
        <v>0</v>
      </c>
      <c r="O359" s="19">
        <v>0</v>
      </c>
      <c r="P359" s="19">
        <v>0</v>
      </c>
      <c r="Q359" s="19">
        <v>0</v>
      </c>
      <c r="R359" s="19">
        <v>0</v>
      </c>
      <c r="S359" s="19">
        <v>0</v>
      </c>
      <c r="T359" s="19">
        <v>0</v>
      </c>
      <c r="U359" s="19">
        <v>0</v>
      </c>
      <c r="V359" s="19">
        <v>0</v>
      </c>
      <c r="W359" s="19">
        <v>0</v>
      </c>
      <c r="X359" s="19">
        <v>0</v>
      </c>
      <c r="Y359" s="19">
        <v>0</v>
      </c>
      <c r="Z359" s="19">
        <v>0</v>
      </c>
      <c r="AA359" s="19">
        <v>0</v>
      </c>
      <c r="AB359" s="19">
        <v>0</v>
      </c>
      <c r="AC359" s="19">
        <v>0</v>
      </c>
      <c r="AD359" s="19">
        <v>0</v>
      </c>
      <c r="AE359" s="19">
        <v>0</v>
      </c>
      <c r="AF359" s="19">
        <v>0</v>
      </c>
      <c r="AG359" s="19">
        <v>0</v>
      </c>
      <c r="AH359" s="19">
        <v>0</v>
      </c>
      <c r="AI359" s="19">
        <v>0</v>
      </c>
      <c r="AJ359" s="19">
        <v>0</v>
      </c>
      <c r="AK359" s="19">
        <v>0</v>
      </c>
      <c r="AL359" s="19">
        <v>0</v>
      </c>
      <c r="AM359" s="19">
        <v>0</v>
      </c>
      <c r="AN359" s="19">
        <v>0</v>
      </c>
      <c r="AO359" s="19">
        <v>0</v>
      </c>
      <c r="AP359" s="19">
        <v>0</v>
      </c>
      <c r="AQ359" s="19">
        <v>0</v>
      </c>
      <c r="AR359" s="19">
        <v>0</v>
      </c>
      <c r="AS359" s="19">
        <v>0</v>
      </c>
      <c r="AT359" s="19">
        <v>0</v>
      </c>
      <c r="AU359" s="19">
        <v>0</v>
      </c>
      <c r="AV359" s="19">
        <v>0</v>
      </c>
      <c r="AW359" s="19">
        <v>0</v>
      </c>
      <c r="AX359" s="19">
        <v>0</v>
      </c>
      <c r="AY359" s="19">
        <v>892.25</v>
      </c>
      <c r="AZ359" s="19">
        <v>3678.15</v>
      </c>
      <c r="BA359" s="19">
        <v>0</v>
      </c>
      <c r="BB359" s="19">
        <v>782.037</v>
      </c>
      <c r="BC359" s="19">
        <v>0</v>
      </c>
      <c r="BD359" s="19">
        <v>0</v>
      </c>
      <c r="BE359" s="19">
        <v>0</v>
      </c>
      <c r="BF359" s="29">
        <f t="shared" si="31"/>
        <v>5944.637000000001</v>
      </c>
    </row>
    <row r="360" spans="1:58" s="20" customFormat="1" ht="12.75">
      <c r="A360" s="18"/>
      <c r="B360" s="52" t="s">
        <v>710</v>
      </c>
      <c r="C360" s="53" t="s">
        <v>56</v>
      </c>
      <c r="D360" s="53" t="s">
        <v>57</v>
      </c>
      <c r="E360" s="17" t="s">
        <v>709</v>
      </c>
      <c r="F360" s="19">
        <v>0</v>
      </c>
      <c r="G360" s="19">
        <v>0</v>
      </c>
      <c r="H360" s="19">
        <v>75.228</v>
      </c>
      <c r="I360" s="19">
        <v>0</v>
      </c>
      <c r="J360" s="19">
        <v>0</v>
      </c>
      <c r="K360" s="19">
        <v>0</v>
      </c>
      <c r="L360" s="19">
        <v>0</v>
      </c>
      <c r="M360" s="19">
        <v>0</v>
      </c>
      <c r="N360" s="19">
        <v>0</v>
      </c>
      <c r="O360" s="19">
        <v>0</v>
      </c>
      <c r="P360" s="19">
        <v>0</v>
      </c>
      <c r="Q360" s="19">
        <v>0</v>
      </c>
      <c r="R360" s="19">
        <v>0</v>
      </c>
      <c r="S360" s="19">
        <v>0</v>
      </c>
      <c r="T360" s="19">
        <v>0</v>
      </c>
      <c r="U360" s="19">
        <v>0</v>
      </c>
      <c r="V360" s="19">
        <v>0</v>
      </c>
      <c r="W360" s="19">
        <v>0</v>
      </c>
      <c r="X360" s="19">
        <v>0</v>
      </c>
      <c r="Y360" s="19">
        <v>0</v>
      </c>
      <c r="Z360" s="19">
        <v>0</v>
      </c>
      <c r="AA360" s="19">
        <v>0</v>
      </c>
      <c r="AB360" s="19">
        <v>0</v>
      </c>
      <c r="AC360" s="19">
        <v>0</v>
      </c>
      <c r="AD360" s="19">
        <v>0</v>
      </c>
      <c r="AE360" s="19">
        <v>0</v>
      </c>
      <c r="AF360" s="19">
        <v>0</v>
      </c>
      <c r="AG360" s="19">
        <v>0</v>
      </c>
      <c r="AH360" s="19">
        <v>0</v>
      </c>
      <c r="AI360" s="19">
        <v>0</v>
      </c>
      <c r="AJ360" s="19">
        <v>0</v>
      </c>
      <c r="AK360" s="19">
        <v>0</v>
      </c>
      <c r="AL360" s="19">
        <v>0</v>
      </c>
      <c r="AM360" s="19">
        <v>0</v>
      </c>
      <c r="AN360" s="19">
        <v>0</v>
      </c>
      <c r="AO360" s="19">
        <v>0</v>
      </c>
      <c r="AP360" s="19">
        <v>0</v>
      </c>
      <c r="AQ360" s="19">
        <v>0</v>
      </c>
      <c r="AR360" s="19">
        <v>0</v>
      </c>
      <c r="AS360" s="19">
        <v>0</v>
      </c>
      <c r="AT360" s="19">
        <v>0</v>
      </c>
      <c r="AU360" s="19">
        <v>0</v>
      </c>
      <c r="AV360" s="19">
        <v>0</v>
      </c>
      <c r="AW360" s="19">
        <v>0</v>
      </c>
      <c r="AX360" s="19">
        <v>0</v>
      </c>
      <c r="AY360" s="19">
        <v>0</v>
      </c>
      <c r="AZ360" s="19">
        <v>0</v>
      </c>
      <c r="BA360" s="19">
        <v>0</v>
      </c>
      <c r="BB360" s="19">
        <v>0</v>
      </c>
      <c r="BC360" s="19">
        <v>0</v>
      </c>
      <c r="BD360" s="19">
        <v>0</v>
      </c>
      <c r="BE360" s="19">
        <v>0</v>
      </c>
      <c r="BF360" s="29">
        <f t="shared" si="31"/>
        <v>75.228</v>
      </c>
    </row>
    <row r="361" spans="1:58" s="20" customFormat="1" ht="12.75">
      <c r="A361" s="18"/>
      <c r="B361" s="52" t="s">
        <v>712</v>
      </c>
      <c r="C361" s="53" t="s">
        <v>56</v>
      </c>
      <c r="D361" s="53" t="s">
        <v>57</v>
      </c>
      <c r="E361" s="17" t="s">
        <v>711</v>
      </c>
      <c r="F361" s="19">
        <v>0</v>
      </c>
      <c r="G361" s="19">
        <v>0</v>
      </c>
      <c r="H361" s="19">
        <v>0</v>
      </c>
      <c r="I361" s="19">
        <v>0</v>
      </c>
      <c r="J361" s="19">
        <v>91</v>
      </c>
      <c r="K361" s="19">
        <v>0</v>
      </c>
      <c r="L361" s="19">
        <v>0</v>
      </c>
      <c r="M361" s="19">
        <v>0</v>
      </c>
      <c r="N361" s="19">
        <v>0</v>
      </c>
      <c r="O361" s="19">
        <v>0</v>
      </c>
      <c r="P361" s="19">
        <v>0</v>
      </c>
      <c r="Q361" s="19">
        <v>0</v>
      </c>
      <c r="R361" s="19">
        <v>0</v>
      </c>
      <c r="S361" s="19">
        <v>0</v>
      </c>
      <c r="T361" s="19">
        <v>0</v>
      </c>
      <c r="U361" s="19">
        <v>0</v>
      </c>
      <c r="V361" s="19">
        <v>0</v>
      </c>
      <c r="W361" s="19">
        <v>0</v>
      </c>
      <c r="X361" s="19">
        <v>0</v>
      </c>
      <c r="Y361" s="19">
        <v>0</v>
      </c>
      <c r="Z361" s="19">
        <v>0</v>
      </c>
      <c r="AA361" s="19">
        <v>0</v>
      </c>
      <c r="AB361" s="19">
        <v>0</v>
      </c>
      <c r="AC361" s="19">
        <v>0</v>
      </c>
      <c r="AD361" s="19">
        <v>0</v>
      </c>
      <c r="AE361" s="19">
        <v>0</v>
      </c>
      <c r="AF361" s="19">
        <v>0</v>
      </c>
      <c r="AG361" s="19">
        <v>0</v>
      </c>
      <c r="AH361" s="19">
        <v>0</v>
      </c>
      <c r="AI361" s="19">
        <v>0</v>
      </c>
      <c r="AJ361" s="19">
        <v>0</v>
      </c>
      <c r="AK361" s="19">
        <v>0</v>
      </c>
      <c r="AL361" s="19">
        <v>0</v>
      </c>
      <c r="AM361" s="19">
        <v>0</v>
      </c>
      <c r="AN361" s="19">
        <v>0</v>
      </c>
      <c r="AO361" s="19">
        <v>0</v>
      </c>
      <c r="AP361" s="19">
        <v>0</v>
      </c>
      <c r="AQ361" s="19">
        <v>0</v>
      </c>
      <c r="AR361" s="19">
        <v>0</v>
      </c>
      <c r="AS361" s="19">
        <v>0</v>
      </c>
      <c r="AT361" s="19">
        <v>0</v>
      </c>
      <c r="AU361" s="19">
        <v>0</v>
      </c>
      <c r="AV361" s="19">
        <v>0</v>
      </c>
      <c r="AW361" s="19">
        <v>0</v>
      </c>
      <c r="AX361" s="19">
        <v>0</v>
      </c>
      <c r="AY361" s="19">
        <v>0</v>
      </c>
      <c r="AZ361" s="19">
        <v>0</v>
      </c>
      <c r="BA361" s="19">
        <v>0</v>
      </c>
      <c r="BB361" s="19">
        <v>0</v>
      </c>
      <c r="BC361" s="19">
        <v>0</v>
      </c>
      <c r="BD361" s="19">
        <v>0</v>
      </c>
      <c r="BE361" s="19">
        <v>0</v>
      </c>
      <c r="BF361" s="29">
        <f t="shared" si="31"/>
        <v>91</v>
      </c>
    </row>
    <row r="362" spans="1:58" s="20" customFormat="1" ht="21">
      <c r="A362" s="18"/>
      <c r="B362" s="52" t="s">
        <v>714</v>
      </c>
      <c r="C362" s="53" t="s">
        <v>56</v>
      </c>
      <c r="D362" s="53" t="s">
        <v>57</v>
      </c>
      <c r="E362" s="17" t="s">
        <v>713</v>
      </c>
      <c r="F362" s="19">
        <v>0</v>
      </c>
      <c r="G362" s="19">
        <v>0</v>
      </c>
      <c r="H362" s="19">
        <v>342</v>
      </c>
      <c r="I362" s="19">
        <v>0</v>
      </c>
      <c r="J362" s="19">
        <v>0</v>
      </c>
      <c r="K362" s="19">
        <v>0</v>
      </c>
      <c r="L362" s="19">
        <v>0</v>
      </c>
      <c r="M362" s="19">
        <v>0</v>
      </c>
      <c r="N362" s="19">
        <v>0</v>
      </c>
      <c r="O362" s="19">
        <v>0</v>
      </c>
      <c r="P362" s="19">
        <v>0</v>
      </c>
      <c r="Q362" s="19">
        <v>0</v>
      </c>
      <c r="R362" s="19">
        <v>0</v>
      </c>
      <c r="S362" s="19">
        <v>0</v>
      </c>
      <c r="T362" s="19">
        <v>0</v>
      </c>
      <c r="U362" s="19">
        <v>0</v>
      </c>
      <c r="V362" s="19">
        <v>0</v>
      </c>
      <c r="W362" s="19">
        <v>0</v>
      </c>
      <c r="X362" s="19">
        <v>0</v>
      </c>
      <c r="Y362" s="19">
        <v>0</v>
      </c>
      <c r="Z362" s="19">
        <v>109.875</v>
      </c>
      <c r="AA362" s="19">
        <v>0</v>
      </c>
      <c r="AB362" s="19">
        <v>0</v>
      </c>
      <c r="AC362" s="19">
        <v>0</v>
      </c>
      <c r="AD362" s="19">
        <v>0</v>
      </c>
      <c r="AE362" s="19">
        <v>0</v>
      </c>
      <c r="AF362" s="19">
        <v>0</v>
      </c>
      <c r="AG362" s="19">
        <v>0</v>
      </c>
      <c r="AH362" s="19">
        <v>0</v>
      </c>
      <c r="AI362" s="19">
        <v>0</v>
      </c>
      <c r="AJ362" s="19">
        <v>0</v>
      </c>
      <c r="AK362" s="19">
        <v>0</v>
      </c>
      <c r="AL362" s="19">
        <v>0</v>
      </c>
      <c r="AM362" s="19">
        <v>0</v>
      </c>
      <c r="AN362" s="19">
        <v>0</v>
      </c>
      <c r="AO362" s="19">
        <v>0</v>
      </c>
      <c r="AP362" s="19">
        <v>0</v>
      </c>
      <c r="AQ362" s="19">
        <v>0</v>
      </c>
      <c r="AR362" s="19">
        <v>0</v>
      </c>
      <c r="AS362" s="19">
        <v>0</v>
      </c>
      <c r="AT362" s="19">
        <v>0</v>
      </c>
      <c r="AU362" s="19">
        <v>0</v>
      </c>
      <c r="AV362" s="19">
        <v>0</v>
      </c>
      <c r="AW362" s="19">
        <v>0</v>
      </c>
      <c r="AX362" s="19">
        <v>0</v>
      </c>
      <c r="AY362" s="19">
        <v>0</v>
      </c>
      <c r="AZ362" s="19">
        <v>0</v>
      </c>
      <c r="BA362" s="19">
        <v>0</v>
      </c>
      <c r="BB362" s="19">
        <v>0</v>
      </c>
      <c r="BC362" s="19">
        <v>0</v>
      </c>
      <c r="BD362" s="19">
        <v>0</v>
      </c>
      <c r="BE362" s="19">
        <v>0</v>
      </c>
      <c r="BF362" s="29">
        <f t="shared" si="31"/>
        <v>451.875</v>
      </c>
    </row>
    <row r="363" spans="1:58" s="20" customFormat="1" ht="12.75">
      <c r="A363" s="18"/>
      <c r="B363" s="52" t="s">
        <v>716</v>
      </c>
      <c r="C363" s="53" t="s">
        <v>56</v>
      </c>
      <c r="D363" s="53" t="s">
        <v>57</v>
      </c>
      <c r="E363" s="17" t="s">
        <v>715</v>
      </c>
      <c r="F363" s="19">
        <v>0</v>
      </c>
      <c r="G363" s="19">
        <v>0</v>
      </c>
      <c r="H363" s="19">
        <v>7770.468</v>
      </c>
      <c r="I363" s="19">
        <v>6079.30189</v>
      </c>
      <c r="J363" s="19">
        <v>1337</v>
      </c>
      <c r="K363" s="19">
        <v>0</v>
      </c>
      <c r="L363" s="19">
        <v>0</v>
      </c>
      <c r="M363" s="19">
        <v>0</v>
      </c>
      <c r="N363" s="19">
        <v>0</v>
      </c>
      <c r="O363" s="19">
        <v>0</v>
      </c>
      <c r="P363" s="19">
        <v>0</v>
      </c>
      <c r="Q363" s="19">
        <v>0</v>
      </c>
      <c r="R363" s="19">
        <v>0</v>
      </c>
      <c r="S363" s="19">
        <v>0</v>
      </c>
      <c r="T363" s="19">
        <v>0</v>
      </c>
      <c r="U363" s="19">
        <v>0</v>
      </c>
      <c r="V363" s="19">
        <v>0</v>
      </c>
      <c r="W363" s="19">
        <v>0</v>
      </c>
      <c r="X363" s="19">
        <v>0</v>
      </c>
      <c r="Y363" s="19">
        <v>0</v>
      </c>
      <c r="Z363" s="19">
        <v>7016.362</v>
      </c>
      <c r="AA363" s="19">
        <v>0</v>
      </c>
      <c r="AB363" s="19">
        <v>0</v>
      </c>
      <c r="AC363" s="19">
        <v>0</v>
      </c>
      <c r="AD363" s="19">
        <v>0</v>
      </c>
      <c r="AE363" s="19">
        <v>0</v>
      </c>
      <c r="AF363" s="19">
        <v>0</v>
      </c>
      <c r="AG363" s="19">
        <v>0</v>
      </c>
      <c r="AH363" s="19">
        <v>0</v>
      </c>
      <c r="AI363" s="19">
        <v>0</v>
      </c>
      <c r="AJ363" s="19">
        <v>0</v>
      </c>
      <c r="AK363" s="19">
        <v>0</v>
      </c>
      <c r="AL363" s="19">
        <v>0</v>
      </c>
      <c r="AM363" s="19">
        <v>0</v>
      </c>
      <c r="AN363" s="19">
        <v>0</v>
      </c>
      <c r="AO363" s="19">
        <v>0</v>
      </c>
      <c r="AP363" s="19">
        <v>0</v>
      </c>
      <c r="AQ363" s="19">
        <v>0</v>
      </c>
      <c r="AR363" s="19">
        <v>0</v>
      </c>
      <c r="AS363" s="19">
        <v>0</v>
      </c>
      <c r="AT363" s="19">
        <v>0</v>
      </c>
      <c r="AU363" s="19">
        <v>0</v>
      </c>
      <c r="AV363" s="19">
        <v>0</v>
      </c>
      <c r="AW363" s="19">
        <v>0</v>
      </c>
      <c r="AX363" s="19">
        <v>6661.727</v>
      </c>
      <c r="AY363" s="19">
        <v>0</v>
      </c>
      <c r="AZ363" s="19">
        <v>0</v>
      </c>
      <c r="BA363" s="19">
        <v>0</v>
      </c>
      <c r="BB363" s="19">
        <v>0</v>
      </c>
      <c r="BC363" s="19">
        <v>0</v>
      </c>
      <c r="BD363" s="19">
        <v>0</v>
      </c>
      <c r="BE363" s="19">
        <v>0</v>
      </c>
      <c r="BF363" s="29">
        <f t="shared" si="31"/>
        <v>28864.85889</v>
      </c>
    </row>
    <row r="364" spans="1:58" s="20" customFormat="1" ht="12.75">
      <c r="A364" s="18"/>
      <c r="B364" s="52" t="s">
        <v>718</v>
      </c>
      <c r="C364" s="53" t="s">
        <v>56</v>
      </c>
      <c r="D364" s="53" t="s">
        <v>57</v>
      </c>
      <c r="E364" s="17" t="s">
        <v>717</v>
      </c>
      <c r="F364" s="19">
        <v>0</v>
      </c>
      <c r="G364" s="19">
        <v>0</v>
      </c>
      <c r="H364" s="19">
        <v>158.558</v>
      </c>
      <c r="I364" s="19">
        <v>0</v>
      </c>
      <c r="J364" s="19">
        <v>0</v>
      </c>
      <c r="K364" s="19">
        <v>0</v>
      </c>
      <c r="L364" s="19">
        <v>0</v>
      </c>
      <c r="M364" s="19">
        <v>0</v>
      </c>
      <c r="N364" s="19">
        <v>0</v>
      </c>
      <c r="O364" s="19">
        <v>0</v>
      </c>
      <c r="P364" s="19">
        <v>0</v>
      </c>
      <c r="Q364" s="19">
        <v>0</v>
      </c>
      <c r="R364" s="19">
        <v>0</v>
      </c>
      <c r="S364" s="19">
        <v>0</v>
      </c>
      <c r="T364" s="19">
        <v>0</v>
      </c>
      <c r="U364" s="19">
        <v>0</v>
      </c>
      <c r="V364" s="19">
        <v>0</v>
      </c>
      <c r="W364" s="19">
        <v>0</v>
      </c>
      <c r="X364" s="19">
        <v>0</v>
      </c>
      <c r="Y364" s="19">
        <v>0</v>
      </c>
      <c r="Z364" s="19">
        <v>0</v>
      </c>
      <c r="AA364" s="19">
        <v>0</v>
      </c>
      <c r="AB364" s="19">
        <v>0</v>
      </c>
      <c r="AC364" s="19">
        <v>0</v>
      </c>
      <c r="AD364" s="19">
        <v>0</v>
      </c>
      <c r="AE364" s="19">
        <v>0</v>
      </c>
      <c r="AF364" s="19">
        <v>0</v>
      </c>
      <c r="AG364" s="19">
        <v>0</v>
      </c>
      <c r="AH364" s="19">
        <v>0</v>
      </c>
      <c r="AI364" s="19">
        <v>0</v>
      </c>
      <c r="AJ364" s="19">
        <v>0</v>
      </c>
      <c r="AK364" s="19">
        <v>0</v>
      </c>
      <c r="AL364" s="19">
        <v>0</v>
      </c>
      <c r="AM364" s="19">
        <v>0</v>
      </c>
      <c r="AN364" s="19">
        <v>0</v>
      </c>
      <c r="AO364" s="19">
        <v>0</v>
      </c>
      <c r="AP364" s="19">
        <v>0</v>
      </c>
      <c r="AQ364" s="19">
        <v>0</v>
      </c>
      <c r="AR364" s="19">
        <v>0</v>
      </c>
      <c r="AS364" s="19">
        <v>0</v>
      </c>
      <c r="AT364" s="19">
        <v>0</v>
      </c>
      <c r="AU364" s="19">
        <v>0</v>
      </c>
      <c r="AV364" s="19">
        <v>0</v>
      </c>
      <c r="AW364" s="19">
        <v>0</v>
      </c>
      <c r="AX364" s="19">
        <v>0</v>
      </c>
      <c r="AY364" s="19">
        <v>0</v>
      </c>
      <c r="AZ364" s="19">
        <v>0</v>
      </c>
      <c r="BA364" s="19">
        <v>0</v>
      </c>
      <c r="BB364" s="19">
        <v>0</v>
      </c>
      <c r="BC364" s="19">
        <v>0</v>
      </c>
      <c r="BD364" s="19">
        <v>0</v>
      </c>
      <c r="BE364" s="19">
        <v>0</v>
      </c>
      <c r="BF364" s="29">
        <f t="shared" si="31"/>
        <v>158.558</v>
      </c>
    </row>
    <row r="365" spans="1:58" s="20" customFormat="1" ht="31.5">
      <c r="A365" s="18"/>
      <c r="B365" s="52" t="s">
        <v>720</v>
      </c>
      <c r="C365" s="53" t="s">
        <v>56</v>
      </c>
      <c r="D365" s="53" t="s">
        <v>57</v>
      </c>
      <c r="E365" s="17" t="s">
        <v>719</v>
      </c>
      <c r="F365" s="19">
        <v>0</v>
      </c>
      <c r="G365" s="19">
        <v>0</v>
      </c>
      <c r="H365" s="19">
        <v>0</v>
      </c>
      <c r="I365" s="19">
        <v>0</v>
      </c>
      <c r="J365" s="19">
        <v>0</v>
      </c>
      <c r="K365" s="19">
        <v>0</v>
      </c>
      <c r="L365" s="19">
        <v>0</v>
      </c>
      <c r="M365" s="19">
        <v>0</v>
      </c>
      <c r="N365" s="19">
        <v>0</v>
      </c>
      <c r="O365" s="19">
        <v>0</v>
      </c>
      <c r="P365" s="19">
        <v>0</v>
      </c>
      <c r="Q365" s="19">
        <v>0</v>
      </c>
      <c r="R365" s="19">
        <v>0</v>
      </c>
      <c r="S365" s="19">
        <v>0</v>
      </c>
      <c r="T365" s="19">
        <v>0</v>
      </c>
      <c r="U365" s="19">
        <v>0</v>
      </c>
      <c r="V365" s="19">
        <v>0</v>
      </c>
      <c r="W365" s="19">
        <v>0</v>
      </c>
      <c r="X365" s="19">
        <v>0</v>
      </c>
      <c r="Y365" s="19">
        <v>0</v>
      </c>
      <c r="Z365" s="19">
        <v>0</v>
      </c>
      <c r="AA365" s="19">
        <v>0</v>
      </c>
      <c r="AB365" s="19">
        <v>0</v>
      </c>
      <c r="AC365" s="19">
        <v>0</v>
      </c>
      <c r="AD365" s="19">
        <v>0</v>
      </c>
      <c r="AE365" s="19">
        <v>0</v>
      </c>
      <c r="AF365" s="19">
        <v>0</v>
      </c>
      <c r="AG365" s="19">
        <v>0</v>
      </c>
      <c r="AH365" s="19">
        <v>0</v>
      </c>
      <c r="AI365" s="19">
        <v>0</v>
      </c>
      <c r="AJ365" s="19">
        <v>0</v>
      </c>
      <c r="AK365" s="19">
        <v>0</v>
      </c>
      <c r="AL365" s="19">
        <v>0</v>
      </c>
      <c r="AM365" s="19">
        <v>0</v>
      </c>
      <c r="AN365" s="19">
        <v>0</v>
      </c>
      <c r="AO365" s="19">
        <v>0</v>
      </c>
      <c r="AP365" s="19">
        <v>0</v>
      </c>
      <c r="AQ365" s="19">
        <v>0</v>
      </c>
      <c r="AR365" s="19">
        <v>0</v>
      </c>
      <c r="AS365" s="19">
        <v>0</v>
      </c>
      <c r="AT365" s="19">
        <v>0</v>
      </c>
      <c r="AU365" s="19">
        <v>126.085</v>
      </c>
      <c r="AV365" s="19">
        <v>0</v>
      </c>
      <c r="AW365" s="19">
        <v>0</v>
      </c>
      <c r="AX365" s="19">
        <v>0</v>
      </c>
      <c r="AY365" s="19">
        <v>0</v>
      </c>
      <c r="AZ365" s="19">
        <v>0</v>
      </c>
      <c r="BA365" s="19">
        <v>0</v>
      </c>
      <c r="BB365" s="19">
        <v>0</v>
      </c>
      <c r="BC365" s="19">
        <v>0</v>
      </c>
      <c r="BD365" s="19">
        <v>0</v>
      </c>
      <c r="BE365" s="19">
        <v>0</v>
      </c>
      <c r="BF365" s="29">
        <f t="shared" si="31"/>
        <v>126.085</v>
      </c>
    </row>
    <row r="366" spans="1:58" s="20" customFormat="1" ht="31.5">
      <c r="A366" s="18"/>
      <c r="B366" s="52" t="s">
        <v>722</v>
      </c>
      <c r="C366" s="53" t="s">
        <v>56</v>
      </c>
      <c r="D366" s="53" t="s">
        <v>57</v>
      </c>
      <c r="E366" s="17" t="s">
        <v>721</v>
      </c>
      <c r="F366" s="19">
        <v>0</v>
      </c>
      <c r="G366" s="19">
        <v>0</v>
      </c>
      <c r="H366" s="19">
        <v>0</v>
      </c>
      <c r="I366" s="19">
        <v>0</v>
      </c>
      <c r="J366" s="19">
        <v>0</v>
      </c>
      <c r="K366" s="19">
        <v>0</v>
      </c>
      <c r="L366" s="19">
        <v>0</v>
      </c>
      <c r="M366" s="19">
        <v>0</v>
      </c>
      <c r="N366" s="19">
        <v>0</v>
      </c>
      <c r="O366" s="19">
        <v>0</v>
      </c>
      <c r="P366" s="19">
        <v>0</v>
      </c>
      <c r="Q366" s="19">
        <v>0</v>
      </c>
      <c r="R366" s="19">
        <v>0</v>
      </c>
      <c r="S366" s="19">
        <v>0</v>
      </c>
      <c r="T366" s="19">
        <v>0</v>
      </c>
      <c r="U366" s="19">
        <v>0</v>
      </c>
      <c r="V366" s="19">
        <v>0</v>
      </c>
      <c r="W366" s="19">
        <v>0</v>
      </c>
      <c r="X366" s="19">
        <v>0</v>
      </c>
      <c r="Y366" s="19">
        <v>0</v>
      </c>
      <c r="Z366" s="19">
        <v>0</v>
      </c>
      <c r="AA366" s="19">
        <v>0</v>
      </c>
      <c r="AB366" s="19">
        <v>0</v>
      </c>
      <c r="AC366" s="19">
        <v>0</v>
      </c>
      <c r="AD366" s="19">
        <v>0</v>
      </c>
      <c r="AE366" s="19">
        <v>0</v>
      </c>
      <c r="AF366" s="19">
        <v>0</v>
      </c>
      <c r="AG366" s="19">
        <v>0</v>
      </c>
      <c r="AH366" s="19">
        <v>0</v>
      </c>
      <c r="AI366" s="19">
        <v>0</v>
      </c>
      <c r="AJ366" s="19">
        <v>0</v>
      </c>
      <c r="AK366" s="19">
        <v>0</v>
      </c>
      <c r="AL366" s="19">
        <v>0</v>
      </c>
      <c r="AM366" s="19">
        <v>0</v>
      </c>
      <c r="AN366" s="19">
        <v>0</v>
      </c>
      <c r="AO366" s="19">
        <v>0</v>
      </c>
      <c r="AP366" s="19">
        <v>0</v>
      </c>
      <c r="AQ366" s="19">
        <v>0</v>
      </c>
      <c r="AR366" s="19">
        <v>0</v>
      </c>
      <c r="AS366" s="19">
        <v>0</v>
      </c>
      <c r="AT366" s="19">
        <v>0</v>
      </c>
      <c r="AU366" s="19">
        <v>321.59373</v>
      </c>
      <c r="AV366" s="19">
        <v>0</v>
      </c>
      <c r="AW366" s="19">
        <v>0</v>
      </c>
      <c r="AX366" s="19">
        <v>0</v>
      </c>
      <c r="AY366" s="19">
        <v>0</v>
      </c>
      <c r="AZ366" s="19">
        <v>0</v>
      </c>
      <c r="BA366" s="19">
        <v>0</v>
      </c>
      <c r="BB366" s="19">
        <v>0</v>
      </c>
      <c r="BC366" s="19">
        <v>0</v>
      </c>
      <c r="BD366" s="19">
        <v>0</v>
      </c>
      <c r="BE366" s="19">
        <v>0</v>
      </c>
      <c r="BF366" s="29">
        <f t="shared" si="31"/>
        <v>321.59373</v>
      </c>
    </row>
    <row r="367" spans="1:58" s="20" customFormat="1" ht="52.5">
      <c r="A367" s="18"/>
      <c r="B367" s="52" t="s">
        <v>724</v>
      </c>
      <c r="C367" s="53" t="s">
        <v>56</v>
      </c>
      <c r="D367" s="53" t="s">
        <v>57</v>
      </c>
      <c r="E367" s="17" t="s">
        <v>723</v>
      </c>
      <c r="F367" s="19">
        <v>0</v>
      </c>
      <c r="G367" s="19">
        <v>0</v>
      </c>
      <c r="H367" s="19">
        <v>0</v>
      </c>
      <c r="I367" s="19">
        <v>0</v>
      </c>
      <c r="J367" s="19">
        <v>0</v>
      </c>
      <c r="K367" s="19">
        <v>0</v>
      </c>
      <c r="L367" s="19">
        <v>0</v>
      </c>
      <c r="M367" s="19">
        <v>0</v>
      </c>
      <c r="N367" s="19">
        <v>0</v>
      </c>
      <c r="O367" s="19">
        <v>0</v>
      </c>
      <c r="P367" s="19">
        <v>0</v>
      </c>
      <c r="Q367" s="19">
        <v>0</v>
      </c>
      <c r="R367" s="19">
        <v>0</v>
      </c>
      <c r="S367" s="19">
        <v>0</v>
      </c>
      <c r="T367" s="19">
        <v>0</v>
      </c>
      <c r="U367" s="19">
        <v>0</v>
      </c>
      <c r="V367" s="19">
        <v>0</v>
      </c>
      <c r="W367" s="19">
        <v>0</v>
      </c>
      <c r="X367" s="19">
        <v>0</v>
      </c>
      <c r="Y367" s="19">
        <v>0</v>
      </c>
      <c r="Z367" s="19">
        <v>0</v>
      </c>
      <c r="AA367" s="19">
        <v>0</v>
      </c>
      <c r="AB367" s="19">
        <v>0</v>
      </c>
      <c r="AC367" s="19">
        <v>0</v>
      </c>
      <c r="AD367" s="19">
        <v>0</v>
      </c>
      <c r="AE367" s="19">
        <v>0</v>
      </c>
      <c r="AF367" s="19">
        <v>0</v>
      </c>
      <c r="AG367" s="19">
        <v>0</v>
      </c>
      <c r="AH367" s="19">
        <v>0</v>
      </c>
      <c r="AI367" s="19">
        <v>0</v>
      </c>
      <c r="AJ367" s="19">
        <v>0</v>
      </c>
      <c r="AK367" s="19">
        <v>0</v>
      </c>
      <c r="AL367" s="19">
        <v>0</v>
      </c>
      <c r="AM367" s="19">
        <v>0</v>
      </c>
      <c r="AN367" s="19">
        <v>0</v>
      </c>
      <c r="AO367" s="19">
        <v>0</v>
      </c>
      <c r="AP367" s="19">
        <v>0</v>
      </c>
      <c r="AQ367" s="19">
        <v>0</v>
      </c>
      <c r="AR367" s="19">
        <v>4694.68</v>
      </c>
      <c r="AS367" s="19">
        <v>0</v>
      </c>
      <c r="AT367" s="19">
        <v>0</v>
      </c>
      <c r="AU367" s="19">
        <v>0</v>
      </c>
      <c r="AV367" s="19">
        <v>0</v>
      </c>
      <c r="AW367" s="19">
        <v>0</v>
      </c>
      <c r="AX367" s="19">
        <v>0</v>
      </c>
      <c r="AY367" s="19">
        <v>0</v>
      </c>
      <c r="AZ367" s="19">
        <v>0</v>
      </c>
      <c r="BA367" s="19">
        <v>0</v>
      </c>
      <c r="BB367" s="19">
        <v>0</v>
      </c>
      <c r="BC367" s="19">
        <v>0</v>
      </c>
      <c r="BD367" s="19">
        <v>0</v>
      </c>
      <c r="BE367" s="19">
        <v>0</v>
      </c>
      <c r="BF367" s="29">
        <f t="shared" si="31"/>
        <v>4694.68</v>
      </c>
    </row>
    <row r="368" spans="1:58" s="20" customFormat="1" ht="12.75">
      <c r="A368" s="18"/>
      <c r="B368" s="52" t="s">
        <v>726</v>
      </c>
      <c r="C368" s="53" t="s">
        <v>56</v>
      </c>
      <c r="D368" s="53" t="s">
        <v>57</v>
      </c>
      <c r="E368" s="17" t="s">
        <v>725</v>
      </c>
      <c r="F368" s="19">
        <v>0</v>
      </c>
      <c r="G368" s="19">
        <v>0</v>
      </c>
      <c r="H368" s="19">
        <v>0</v>
      </c>
      <c r="I368" s="19">
        <v>0</v>
      </c>
      <c r="J368" s="19">
        <v>0</v>
      </c>
      <c r="K368" s="19">
        <v>0</v>
      </c>
      <c r="L368" s="19">
        <v>0</v>
      </c>
      <c r="M368" s="19">
        <v>0</v>
      </c>
      <c r="N368" s="19">
        <v>0</v>
      </c>
      <c r="O368" s="19">
        <v>0</v>
      </c>
      <c r="P368" s="19">
        <v>0</v>
      </c>
      <c r="Q368" s="19">
        <v>0</v>
      </c>
      <c r="R368" s="19">
        <v>0</v>
      </c>
      <c r="S368" s="19">
        <v>0</v>
      </c>
      <c r="T368" s="19">
        <v>0</v>
      </c>
      <c r="U368" s="19">
        <v>0</v>
      </c>
      <c r="V368" s="19">
        <v>0</v>
      </c>
      <c r="W368" s="19">
        <v>0</v>
      </c>
      <c r="X368" s="19">
        <v>0</v>
      </c>
      <c r="Y368" s="19">
        <v>0</v>
      </c>
      <c r="Z368" s="19">
        <v>0</v>
      </c>
      <c r="AA368" s="19">
        <v>0</v>
      </c>
      <c r="AB368" s="19">
        <v>0</v>
      </c>
      <c r="AC368" s="19">
        <v>0</v>
      </c>
      <c r="AD368" s="19">
        <v>0</v>
      </c>
      <c r="AE368" s="19">
        <v>0</v>
      </c>
      <c r="AF368" s="19">
        <v>0</v>
      </c>
      <c r="AG368" s="19">
        <v>0</v>
      </c>
      <c r="AH368" s="19">
        <v>0</v>
      </c>
      <c r="AI368" s="19">
        <v>0</v>
      </c>
      <c r="AJ368" s="19">
        <v>0</v>
      </c>
      <c r="AK368" s="19">
        <v>0</v>
      </c>
      <c r="AL368" s="19">
        <v>0</v>
      </c>
      <c r="AM368" s="19">
        <v>0</v>
      </c>
      <c r="AN368" s="19">
        <v>0</v>
      </c>
      <c r="AO368" s="19">
        <v>0</v>
      </c>
      <c r="AP368" s="19">
        <v>0</v>
      </c>
      <c r="AQ368" s="19">
        <v>0</v>
      </c>
      <c r="AR368" s="19">
        <v>0</v>
      </c>
      <c r="AS368" s="19">
        <v>91.954</v>
      </c>
      <c r="AT368" s="19">
        <v>0</v>
      </c>
      <c r="AU368" s="19">
        <v>0</v>
      </c>
      <c r="AV368" s="19">
        <v>0</v>
      </c>
      <c r="AW368" s="19">
        <v>0</v>
      </c>
      <c r="AX368" s="19">
        <v>0</v>
      </c>
      <c r="AY368" s="19">
        <v>0</v>
      </c>
      <c r="AZ368" s="19">
        <v>0</v>
      </c>
      <c r="BA368" s="19">
        <v>0</v>
      </c>
      <c r="BB368" s="19">
        <v>0</v>
      </c>
      <c r="BC368" s="19">
        <v>0</v>
      </c>
      <c r="BD368" s="19">
        <v>0</v>
      </c>
      <c r="BE368" s="19">
        <v>0</v>
      </c>
      <c r="BF368" s="29">
        <f t="shared" si="31"/>
        <v>91.954</v>
      </c>
    </row>
    <row r="369" spans="1:58" s="1" customFormat="1" ht="11.25">
      <c r="A369" s="6"/>
      <c r="B369" s="54"/>
      <c r="C369" s="12"/>
      <c r="D369" s="12"/>
      <c r="E369" s="12"/>
      <c r="F369" s="14"/>
      <c r="G369" s="14"/>
      <c r="H369" s="14">
        <v>0</v>
      </c>
      <c r="I369" s="14">
        <v>0</v>
      </c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>
        <v>0</v>
      </c>
      <c r="Y369" s="14">
        <v>0</v>
      </c>
      <c r="Z369" s="14"/>
      <c r="AA369" s="14"/>
      <c r="AB369" s="14"/>
      <c r="AC369" s="14"/>
      <c r="AD369" s="14">
        <v>0</v>
      </c>
      <c r="AE369" s="14">
        <v>0</v>
      </c>
      <c r="AF369" s="14">
        <v>0</v>
      </c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>
        <v>0</v>
      </c>
      <c r="AW369" s="14"/>
      <c r="AX369" s="14"/>
      <c r="AY369" s="14">
        <v>0</v>
      </c>
      <c r="AZ369" s="14">
        <v>0</v>
      </c>
      <c r="BA369" s="14"/>
      <c r="BB369" s="14"/>
      <c r="BC369" s="14"/>
      <c r="BD369" s="14"/>
      <c r="BE369" s="14"/>
      <c r="BF369" s="30"/>
    </row>
    <row r="370" spans="2:100" s="1" customFormat="1" ht="11.25">
      <c r="B370" s="50" t="s">
        <v>774</v>
      </c>
      <c r="C370" s="16"/>
      <c r="D370" s="16"/>
      <c r="E370" s="15"/>
      <c r="F370" s="13">
        <f>SUM(F371:F395)</f>
        <v>465.693</v>
      </c>
      <c r="G370" s="13">
        <f>SUM(G371:G395)</f>
        <v>2856.4230000000002</v>
      </c>
      <c r="H370" s="13">
        <v>33455.092</v>
      </c>
      <c r="I370" s="13">
        <v>30447.368029999998</v>
      </c>
      <c r="J370" s="13">
        <f aca="true" t="shared" si="32" ref="J370:W370">SUM(J371:J395)</f>
        <v>5887</v>
      </c>
      <c r="K370" s="13">
        <f t="shared" si="32"/>
        <v>0</v>
      </c>
      <c r="L370" s="13">
        <f t="shared" si="32"/>
        <v>0</v>
      </c>
      <c r="M370" s="13">
        <f t="shared" si="32"/>
        <v>0</v>
      </c>
      <c r="N370" s="13">
        <f t="shared" si="32"/>
        <v>0</v>
      </c>
      <c r="O370" s="13">
        <f t="shared" si="32"/>
        <v>31521.10504</v>
      </c>
      <c r="P370" s="13">
        <f t="shared" si="32"/>
        <v>0</v>
      </c>
      <c r="Q370" s="13">
        <f t="shared" si="32"/>
        <v>0</v>
      </c>
      <c r="R370" s="13">
        <f t="shared" si="32"/>
        <v>0</v>
      </c>
      <c r="S370" s="13">
        <f t="shared" si="32"/>
        <v>0</v>
      </c>
      <c r="T370" s="13">
        <f t="shared" si="32"/>
        <v>0</v>
      </c>
      <c r="U370" s="13">
        <f t="shared" si="32"/>
        <v>695.04</v>
      </c>
      <c r="V370" s="13">
        <f t="shared" si="32"/>
        <v>0</v>
      </c>
      <c r="W370" s="13">
        <f t="shared" si="32"/>
        <v>912.25</v>
      </c>
      <c r="X370" s="13">
        <v>0</v>
      </c>
      <c r="Y370" s="13">
        <v>0</v>
      </c>
      <c r="Z370" s="13">
        <f>SUM(Z371:Z395)</f>
        <v>15732.222</v>
      </c>
      <c r="AA370" s="13">
        <f>SUM(AA371:AA395)</f>
        <v>0</v>
      </c>
      <c r="AB370" s="13">
        <f>SUM(AB371:AB395)</f>
        <v>0</v>
      </c>
      <c r="AC370" s="13">
        <f>SUM(AC371:AC395)</f>
        <v>0</v>
      </c>
      <c r="AD370" s="13">
        <v>1008.935</v>
      </c>
      <c r="AE370" s="13">
        <v>24535.53</v>
      </c>
      <c r="AF370" s="13">
        <v>893.87489</v>
      </c>
      <c r="AG370" s="13">
        <f aca="true" t="shared" si="33" ref="AG370:AU370">SUM(AG371:AG395)</f>
        <v>0</v>
      </c>
      <c r="AH370" s="13">
        <f t="shared" si="33"/>
        <v>0</v>
      </c>
      <c r="AI370" s="13">
        <f t="shared" si="33"/>
        <v>0</v>
      </c>
      <c r="AJ370" s="13">
        <f t="shared" si="33"/>
        <v>0</v>
      </c>
      <c r="AK370" s="13">
        <f t="shared" si="33"/>
        <v>0</v>
      </c>
      <c r="AL370" s="13">
        <f t="shared" si="33"/>
        <v>0</v>
      </c>
      <c r="AM370" s="13">
        <f t="shared" si="33"/>
        <v>200</v>
      </c>
      <c r="AN370" s="13">
        <f t="shared" si="33"/>
        <v>298.5</v>
      </c>
      <c r="AO370" s="13">
        <f t="shared" si="33"/>
        <v>70</v>
      </c>
      <c r="AP370" s="13">
        <f t="shared" si="33"/>
        <v>0</v>
      </c>
      <c r="AQ370" s="13">
        <f t="shared" si="33"/>
        <v>0</v>
      </c>
      <c r="AR370" s="13">
        <f t="shared" si="33"/>
        <v>2501.20234</v>
      </c>
      <c r="AS370" s="13">
        <f t="shared" si="33"/>
        <v>0</v>
      </c>
      <c r="AT370" s="13">
        <f t="shared" si="33"/>
        <v>372.19100000000003</v>
      </c>
      <c r="AU370" s="13">
        <f t="shared" si="33"/>
        <v>480.28684000000004</v>
      </c>
      <c r="AV370" s="13">
        <v>5899.5981</v>
      </c>
      <c r="AW370" s="13">
        <f>SUM(AW371:AW395)</f>
        <v>31114.2465</v>
      </c>
      <c r="AX370" s="13">
        <f>SUM(AX371:AX395)</f>
        <v>25697.790999999997</v>
      </c>
      <c r="AY370" s="13">
        <v>0</v>
      </c>
      <c r="AZ370" s="13">
        <v>0</v>
      </c>
      <c r="BA370" s="13">
        <f>SUM(BA371:BA395)</f>
        <v>0</v>
      </c>
      <c r="BB370" s="13">
        <f>SUM(BB371:BB395)</f>
        <v>0</v>
      </c>
      <c r="BC370" s="13">
        <f>SUM(BC371:BC395)</f>
        <v>0</v>
      </c>
      <c r="BD370" s="13">
        <f>SUM(BD371:BD395)</f>
        <v>0</v>
      </c>
      <c r="BE370" s="13">
        <f>SUM(BE371:BE395)</f>
        <v>0</v>
      </c>
      <c r="BF370" s="29">
        <f aca="true" t="shared" si="34" ref="BF370:BF394">SUM(F370:BE370)</f>
        <v>215044.34873999996</v>
      </c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</row>
    <row r="371" spans="2:58" s="1" customFormat="1" ht="11.25">
      <c r="B371" s="51"/>
      <c r="C371" s="15"/>
      <c r="D371" s="15"/>
      <c r="E371" s="15"/>
      <c r="F371" s="13"/>
      <c r="G371" s="13"/>
      <c r="H371" s="13">
        <v>0</v>
      </c>
      <c r="I371" s="13">
        <v>0</v>
      </c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>
        <v>0</v>
      </c>
      <c r="Y371" s="13">
        <v>0</v>
      </c>
      <c r="Z371" s="13"/>
      <c r="AA371" s="13"/>
      <c r="AB371" s="13"/>
      <c r="AC371" s="13"/>
      <c r="AD371" s="13">
        <v>0</v>
      </c>
      <c r="AE371" s="13">
        <v>0</v>
      </c>
      <c r="AF371" s="13">
        <v>0</v>
      </c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>
        <v>0</v>
      </c>
      <c r="AW371" s="13"/>
      <c r="AX371" s="13"/>
      <c r="AY371" s="13">
        <v>0</v>
      </c>
      <c r="AZ371" s="13">
        <v>0</v>
      </c>
      <c r="BA371" s="13"/>
      <c r="BB371" s="13"/>
      <c r="BC371" s="13"/>
      <c r="BD371" s="13"/>
      <c r="BE371" s="13"/>
      <c r="BF371" s="29">
        <f t="shared" si="34"/>
        <v>0</v>
      </c>
    </row>
    <row r="372" spans="1:58" s="20" customFormat="1" ht="12.75">
      <c r="A372" s="18"/>
      <c r="B372" s="52" t="s">
        <v>729</v>
      </c>
      <c r="C372" s="53" t="s">
        <v>56</v>
      </c>
      <c r="D372" s="53" t="s">
        <v>57</v>
      </c>
      <c r="E372" s="17" t="s">
        <v>728</v>
      </c>
      <c r="F372" s="19">
        <v>0</v>
      </c>
      <c r="G372" s="19">
        <v>0</v>
      </c>
      <c r="H372" s="19">
        <v>3495.175</v>
      </c>
      <c r="I372" s="19">
        <v>4420.68854</v>
      </c>
      <c r="J372" s="19">
        <v>525</v>
      </c>
      <c r="K372" s="19">
        <v>0</v>
      </c>
      <c r="L372" s="19">
        <v>0</v>
      </c>
      <c r="M372" s="19">
        <v>0</v>
      </c>
      <c r="N372" s="19">
        <v>0</v>
      </c>
      <c r="O372" s="19">
        <v>0</v>
      </c>
      <c r="P372" s="19">
        <v>0</v>
      </c>
      <c r="Q372" s="19">
        <v>0</v>
      </c>
      <c r="R372" s="19">
        <v>0</v>
      </c>
      <c r="S372" s="19">
        <v>0</v>
      </c>
      <c r="T372" s="19">
        <v>0</v>
      </c>
      <c r="U372" s="19">
        <v>0</v>
      </c>
      <c r="V372" s="19">
        <v>0</v>
      </c>
      <c r="W372" s="19">
        <v>0</v>
      </c>
      <c r="X372" s="19">
        <v>0</v>
      </c>
      <c r="Y372" s="19">
        <v>0</v>
      </c>
      <c r="Z372" s="19">
        <v>1378.272</v>
      </c>
      <c r="AA372" s="19">
        <v>0</v>
      </c>
      <c r="AB372" s="19">
        <v>0</v>
      </c>
      <c r="AC372" s="19">
        <v>0</v>
      </c>
      <c r="AD372" s="19">
        <v>87.51</v>
      </c>
      <c r="AE372" s="19">
        <v>4189.68</v>
      </c>
      <c r="AF372" s="19">
        <v>170.97916</v>
      </c>
      <c r="AG372" s="19">
        <v>0</v>
      </c>
      <c r="AH372" s="19">
        <v>0</v>
      </c>
      <c r="AI372" s="19">
        <v>0</v>
      </c>
      <c r="AJ372" s="19">
        <v>0</v>
      </c>
      <c r="AK372" s="19">
        <v>0</v>
      </c>
      <c r="AL372" s="19">
        <v>0</v>
      </c>
      <c r="AM372" s="19">
        <v>0</v>
      </c>
      <c r="AN372" s="19">
        <v>0</v>
      </c>
      <c r="AO372" s="19">
        <v>0</v>
      </c>
      <c r="AP372" s="19">
        <v>0</v>
      </c>
      <c r="AQ372" s="19">
        <v>0</v>
      </c>
      <c r="AR372" s="19">
        <v>0</v>
      </c>
      <c r="AS372" s="19">
        <v>0</v>
      </c>
      <c r="AT372" s="19">
        <v>0</v>
      </c>
      <c r="AU372" s="19">
        <v>0</v>
      </c>
      <c r="AV372" s="19">
        <v>0</v>
      </c>
      <c r="AW372" s="19">
        <v>0</v>
      </c>
      <c r="AX372" s="19">
        <v>0</v>
      </c>
      <c r="AY372" s="19">
        <v>0</v>
      </c>
      <c r="AZ372" s="19">
        <v>0</v>
      </c>
      <c r="BA372" s="19">
        <v>0</v>
      </c>
      <c r="BB372" s="19">
        <v>0</v>
      </c>
      <c r="BC372" s="19">
        <v>0</v>
      </c>
      <c r="BD372" s="19">
        <v>0</v>
      </c>
      <c r="BE372" s="19">
        <v>0</v>
      </c>
      <c r="BF372" s="29">
        <f t="shared" si="34"/>
        <v>14267.3047</v>
      </c>
    </row>
    <row r="373" spans="1:58" s="20" customFormat="1" ht="12.75">
      <c r="A373" s="18"/>
      <c r="B373" s="52" t="s">
        <v>731</v>
      </c>
      <c r="C373" s="53" t="s">
        <v>56</v>
      </c>
      <c r="D373" s="53" t="s">
        <v>57</v>
      </c>
      <c r="E373" s="17" t="s">
        <v>730</v>
      </c>
      <c r="F373" s="19">
        <v>0</v>
      </c>
      <c r="G373" s="19">
        <v>333.041</v>
      </c>
      <c r="H373" s="19">
        <v>4271.891</v>
      </c>
      <c r="I373" s="19">
        <v>5902.36229</v>
      </c>
      <c r="J373" s="19">
        <v>1358</v>
      </c>
      <c r="K373" s="19">
        <v>0</v>
      </c>
      <c r="L373" s="19">
        <v>0</v>
      </c>
      <c r="M373" s="19">
        <v>0</v>
      </c>
      <c r="N373" s="19">
        <v>0</v>
      </c>
      <c r="O373" s="19">
        <v>0</v>
      </c>
      <c r="P373" s="19">
        <v>0</v>
      </c>
      <c r="Q373" s="19">
        <v>0</v>
      </c>
      <c r="R373" s="19">
        <v>0</v>
      </c>
      <c r="S373" s="19">
        <v>0</v>
      </c>
      <c r="T373" s="19">
        <v>0</v>
      </c>
      <c r="U373" s="19">
        <v>0</v>
      </c>
      <c r="V373" s="19">
        <v>0</v>
      </c>
      <c r="W373" s="19">
        <v>0</v>
      </c>
      <c r="X373" s="19">
        <v>0</v>
      </c>
      <c r="Y373" s="19">
        <v>0</v>
      </c>
      <c r="Z373" s="19">
        <v>3885.175</v>
      </c>
      <c r="AA373" s="19">
        <v>0</v>
      </c>
      <c r="AB373" s="19">
        <v>0</v>
      </c>
      <c r="AC373" s="19">
        <v>0</v>
      </c>
      <c r="AD373" s="19">
        <v>374.595</v>
      </c>
      <c r="AE373" s="19">
        <v>4576</v>
      </c>
      <c r="AF373" s="19">
        <v>139.85485</v>
      </c>
      <c r="AG373" s="19">
        <v>0</v>
      </c>
      <c r="AH373" s="19">
        <v>0</v>
      </c>
      <c r="AI373" s="19">
        <v>0</v>
      </c>
      <c r="AJ373" s="19">
        <v>0</v>
      </c>
      <c r="AK373" s="19">
        <v>0</v>
      </c>
      <c r="AL373" s="19">
        <v>0</v>
      </c>
      <c r="AM373" s="19">
        <v>0</v>
      </c>
      <c r="AN373" s="19">
        <v>0</v>
      </c>
      <c r="AO373" s="19">
        <v>0</v>
      </c>
      <c r="AP373" s="19">
        <v>0</v>
      </c>
      <c r="AQ373" s="19">
        <v>0</v>
      </c>
      <c r="AR373" s="19">
        <v>0</v>
      </c>
      <c r="AS373" s="19">
        <v>0</v>
      </c>
      <c r="AT373" s="19">
        <v>181.693</v>
      </c>
      <c r="AU373" s="19">
        <v>0</v>
      </c>
      <c r="AV373" s="19">
        <v>0</v>
      </c>
      <c r="AW373" s="19">
        <v>0</v>
      </c>
      <c r="AX373" s="19">
        <v>9551.402</v>
      </c>
      <c r="AY373" s="19">
        <v>0</v>
      </c>
      <c r="AZ373" s="19">
        <v>0</v>
      </c>
      <c r="BA373" s="19">
        <v>0</v>
      </c>
      <c r="BB373" s="19">
        <v>0</v>
      </c>
      <c r="BC373" s="19">
        <v>0</v>
      </c>
      <c r="BD373" s="19">
        <v>0</v>
      </c>
      <c r="BE373" s="19">
        <v>0</v>
      </c>
      <c r="BF373" s="29">
        <f t="shared" si="34"/>
        <v>30574.01414</v>
      </c>
    </row>
    <row r="374" spans="1:58" s="20" customFormat="1" ht="12.75">
      <c r="A374" s="18"/>
      <c r="B374" s="52" t="s">
        <v>733</v>
      </c>
      <c r="C374" s="53" t="s">
        <v>56</v>
      </c>
      <c r="D374" s="53" t="s">
        <v>57</v>
      </c>
      <c r="E374" s="17" t="s">
        <v>732</v>
      </c>
      <c r="F374" s="19">
        <v>0</v>
      </c>
      <c r="G374" s="19">
        <v>537.526</v>
      </c>
      <c r="H374" s="19">
        <v>5528.856</v>
      </c>
      <c r="I374" s="19">
        <v>5471.53871</v>
      </c>
      <c r="J374" s="19">
        <v>665</v>
      </c>
      <c r="K374" s="19">
        <v>0</v>
      </c>
      <c r="L374" s="19">
        <v>0</v>
      </c>
      <c r="M374" s="19">
        <v>0</v>
      </c>
      <c r="N374" s="19">
        <v>0</v>
      </c>
      <c r="O374" s="19">
        <v>0</v>
      </c>
      <c r="P374" s="19">
        <v>0</v>
      </c>
      <c r="Q374" s="19">
        <v>0</v>
      </c>
      <c r="R374" s="19">
        <v>0</v>
      </c>
      <c r="S374" s="19">
        <v>0</v>
      </c>
      <c r="T374" s="19">
        <v>0</v>
      </c>
      <c r="U374" s="19">
        <v>0</v>
      </c>
      <c r="V374" s="19">
        <v>0</v>
      </c>
      <c r="W374" s="19">
        <v>0</v>
      </c>
      <c r="X374" s="19">
        <v>0</v>
      </c>
      <c r="Y374" s="19">
        <v>0</v>
      </c>
      <c r="Z374" s="19">
        <v>2292.529</v>
      </c>
      <c r="AA374" s="19">
        <v>0</v>
      </c>
      <c r="AB374" s="19">
        <v>0</v>
      </c>
      <c r="AC374" s="19">
        <v>0</v>
      </c>
      <c r="AD374" s="19">
        <v>220.56</v>
      </c>
      <c r="AE374" s="19">
        <v>4555.32</v>
      </c>
      <c r="AF374" s="19">
        <v>206.51605</v>
      </c>
      <c r="AG374" s="19">
        <v>0</v>
      </c>
      <c r="AH374" s="19">
        <v>0</v>
      </c>
      <c r="AI374" s="19">
        <v>0</v>
      </c>
      <c r="AJ374" s="19">
        <v>0</v>
      </c>
      <c r="AK374" s="19">
        <v>0</v>
      </c>
      <c r="AL374" s="19">
        <v>0</v>
      </c>
      <c r="AM374" s="19">
        <v>0</v>
      </c>
      <c r="AN374" s="19">
        <v>0</v>
      </c>
      <c r="AO374" s="19">
        <v>0</v>
      </c>
      <c r="AP374" s="19">
        <v>0</v>
      </c>
      <c r="AQ374" s="19">
        <v>0</v>
      </c>
      <c r="AR374" s="19">
        <v>0</v>
      </c>
      <c r="AS374" s="19">
        <v>0</v>
      </c>
      <c r="AT374" s="19">
        <v>0</v>
      </c>
      <c r="AU374" s="19">
        <v>0</v>
      </c>
      <c r="AV374" s="19">
        <v>0</v>
      </c>
      <c r="AW374" s="19">
        <v>0</v>
      </c>
      <c r="AX374" s="19">
        <v>0</v>
      </c>
      <c r="AY374" s="19">
        <v>0</v>
      </c>
      <c r="AZ374" s="19">
        <v>0</v>
      </c>
      <c r="BA374" s="19">
        <v>0</v>
      </c>
      <c r="BB374" s="19">
        <v>0</v>
      </c>
      <c r="BC374" s="19">
        <v>0</v>
      </c>
      <c r="BD374" s="19">
        <v>0</v>
      </c>
      <c r="BE374" s="19">
        <v>0</v>
      </c>
      <c r="BF374" s="29">
        <f t="shared" si="34"/>
        <v>19477.845759999997</v>
      </c>
    </row>
    <row r="375" spans="1:58" s="20" customFormat="1" ht="12.75">
      <c r="A375" s="18"/>
      <c r="B375" s="52" t="s">
        <v>735</v>
      </c>
      <c r="C375" s="53" t="s">
        <v>56</v>
      </c>
      <c r="D375" s="53" t="s">
        <v>57</v>
      </c>
      <c r="E375" s="17" t="s">
        <v>734</v>
      </c>
      <c r="F375" s="19">
        <v>465.693</v>
      </c>
      <c r="G375" s="19">
        <v>90.908</v>
      </c>
      <c r="H375" s="19">
        <v>7419.76</v>
      </c>
      <c r="I375" s="19">
        <v>10619.96246</v>
      </c>
      <c r="J375" s="19">
        <v>3339</v>
      </c>
      <c r="K375" s="19">
        <v>0</v>
      </c>
      <c r="L375" s="19">
        <v>0</v>
      </c>
      <c r="M375" s="19">
        <v>0</v>
      </c>
      <c r="N375" s="19">
        <v>0</v>
      </c>
      <c r="O375" s="19">
        <v>0</v>
      </c>
      <c r="P375" s="19">
        <v>0</v>
      </c>
      <c r="Q375" s="19">
        <v>0</v>
      </c>
      <c r="R375" s="19">
        <v>0</v>
      </c>
      <c r="S375" s="19">
        <v>0</v>
      </c>
      <c r="T375" s="19">
        <v>0</v>
      </c>
      <c r="U375" s="19">
        <v>0</v>
      </c>
      <c r="V375" s="19">
        <v>0</v>
      </c>
      <c r="W375" s="19">
        <v>0</v>
      </c>
      <c r="X375" s="19">
        <v>0</v>
      </c>
      <c r="Y375" s="19">
        <v>0</v>
      </c>
      <c r="Z375" s="19">
        <v>4061.338</v>
      </c>
      <c r="AA375" s="19">
        <v>0</v>
      </c>
      <c r="AB375" s="19">
        <v>0</v>
      </c>
      <c r="AC375" s="19">
        <v>0</v>
      </c>
      <c r="AD375" s="19">
        <v>58.59</v>
      </c>
      <c r="AE375" s="19">
        <v>7269.68</v>
      </c>
      <c r="AF375" s="19">
        <v>376.52483</v>
      </c>
      <c r="AG375" s="19">
        <v>0</v>
      </c>
      <c r="AH375" s="19">
        <v>0</v>
      </c>
      <c r="AI375" s="19">
        <v>0</v>
      </c>
      <c r="AJ375" s="19">
        <v>0</v>
      </c>
      <c r="AK375" s="19">
        <v>0</v>
      </c>
      <c r="AL375" s="19">
        <v>0</v>
      </c>
      <c r="AM375" s="19">
        <v>200</v>
      </c>
      <c r="AN375" s="19">
        <v>0</v>
      </c>
      <c r="AO375" s="19">
        <v>0</v>
      </c>
      <c r="AP375" s="19">
        <v>0</v>
      </c>
      <c r="AQ375" s="19">
        <v>0</v>
      </c>
      <c r="AR375" s="19">
        <v>0</v>
      </c>
      <c r="AS375" s="19">
        <v>0</v>
      </c>
      <c r="AT375" s="19">
        <v>190.498</v>
      </c>
      <c r="AU375" s="19">
        <v>0</v>
      </c>
      <c r="AV375" s="19">
        <v>0</v>
      </c>
      <c r="AW375" s="19">
        <v>0</v>
      </c>
      <c r="AX375" s="19">
        <v>16146.389</v>
      </c>
      <c r="AY375" s="19">
        <v>0</v>
      </c>
      <c r="AZ375" s="19">
        <v>0</v>
      </c>
      <c r="BA375" s="19">
        <v>0</v>
      </c>
      <c r="BB375" s="19">
        <v>0</v>
      </c>
      <c r="BC375" s="19">
        <v>0</v>
      </c>
      <c r="BD375" s="19">
        <v>0</v>
      </c>
      <c r="BE375" s="19">
        <v>0</v>
      </c>
      <c r="BF375" s="29">
        <f t="shared" si="34"/>
        <v>50238.343290000004</v>
      </c>
    </row>
    <row r="376" spans="1:58" s="20" customFormat="1" ht="12.75">
      <c r="A376" s="18"/>
      <c r="B376" s="52" t="s">
        <v>737</v>
      </c>
      <c r="C376" s="53" t="s">
        <v>56</v>
      </c>
      <c r="D376" s="53" t="s">
        <v>57</v>
      </c>
      <c r="E376" s="17" t="s">
        <v>736</v>
      </c>
      <c r="F376" s="19">
        <v>0</v>
      </c>
      <c r="G376" s="19">
        <v>1894.948</v>
      </c>
      <c r="H376" s="19">
        <v>5669.65</v>
      </c>
      <c r="I376" s="19">
        <v>0</v>
      </c>
      <c r="J376" s="19">
        <v>0</v>
      </c>
      <c r="K376" s="19">
        <v>0</v>
      </c>
      <c r="L376" s="19">
        <v>0</v>
      </c>
      <c r="M376" s="19">
        <v>0</v>
      </c>
      <c r="N376" s="19">
        <v>0</v>
      </c>
      <c r="O376" s="19">
        <v>0</v>
      </c>
      <c r="P376" s="19">
        <v>0</v>
      </c>
      <c r="Q376" s="19">
        <v>0</v>
      </c>
      <c r="R376" s="19">
        <v>0</v>
      </c>
      <c r="S376" s="19">
        <v>0</v>
      </c>
      <c r="T376" s="19">
        <v>0</v>
      </c>
      <c r="U376" s="19">
        <v>0</v>
      </c>
      <c r="V376" s="19">
        <v>0</v>
      </c>
      <c r="W376" s="19">
        <v>0</v>
      </c>
      <c r="X376" s="19">
        <v>0</v>
      </c>
      <c r="Y376" s="19">
        <v>0</v>
      </c>
      <c r="Z376" s="19">
        <v>2550</v>
      </c>
      <c r="AA376" s="19">
        <v>0</v>
      </c>
      <c r="AB376" s="19">
        <v>0</v>
      </c>
      <c r="AC376" s="19">
        <v>0</v>
      </c>
      <c r="AD376" s="19">
        <v>109.09</v>
      </c>
      <c r="AE376" s="19">
        <v>0</v>
      </c>
      <c r="AF376" s="19">
        <v>0</v>
      </c>
      <c r="AG376" s="19">
        <v>0</v>
      </c>
      <c r="AH376" s="19">
        <v>0</v>
      </c>
      <c r="AI376" s="19">
        <v>0</v>
      </c>
      <c r="AJ376" s="19">
        <v>0</v>
      </c>
      <c r="AK376" s="19">
        <v>0</v>
      </c>
      <c r="AL376" s="19">
        <v>0</v>
      </c>
      <c r="AM376" s="19">
        <v>0</v>
      </c>
      <c r="AN376" s="19">
        <v>0</v>
      </c>
      <c r="AO376" s="19">
        <v>0</v>
      </c>
      <c r="AP376" s="19">
        <v>0</v>
      </c>
      <c r="AQ376" s="19">
        <v>0</v>
      </c>
      <c r="AR376" s="19">
        <v>0</v>
      </c>
      <c r="AS376" s="19">
        <v>0</v>
      </c>
      <c r="AT376" s="19">
        <v>0</v>
      </c>
      <c r="AU376" s="19">
        <v>0</v>
      </c>
      <c r="AV376" s="19">
        <v>0</v>
      </c>
      <c r="AW376" s="19">
        <v>0</v>
      </c>
      <c r="AX376" s="19">
        <v>0</v>
      </c>
      <c r="AY376" s="19">
        <v>0</v>
      </c>
      <c r="AZ376" s="19">
        <v>0</v>
      </c>
      <c r="BA376" s="19">
        <v>0</v>
      </c>
      <c r="BB376" s="19">
        <v>0</v>
      </c>
      <c r="BC376" s="19">
        <v>0</v>
      </c>
      <c r="BD376" s="19">
        <v>0</v>
      </c>
      <c r="BE376" s="19">
        <v>0</v>
      </c>
      <c r="BF376" s="29">
        <f t="shared" si="34"/>
        <v>10223.688</v>
      </c>
    </row>
    <row r="377" spans="1:58" s="20" customFormat="1" ht="31.5">
      <c r="A377" s="18"/>
      <c r="B377" s="52" t="s">
        <v>739</v>
      </c>
      <c r="C377" s="53" t="s">
        <v>56</v>
      </c>
      <c r="D377" s="53" t="s">
        <v>57</v>
      </c>
      <c r="E377" s="17" t="s">
        <v>738</v>
      </c>
      <c r="F377" s="19">
        <v>0</v>
      </c>
      <c r="G377" s="19">
        <v>0</v>
      </c>
      <c r="H377" s="19">
        <v>0</v>
      </c>
      <c r="I377" s="19">
        <v>0</v>
      </c>
      <c r="J377" s="19">
        <v>0</v>
      </c>
      <c r="K377" s="19">
        <v>0</v>
      </c>
      <c r="L377" s="19">
        <v>0</v>
      </c>
      <c r="M377" s="19">
        <v>0</v>
      </c>
      <c r="N377" s="19">
        <v>0</v>
      </c>
      <c r="O377" s="19">
        <v>0</v>
      </c>
      <c r="P377" s="19">
        <v>0</v>
      </c>
      <c r="Q377" s="19">
        <v>0</v>
      </c>
      <c r="R377" s="19">
        <v>0</v>
      </c>
      <c r="S377" s="19">
        <v>0</v>
      </c>
      <c r="T377" s="19">
        <v>0</v>
      </c>
      <c r="U377" s="19">
        <v>0</v>
      </c>
      <c r="V377" s="19">
        <v>0</v>
      </c>
      <c r="W377" s="19">
        <v>0</v>
      </c>
      <c r="X377" s="19">
        <v>0</v>
      </c>
      <c r="Y377" s="19">
        <v>0</v>
      </c>
      <c r="Z377" s="19">
        <v>0</v>
      </c>
      <c r="AA377" s="19">
        <v>0</v>
      </c>
      <c r="AB377" s="19">
        <v>0</v>
      </c>
      <c r="AC377" s="19">
        <v>0</v>
      </c>
      <c r="AD377" s="19">
        <v>0</v>
      </c>
      <c r="AE377" s="19">
        <v>0</v>
      </c>
      <c r="AF377" s="19">
        <v>0</v>
      </c>
      <c r="AG377" s="19">
        <v>0</v>
      </c>
      <c r="AH377" s="19">
        <v>0</v>
      </c>
      <c r="AI377" s="19">
        <v>0</v>
      </c>
      <c r="AJ377" s="19">
        <v>0</v>
      </c>
      <c r="AK377" s="19">
        <v>0</v>
      </c>
      <c r="AL377" s="19">
        <v>0</v>
      </c>
      <c r="AM377" s="19">
        <v>0</v>
      </c>
      <c r="AN377" s="19">
        <v>0</v>
      </c>
      <c r="AO377" s="19">
        <v>0</v>
      </c>
      <c r="AP377" s="19">
        <v>0</v>
      </c>
      <c r="AQ377" s="19">
        <v>0</v>
      </c>
      <c r="AR377" s="19">
        <v>0</v>
      </c>
      <c r="AS377" s="19">
        <v>0</v>
      </c>
      <c r="AT377" s="19">
        <v>0</v>
      </c>
      <c r="AU377" s="19">
        <v>55.702</v>
      </c>
      <c r="AV377" s="19">
        <v>0</v>
      </c>
      <c r="AW377" s="19">
        <v>0</v>
      </c>
      <c r="AX377" s="19">
        <v>0</v>
      </c>
      <c r="AY377" s="19">
        <v>0</v>
      </c>
      <c r="AZ377" s="19">
        <v>0</v>
      </c>
      <c r="BA377" s="19">
        <v>0</v>
      </c>
      <c r="BB377" s="19">
        <v>0</v>
      </c>
      <c r="BC377" s="19">
        <v>0</v>
      </c>
      <c r="BD377" s="19">
        <v>0</v>
      </c>
      <c r="BE377" s="19">
        <v>0</v>
      </c>
      <c r="BF377" s="29">
        <f t="shared" si="34"/>
        <v>55.702</v>
      </c>
    </row>
    <row r="378" spans="1:58" s="20" customFormat="1" ht="12.75">
      <c r="A378" s="18"/>
      <c r="B378" s="52" t="s">
        <v>741</v>
      </c>
      <c r="C378" s="53" t="s">
        <v>56</v>
      </c>
      <c r="D378" s="53" t="s">
        <v>57</v>
      </c>
      <c r="E378" s="17" t="s">
        <v>740</v>
      </c>
      <c r="F378" s="19">
        <v>0</v>
      </c>
      <c r="G378" s="19">
        <v>0</v>
      </c>
      <c r="H378" s="19">
        <v>342</v>
      </c>
      <c r="I378" s="19">
        <v>0</v>
      </c>
      <c r="J378" s="19">
        <v>0</v>
      </c>
      <c r="K378" s="19">
        <v>0</v>
      </c>
      <c r="L378" s="19">
        <v>0</v>
      </c>
      <c r="M378" s="19">
        <v>0</v>
      </c>
      <c r="N378" s="19">
        <v>0</v>
      </c>
      <c r="O378" s="19">
        <v>0</v>
      </c>
      <c r="P378" s="19">
        <v>0</v>
      </c>
      <c r="Q378" s="19">
        <v>0</v>
      </c>
      <c r="R378" s="19">
        <v>0</v>
      </c>
      <c r="S378" s="19">
        <v>0</v>
      </c>
      <c r="T378" s="19">
        <v>0</v>
      </c>
      <c r="U378" s="19">
        <v>0</v>
      </c>
      <c r="V378" s="19">
        <v>0</v>
      </c>
      <c r="W378" s="19">
        <v>0</v>
      </c>
      <c r="X378" s="19">
        <v>0</v>
      </c>
      <c r="Y378" s="19">
        <v>0</v>
      </c>
      <c r="Z378" s="19">
        <v>439.944</v>
      </c>
      <c r="AA378" s="19">
        <v>0</v>
      </c>
      <c r="AB378" s="19">
        <v>0</v>
      </c>
      <c r="AC378" s="19">
        <v>0</v>
      </c>
      <c r="AD378" s="19">
        <v>0</v>
      </c>
      <c r="AE378" s="19">
        <v>0</v>
      </c>
      <c r="AF378" s="19">
        <v>0</v>
      </c>
      <c r="AG378" s="19">
        <v>0</v>
      </c>
      <c r="AH378" s="19">
        <v>0</v>
      </c>
      <c r="AI378" s="19">
        <v>0</v>
      </c>
      <c r="AJ378" s="19">
        <v>0</v>
      </c>
      <c r="AK378" s="19">
        <v>0</v>
      </c>
      <c r="AL378" s="19">
        <v>0</v>
      </c>
      <c r="AM378" s="19">
        <v>0</v>
      </c>
      <c r="AN378" s="19">
        <v>0</v>
      </c>
      <c r="AO378" s="19">
        <v>0</v>
      </c>
      <c r="AP378" s="19">
        <v>0</v>
      </c>
      <c r="AQ378" s="19">
        <v>0</v>
      </c>
      <c r="AR378" s="19">
        <v>0</v>
      </c>
      <c r="AS378" s="19">
        <v>0</v>
      </c>
      <c r="AT378" s="19">
        <v>0</v>
      </c>
      <c r="AU378" s="19">
        <v>0</v>
      </c>
      <c r="AV378" s="19">
        <v>0</v>
      </c>
      <c r="AW378" s="19">
        <v>0</v>
      </c>
      <c r="AX378" s="19">
        <v>0</v>
      </c>
      <c r="AY378" s="19">
        <v>0</v>
      </c>
      <c r="AZ378" s="19">
        <v>0</v>
      </c>
      <c r="BA378" s="19">
        <v>0</v>
      </c>
      <c r="BB378" s="19">
        <v>0</v>
      </c>
      <c r="BC378" s="19">
        <v>0</v>
      </c>
      <c r="BD378" s="19">
        <v>0</v>
      </c>
      <c r="BE378" s="19">
        <v>0</v>
      </c>
      <c r="BF378" s="29">
        <f t="shared" si="34"/>
        <v>781.944</v>
      </c>
    </row>
    <row r="379" spans="1:58" s="20" customFormat="1" ht="21">
      <c r="A379" s="18"/>
      <c r="B379" s="52" t="s">
        <v>743</v>
      </c>
      <c r="C379" s="53" t="s">
        <v>56</v>
      </c>
      <c r="D379" s="53" t="s">
        <v>57</v>
      </c>
      <c r="E379" s="17" t="s">
        <v>742</v>
      </c>
      <c r="F379" s="19">
        <v>0</v>
      </c>
      <c r="G379" s="19">
        <v>0</v>
      </c>
      <c r="H379" s="19">
        <v>0</v>
      </c>
      <c r="I379" s="19">
        <v>0</v>
      </c>
      <c r="J379" s="19">
        <v>0</v>
      </c>
      <c r="K379" s="19">
        <v>0</v>
      </c>
      <c r="L379" s="19">
        <v>0</v>
      </c>
      <c r="M379" s="19">
        <v>0</v>
      </c>
      <c r="N379" s="19">
        <v>0</v>
      </c>
      <c r="O379" s="19">
        <v>0</v>
      </c>
      <c r="P379" s="19">
        <v>0</v>
      </c>
      <c r="Q379" s="19">
        <v>0</v>
      </c>
      <c r="R379" s="19">
        <v>0</v>
      </c>
      <c r="S379" s="19">
        <v>0</v>
      </c>
      <c r="T379" s="19">
        <v>0</v>
      </c>
      <c r="U379" s="19">
        <v>0</v>
      </c>
      <c r="V379" s="19">
        <v>0</v>
      </c>
      <c r="W379" s="19">
        <v>112.25</v>
      </c>
      <c r="X379" s="19">
        <v>0</v>
      </c>
      <c r="Y379" s="19">
        <v>0</v>
      </c>
      <c r="Z379" s="19">
        <v>0</v>
      </c>
      <c r="AA379" s="19">
        <v>0</v>
      </c>
      <c r="AB379" s="19">
        <v>0</v>
      </c>
      <c r="AC379" s="19">
        <v>0</v>
      </c>
      <c r="AD379" s="19">
        <v>0</v>
      </c>
      <c r="AE379" s="19">
        <v>0</v>
      </c>
      <c r="AF379" s="19">
        <v>0</v>
      </c>
      <c r="AG379" s="19">
        <v>0</v>
      </c>
      <c r="AH379" s="19">
        <v>0</v>
      </c>
      <c r="AI379" s="19">
        <v>0</v>
      </c>
      <c r="AJ379" s="19">
        <v>0</v>
      </c>
      <c r="AK379" s="19">
        <v>0</v>
      </c>
      <c r="AL379" s="19">
        <v>0</v>
      </c>
      <c r="AM379" s="19">
        <v>0</v>
      </c>
      <c r="AN379" s="19">
        <v>0</v>
      </c>
      <c r="AO379" s="19">
        <v>0</v>
      </c>
      <c r="AP379" s="19">
        <v>0</v>
      </c>
      <c r="AQ379" s="19">
        <v>0</v>
      </c>
      <c r="AR379" s="19">
        <v>0</v>
      </c>
      <c r="AS379" s="19">
        <v>0</v>
      </c>
      <c r="AT379" s="19">
        <v>0</v>
      </c>
      <c r="AU379" s="19">
        <v>0</v>
      </c>
      <c r="AV379" s="19">
        <v>0</v>
      </c>
      <c r="AW379" s="19">
        <v>0</v>
      </c>
      <c r="AX379" s="19">
        <v>0</v>
      </c>
      <c r="AY379" s="19">
        <v>0</v>
      </c>
      <c r="AZ379" s="19">
        <v>0</v>
      </c>
      <c r="BA379" s="19">
        <v>0</v>
      </c>
      <c r="BB379" s="19">
        <v>0</v>
      </c>
      <c r="BC379" s="19">
        <v>0</v>
      </c>
      <c r="BD379" s="19">
        <v>0</v>
      </c>
      <c r="BE379" s="19">
        <v>0</v>
      </c>
      <c r="BF379" s="29">
        <f t="shared" si="34"/>
        <v>112.25</v>
      </c>
    </row>
    <row r="380" spans="1:58" s="20" customFormat="1" ht="12.75">
      <c r="A380" s="18"/>
      <c r="B380" s="52" t="s">
        <v>745</v>
      </c>
      <c r="C380" s="53" t="s">
        <v>56</v>
      </c>
      <c r="D380" s="53" t="s">
        <v>57</v>
      </c>
      <c r="E380" s="17" t="s">
        <v>744</v>
      </c>
      <c r="F380" s="19">
        <v>0</v>
      </c>
      <c r="G380" s="19">
        <v>0</v>
      </c>
      <c r="H380" s="19">
        <v>0</v>
      </c>
      <c r="I380" s="19">
        <v>0</v>
      </c>
      <c r="J380" s="19">
        <v>0</v>
      </c>
      <c r="K380" s="19">
        <v>0</v>
      </c>
      <c r="L380" s="19">
        <v>0</v>
      </c>
      <c r="M380" s="19">
        <v>0</v>
      </c>
      <c r="N380" s="19">
        <v>0</v>
      </c>
      <c r="O380" s="19">
        <v>0</v>
      </c>
      <c r="P380" s="19">
        <v>0</v>
      </c>
      <c r="Q380" s="19">
        <v>0</v>
      </c>
      <c r="R380" s="19">
        <v>0</v>
      </c>
      <c r="S380" s="19">
        <v>0</v>
      </c>
      <c r="T380" s="19">
        <v>0</v>
      </c>
      <c r="U380" s="19">
        <v>0</v>
      </c>
      <c r="V380" s="19">
        <v>0</v>
      </c>
      <c r="W380" s="19">
        <v>50</v>
      </c>
      <c r="X380" s="19">
        <v>0</v>
      </c>
      <c r="Y380" s="19">
        <v>0</v>
      </c>
      <c r="Z380" s="19">
        <v>0</v>
      </c>
      <c r="AA380" s="19">
        <v>0</v>
      </c>
      <c r="AB380" s="19">
        <v>0</v>
      </c>
      <c r="AC380" s="19">
        <v>0</v>
      </c>
      <c r="AD380" s="19">
        <v>0</v>
      </c>
      <c r="AE380" s="19">
        <v>0</v>
      </c>
      <c r="AF380" s="19">
        <v>0</v>
      </c>
      <c r="AG380" s="19">
        <v>0</v>
      </c>
      <c r="AH380" s="19">
        <v>0</v>
      </c>
      <c r="AI380" s="19">
        <v>0</v>
      </c>
      <c r="AJ380" s="19">
        <v>0</v>
      </c>
      <c r="AK380" s="19">
        <v>0</v>
      </c>
      <c r="AL380" s="19">
        <v>0</v>
      </c>
      <c r="AM380" s="19">
        <v>0</v>
      </c>
      <c r="AN380" s="19">
        <v>0</v>
      </c>
      <c r="AO380" s="19">
        <v>0</v>
      </c>
      <c r="AP380" s="19">
        <v>0</v>
      </c>
      <c r="AQ380" s="19">
        <v>0</v>
      </c>
      <c r="AR380" s="19">
        <v>0</v>
      </c>
      <c r="AS380" s="19">
        <v>0</v>
      </c>
      <c r="AT380" s="19">
        <v>0</v>
      </c>
      <c r="AU380" s="19">
        <v>0</v>
      </c>
      <c r="AV380" s="19">
        <v>0</v>
      </c>
      <c r="AW380" s="19">
        <v>0</v>
      </c>
      <c r="AX380" s="19">
        <v>0</v>
      </c>
      <c r="AY380" s="19">
        <v>0</v>
      </c>
      <c r="AZ380" s="19">
        <v>0</v>
      </c>
      <c r="BA380" s="19">
        <v>0</v>
      </c>
      <c r="BB380" s="19">
        <v>0</v>
      </c>
      <c r="BC380" s="19">
        <v>0</v>
      </c>
      <c r="BD380" s="19">
        <v>0</v>
      </c>
      <c r="BE380" s="19">
        <v>0</v>
      </c>
      <c r="BF380" s="29">
        <f t="shared" si="34"/>
        <v>50</v>
      </c>
    </row>
    <row r="381" spans="1:58" s="20" customFormat="1" ht="21">
      <c r="A381" s="18"/>
      <c r="B381" s="52" t="s">
        <v>747</v>
      </c>
      <c r="C381" s="53" t="s">
        <v>56</v>
      </c>
      <c r="D381" s="53" t="s">
        <v>57</v>
      </c>
      <c r="E381" s="17" t="s">
        <v>746</v>
      </c>
      <c r="F381" s="19">
        <v>0</v>
      </c>
      <c r="G381" s="19">
        <v>0</v>
      </c>
      <c r="H381" s="19">
        <v>1263.36</v>
      </c>
      <c r="I381" s="19">
        <v>0</v>
      </c>
      <c r="J381" s="19">
        <v>0</v>
      </c>
      <c r="K381" s="19">
        <v>0</v>
      </c>
      <c r="L381" s="19">
        <v>0</v>
      </c>
      <c r="M381" s="19">
        <v>0</v>
      </c>
      <c r="N381" s="19">
        <v>0</v>
      </c>
      <c r="O381" s="19">
        <v>0</v>
      </c>
      <c r="P381" s="19">
        <v>0</v>
      </c>
      <c r="Q381" s="19">
        <v>0</v>
      </c>
      <c r="R381" s="19">
        <v>0</v>
      </c>
      <c r="S381" s="19">
        <v>0</v>
      </c>
      <c r="T381" s="19">
        <v>0</v>
      </c>
      <c r="U381" s="19">
        <v>0</v>
      </c>
      <c r="V381" s="19">
        <v>0</v>
      </c>
      <c r="W381" s="19">
        <v>250</v>
      </c>
      <c r="X381" s="19">
        <v>0</v>
      </c>
      <c r="Y381" s="19">
        <v>0</v>
      </c>
      <c r="Z381" s="19">
        <v>592.965</v>
      </c>
      <c r="AA381" s="19">
        <v>0</v>
      </c>
      <c r="AB381" s="19">
        <v>0</v>
      </c>
      <c r="AC381" s="19">
        <v>0</v>
      </c>
      <c r="AD381" s="19">
        <v>158.59</v>
      </c>
      <c r="AE381" s="19">
        <v>0</v>
      </c>
      <c r="AF381" s="19">
        <v>0</v>
      </c>
      <c r="AG381" s="19">
        <v>0</v>
      </c>
      <c r="AH381" s="19">
        <v>0</v>
      </c>
      <c r="AI381" s="19">
        <v>0</v>
      </c>
      <c r="AJ381" s="19">
        <v>0</v>
      </c>
      <c r="AK381" s="19">
        <v>0</v>
      </c>
      <c r="AL381" s="19">
        <v>0</v>
      </c>
      <c r="AM381" s="19">
        <v>0</v>
      </c>
      <c r="AN381" s="19">
        <v>0</v>
      </c>
      <c r="AO381" s="19">
        <v>0</v>
      </c>
      <c r="AP381" s="19">
        <v>0</v>
      </c>
      <c r="AQ381" s="19">
        <v>0</v>
      </c>
      <c r="AR381" s="19">
        <v>0</v>
      </c>
      <c r="AS381" s="19">
        <v>0</v>
      </c>
      <c r="AT381" s="19">
        <v>0</v>
      </c>
      <c r="AU381" s="19">
        <v>0</v>
      </c>
      <c r="AV381" s="19">
        <v>0</v>
      </c>
      <c r="AW381" s="19">
        <v>0</v>
      </c>
      <c r="AX381" s="19">
        <v>0</v>
      </c>
      <c r="AY381" s="19">
        <v>0</v>
      </c>
      <c r="AZ381" s="19">
        <v>0</v>
      </c>
      <c r="BA381" s="19">
        <v>0</v>
      </c>
      <c r="BB381" s="19">
        <v>0</v>
      </c>
      <c r="BC381" s="19">
        <v>0</v>
      </c>
      <c r="BD381" s="19">
        <v>0</v>
      </c>
      <c r="BE381" s="19">
        <v>0</v>
      </c>
      <c r="BF381" s="29">
        <f t="shared" si="34"/>
        <v>2264.915</v>
      </c>
    </row>
    <row r="382" spans="1:58" s="20" customFormat="1" ht="12.75">
      <c r="A382" s="18"/>
      <c r="B382" s="52" t="s">
        <v>749</v>
      </c>
      <c r="C382" s="53" t="s">
        <v>56</v>
      </c>
      <c r="D382" s="53" t="s">
        <v>57</v>
      </c>
      <c r="E382" s="17" t="s">
        <v>748</v>
      </c>
      <c r="F382" s="19">
        <v>0</v>
      </c>
      <c r="G382" s="19">
        <v>0</v>
      </c>
      <c r="H382" s="19">
        <v>0</v>
      </c>
      <c r="I382" s="19">
        <v>0</v>
      </c>
      <c r="J382" s="19">
        <v>0</v>
      </c>
      <c r="K382" s="19">
        <v>0</v>
      </c>
      <c r="L382" s="19">
        <v>0</v>
      </c>
      <c r="M382" s="19">
        <v>0</v>
      </c>
      <c r="N382" s="19">
        <v>0</v>
      </c>
      <c r="O382" s="19">
        <v>0</v>
      </c>
      <c r="P382" s="19">
        <v>0</v>
      </c>
      <c r="Q382" s="19">
        <v>0</v>
      </c>
      <c r="R382" s="19">
        <v>0</v>
      </c>
      <c r="S382" s="19">
        <v>0</v>
      </c>
      <c r="T382" s="19">
        <v>0</v>
      </c>
      <c r="U382" s="19">
        <v>0</v>
      </c>
      <c r="V382" s="19">
        <v>0</v>
      </c>
      <c r="W382" s="19">
        <v>500</v>
      </c>
      <c r="X382" s="19">
        <v>0</v>
      </c>
      <c r="Y382" s="19">
        <v>0</v>
      </c>
      <c r="Z382" s="19">
        <v>0</v>
      </c>
      <c r="AA382" s="19">
        <v>0</v>
      </c>
      <c r="AB382" s="19">
        <v>0</v>
      </c>
      <c r="AC382" s="19">
        <v>0</v>
      </c>
      <c r="AD382" s="19">
        <v>0</v>
      </c>
      <c r="AE382" s="19">
        <v>0</v>
      </c>
      <c r="AF382" s="19">
        <v>0</v>
      </c>
      <c r="AG382" s="19">
        <v>0</v>
      </c>
      <c r="AH382" s="19">
        <v>0</v>
      </c>
      <c r="AI382" s="19">
        <v>0</v>
      </c>
      <c r="AJ382" s="19">
        <v>0</v>
      </c>
      <c r="AK382" s="19">
        <v>0</v>
      </c>
      <c r="AL382" s="19">
        <v>0</v>
      </c>
      <c r="AM382" s="19">
        <v>0</v>
      </c>
      <c r="AN382" s="19">
        <v>0</v>
      </c>
      <c r="AO382" s="19">
        <v>0</v>
      </c>
      <c r="AP382" s="19">
        <v>0</v>
      </c>
      <c r="AQ382" s="19">
        <v>0</v>
      </c>
      <c r="AR382" s="19">
        <v>0</v>
      </c>
      <c r="AS382" s="19">
        <v>0</v>
      </c>
      <c r="AT382" s="19">
        <v>0</v>
      </c>
      <c r="AU382" s="19">
        <v>0</v>
      </c>
      <c r="AV382" s="19">
        <v>0</v>
      </c>
      <c r="AW382" s="19">
        <v>0</v>
      </c>
      <c r="AX382" s="19">
        <v>0</v>
      </c>
      <c r="AY382" s="19">
        <v>0</v>
      </c>
      <c r="AZ382" s="19">
        <v>0</v>
      </c>
      <c r="BA382" s="19">
        <v>0</v>
      </c>
      <c r="BB382" s="19">
        <v>0</v>
      </c>
      <c r="BC382" s="19">
        <v>0</v>
      </c>
      <c r="BD382" s="19">
        <v>0</v>
      </c>
      <c r="BE382" s="19">
        <v>0</v>
      </c>
      <c r="BF382" s="29">
        <f t="shared" si="34"/>
        <v>500</v>
      </c>
    </row>
    <row r="383" spans="1:58" s="20" customFormat="1" ht="21">
      <c r="A383" s="18"/>
      <c r="B383" s="52" t="s">
        <v>751</v>
      </c>
      <c r="C383" s="53" t="s">
        <v>56</v>
      </c>
      <c r="D383" s="53" t="s">
        <v>57</v>
      </c>
      <c r="E383" s="17" t="s">
        <v>750</v>
      </c>
      <c r="F383" s="19">
        <v>0</v>
      </c>
      <c r="G383" s="19">
        <v>0</v>
      </c>
      <c r="H383" s="19">
        <v>0</v>
      </c>
      <c r="I383" s="19">
        <v>0</v>
      </c>
      <c r="J383" s="19">
        <v>0</v>
      </c>
      <c r="K383" s="19">
        <v>0</v>
      </c>
      <c r="L383" s="19">
        <v>0</v>
      </c>
      <c r="M383" s="19">
        <v>0</v>
      </c>
      <c r="N383" s="19">
        <v>0</v>
      </c>
      <c r="O383" s="19">
        <v>0</v>
      </c>
      <c r="P383" s="19">
        <v>0</v>
      </c>
      <c r="Q383" s="19">
        <v>0</v>
      </c>
      <c r="R383" s="19">
        <v>0</v>
      </c>
      <c r="S383" s="19">
        <v>0</v>
      </c>
      <c r="T383" s="19">
        <v>0</v>
      </c>
      <c r="U383" s="19">
        <v>0</v>
      </c>
      <c r="V383" s="19">
        <v>0</v>
      </c>
      <c r="W383" s="19">
        <v>0</v>
      </c>
      <c r="X383" s="19">
        <v>0</v>
      </c>
      <c r="Y383" s="19">
        <v>0</v>
      </c>
      <c r="Z383" s="19">
        <v>0</v>
      </c>
      <c r="AA383" s="19">
        <v>0</v>
      </c>
      <c r="AB383" s="19">
        <v>0</v>
      </c>
      <c r="AC383" s="19">
        <v>0</v>
      </c>
      <c r="AD383" s="19">
        <v>0</v>
      </c>
      <c r="AE383" s="19">
        <v>0</v>
      </c>
      <c r="AF383" s="19">
        <v>0</v>
      </c>
      <c r="AG383" s="19">
        <v>0</v>
      </c>
      <c r="AH383" s="19">
        <v>0</v>
      </c>
      <c r="AI383" s="19">
        <v>0</v>
      </c>
      <c r="AJ383" s="19">
        <v>0</v>
      </c>
      <c r="AK383" s="19">
        <v>0</v>
      </c>
      <c r="AL383" s="19">
        <v>0</v>
      </c>
      <c r="AM383" s="19">
        <v>0</v>
      </c>
      <c r="AN383" s="19">
        <v>0</v>
      </c>
      <c r="AO383" s="19">
        <v>0</v>
      </c>
      <c r="AP383" s="19">
        <v>0</v>
      </c>
      <c r="AQ383" s="19">
        <v>0</v>
      </c>
      <c r="AR383" s="19">
        <v>0</v>
      </c>
      <c r="AS383" s="19">
        <v>0</v>
      </c>
      <c r="AT383" s="19">
        <v>0</v>
      </c>
      <c r="AU383" s="19">
        <v>78.4</v>
      </c>
      <c r="AV383" s="19">
        <v>907.6337</v>
      </c>
      <c r="AW383" s="19">
        <v>0</v>
      </c>
      <c r="AX383" s="19">
        <v>0</v>
      </c>
      <c r="AY383" s="19">
        <v>0</v>
      </c>
      <c r="AZ383" s="19">
        <v>0</v>
      </c>
      <c r="BA383" s="19">
        <v>0</v>
      </c>
      <c r="BB383" s="19">
        <v>0</v>
      </c>
      <c r="BC383" s="19">
        <v>0</v>
      </c>
      <c r="BD383" s="19">
        <v>0</v>
      </c>
      <c r="BE383" s="19">
        <v>0</v>
      </c>
      <c r="BF383" s="29">
        <f t="shared" si="34"/>
        <v>986.0337</v>
      </c>
    </row>
    <row r="384" spans="1:58" s="20" customFormat="1" ht="21">
      <c r="A384" s="18"/>
      <c r="B384" s="52" t="s">
        <v>753</v>
      </c>
      <c r="C384" s="53" t="s">
        <v>56</v>
      </c>
      <c r="D384" s="53" t="s">
        <v>57</v>
      </c>
      <c r="E384" s="17" t="s">
        <v>752</v>
      </c>
      <c r="F384" s="19">
        <v>0</v>
      </c>
      <c r="G384" s="19">
        <v>0</v>
      </c>
      <c r="H384" s="19">
        <v>0</v>
      </c>
      <c r="I384" s="19">
        <v>0</v>
      </c>
      <c r="J384" s="19">
        <v>0</v>
      </c>
      <c r="K384" s="19">
        <v>0</v>
      </c>
      <c r="L384" s="19">
        <v>0</v>
      </c>
      <c r="M384" s="19">
        <v>0</v>
      </c>
      <c r="N384" s="19">
        <v>0</v>
      </c>
      <c r="O384" s="19">
        <v>0</v>
      </c>
      <c r="P384" s="19">
        <v>0</v>
      </c>
      <c r="Q384" s="19">
        <v>0</v>
      </c>
      <c r="R384" s="19">
        <v>0</v>
      </c>
      <c r="S384" s="19">
        <v>0</v>
      </c>
      <c r="T384" s="19">
        <v>0</v>
      </c>
      <c r="U384" s="19">
        <v>0</v>
      </c>
      <c r="V384" s="19">
        <v>0</v>
      </c>
      <c r="W384" s="19">
        <v>0</v>
      </c>
      <c r="X384" s="19">
        <v>0</v>
      </c>
      <c r="Y384" s="19">
        <v>0</v>
      </c>
      <c r="Z384" s="19">
        <v>0</v>
      </c>
      <c r="AA384" s="19">
        <v>0</v>
      </c>
      <c r="AB384" s="19">
        <v>0</v>
      </c>
      <c r="AC384" s="19">
        <v>0</v>
      </c>
      <c r="AD384" s="19">
        <v>0</v>
      </c>
      <c r="AE384" s="19">
        <v>0</v>
      </c>
      <c r="AF384" s="19">
        <v>0</v>
      </c>
      <c r="AG384" s="19">
        <v>0</v>
      </c>
      <c r="AH384" s="19">
        <v>0</v>
      </c>
      <c r="AI384" s="19">
        <v>0</v>
      </c>
      <c r="AJ384" s="19">
        <v>0</v>
      </c>
      <c r="AK384" s="19">
        <v>0</v>
      </c>
      <c r="AL384" s="19">
        <v>0</v>
      </c>
      <c r="AM384" s="19">
        <v>0</v>
      </c>
      <c r="AN384" s="19">
        <v>0</v>
      </c>
      <c r="AO384" s="19">
        <v>0</v>
      </c>
      <c r="AP384" s="19">
        <v>0</v>
      </c>
      <c r="AQ384" s="19">
        <v>0</v>
      </c>
      <c r="AR384" s="19">
        <v>0</v>
      </c>
      <c r="AS384" s="19">
        <v>0</v>
      </c>
      <c r="AT384" s="19">
        <v>0</v>
      </c>
      <c r="AU384" s="19">
        <v>114.77084</v>
      </c>
      <c r="AV384" s="19">
        <v>0</v>
      </c>
      <c r="AW384" s="19">
        <v>0</v>
      </c>
      <c r="AX384" s="19">
        <v>0</v>
      </c>
      <c r="AY384" s="19">
        <v>0</v>
      </c>
      <c r="AZ384" s="19">
        <v>0</v>
      </c>
      <c r="BA384" s="19">
        <v>0</v>
      </c>
      <c r="BB384" s="19">
        <v>0</v>
      </c>
      <c r="BC384" s="19">
        <v>0</v>
      </c>
      <c r="BD384" s="19">
        <v>0</v>
      </c>
      <c r="BE384" s="19">
        <v>0</v>
      </c>
      <c r="BF384" s="29">
        <f t="shared" si="34"/>
        <v>114.77084</v>
      </c>
    </row>
    <row r="385" spans="1:58" s="20" customFormat="1" ht="21">
      <c r="A385" s="18"/>
      <c r="B385" s="52" t="s">
        <v>755</v>
      </c>
      <c r="C385" s="53" t="s">
        <v>56</v>
      </c>
      <c r="D385" s="53" t="s">
        <v>57</v>
      </c>
      <c r="E385" s="17" t="s">
        <v>754</v>
      </c>
      <c r="F385" s="19">
        <v>0</v>
      </c>
      <c r="G385" s="19">
        <v>0</v>
      </c>
      <c r="H385" s="19">
        <v>0</v>
      </c>
      <c r="I385" s="19">
        <v>0</v>
      </c>
      <c r="J385" s="19">
        <v>0</v>
      </c>
      <c r="K385" s="19">
        <v>0</v>
      </c>
      <c r="L385" s="19">
        <v>0</v>
      </c>
      <c r="M385" s="19">
        <v>0</v>
      </c>
      <c r="N385" s="19">
        <v>0</v>
      </c>
      <c r="O385" s="19">
        <v>0</v>
      </c>
      <c r="P385" s="19">
        <v>0</v>
      </c>
      <c r="Q385" s="19">
        <v>0</v>
      </c>
      <c r="R385" s="19">
        <v>0</v>
      </c>
      <c r="S385" s="19">
        <v>0</v>
      </c>
      <c r="T385" s="19">
        <v>0</v>
      </c>
      <c r="U385" s="19">
        <v>0</v>
      </c>
      <c r="V385" s="19">
        <v>0</v>
      </c>
      <c r="W385" s="19">
        <v>0</v>
      </c>
      <c r="X385" s="19">
        <v>0</v>
      </c>
      <c r="Y385" s="19">
        <v>0</v>
      </c>
      <c r="Z385" s="19">
        <v>0</v>
      </c>
      <c r="AA385" s="19">
        <v>0</v>
      </c>
      <c r="AB385" s="19">
        <v>0</v>
      </c>
      <c r="AC385" s="19">
        <v>0</v>
      </c>
      <c r="AD385" s="19">
        <v>0</v>
      </c>
      <c r="AE385" s="19">
        <v>0</v>
      </c>
      <c r="AF385" s="19">
        <v>0</v>
      </c>
      <c r="AG385" s="19">
        <v>0</v>
      </c>
      <c r="AH385" s="19">
        <v>0</v>
      </c>
      <c r="AI385" s="19">
        <v>0</v>
      </c>
      <c r="AJ385" s="19">
        <v>0</v>
      </c>
      <c r="AK385" s="19">
        <v>0</v>
      </c>
      <c r="AL385" s="19">
        <v>0</v>
      </c>
      <c r="AM385" s="19">
        <v>0</v>
      </c>
      <c r="AN385" s="19">
        <v>0</v>
      </c>
      <c r="AO385" s="19">
        <v>0</v>
      </c>
      <c r="AP385" s="19">
        <v>0</v>
      </c>
      <c r="AQ385" s="19">
        <v>0</v>
      </c>
      <c r="AR385" s="19">
        <v>0</v>
      </c>
      <c r="AS385" s="19">
        <v>0</v>
      </c>
      <c r="AT385" s="19">
        <v>0</v>
      </c>
      <c r="AU385" s="19">
        <v>163.681</v>
      </c>
      <c r="AV385" s="19">
        <v>2012.4834</v>
      </c>
      <c r="AW385" s="19">
        <v>22562.2188</v>
      </c>
      <c r="AX385" s="19">
        <v>0</v>
      </c>
      <c r="AY385" s="19">
        <v>0</v>
      </c>
      <c r="AZ385" s="19">
        <v>0</v>
      </c>
      <c r="BA385" s="19">
        <v>0</v>
      </c>
      <c r="BB385" s="19">
        <v>0</v>
      </c>
      <c r="BC385" s="19">
        <v>0</v>
      </c>
      <c r="BD385" s="19">
        <v>0</v>
      </c>
      <c r="BE385" s="19">
        <v>0</v>
      </c>
      <c r="BF385" s="29">
        <f t="shared" si="34"/>
        <v>24738.3832</v>
      </c>
    </row>
    <row r="386" spans="1:58" s="20" customFormat="1" ht="63">
      <c r="A386" s="18"/>
      <c r="B386" s="52" t="s">
        <v>757</v>
      </c>
      <c r="C386" s="53" t="s">
        <v>56</v>
      </c>
      <c r="D386" s="53" t="s">
        <v>57</v>
      </c>
      <c r="E386" s="17" t="s">
        <v>756</v>
      </c>
      <c r="F386" s="19">
        <v>0</v>
      </c>
      <c r="G386" s="19">
        <v>0</v>
      </c>
      <c r="H386" s="19">
        <v>0</v>
      </c>
      <c r="I386" s="19">
        <v>0</v>
      </c>
      <c r="J386" s="19">
        <v>0</v>
      </c>
      <c r="K386" s="19">
        <v>0</v>
      </c>
      <c r="L386" s="19">
        <v>0</v>
      </c>
      <c r="M386" s="19">
        <v>0</v>
      </c>
      <c r="N386" s="19">
        <v>0</v>
      </c>
      <c r="O386" s="19">
        <v>0</v>
      </c>
      <c r="P386" s="19">
        <v>0</v>
      </c>
      <c r="Q386" s="19">
        <v>0</v>
      </c>
      <c r="R386" s="19">
        <v>0</v>
      </c>
      <c r="S386" s="19">
        <v>0</v>
      </c>
      <c r="T386" s="19">
        <v>0</v>
      </c>
      <c r="U386" s="19">
        <v>0</v>
      </c>
      <c r="V386" s="19">
        <v>0</v>
      </c>
      <c r="W386" s="19">
        <v>0</v>
      </c>
      <c r="X386" s="19">
        <v>0</v>
      </c>
      <c r="Y386" s="19">
        <v>0</v>
      </c>
      <c r="Z386" s="19">
        <v>0</v>
      </c>
      <c r="AA386" s="19">
        <v>0</v>
      </c>
      <c r="AB386" s="19">
        <v>0</v>
      </c>
      <c r="AC386" s="19">
        <v>0</v>
      </c>
      <c r="AD386" s="19">
        <v>0</v>
      </c>
      <c r="AE386" s="19">
        <v>0</v>
      </c>
      <c r="AF386" s="19">
        <v>0</v>
      </c>
      <c r="AG386" s="19">
        <v>0</v>
      </c>
      <c r="AH386" s="19">
        <v>0</v>
      </c>
      <c r="AI386" s="19">
        <v>0</v>
      </c>
      <c r="AJ386" s="19">
        <v>0</v>
      </c>
      <c r="AK386" s="19">
        <v>0</v>
      </c>
      <c r="AL386" s="19">
        <v>0</v>
      </c>
      <c r="AM386" s="19">
        <v>0</v>
      </c>
      <c r="AN386" s="19">
        <v>0</v>
      </c>
      <c r="AO386" s="19">
        <v>0</v>
      </c>
      <c r="AP386" s="19">
        <v>0</v>
      </c>
      <c r="AQ386" s="19">
        <v>0</v>
      </c>
      <c r="AR386" s="19">
        <v>0</v>
      </c>
      <c r="AS386" s="19">
        <v>0</v>
      </c>
      <c r="AT386" s="19">
        <v>0</v>
      </c>
      <c r="AU386" s="19">
        <v>0</v>
      </c>
      <c r="AV386" s="19">
        <v>1824.6</v>
      </c>
      <c r="AW386" s="19">
        <v>0</v>
      </c>
      <c r="AX386" s="19">
        <v>0</v>
      </c>
      <c r="AY386" s="19">
        <v>0</v>
      </c>
      <c r="AZ386" s="19">
        <v>0</v>
      </c>
      <c r="BA386" s="19">
        <v>0</v>
      </c>
      <c r="BB386" s="19">
        <v>0</v>
      </c>
      <c r="BC386" s="19">
        <v>0</v>
      </c>
      <c r="BD386" s="19">
        <v>0</v>
      </c>
      <c r="BE386" s="19">
        <v>0</v>
      </c>
      <c r="BF386" s="29">
        <f t="shared" si="34"/>
        <v>1824.6</v>
      </c>
    </row>
    <row r="387" spans="1:58" s="20" customFormat="1" ht="21">
      <c r="A387" s="18"/>
      <c r="B387" s="52" t="s">
        <v>759</v>
      </c>
      <c r="C387" s="53" t="s">
        <v>56</v>
      </c>
      <c r="D387" s="53" t="s">
        <v>57</v>
      </c>
      <c r="E387" s="17" t="s">
        <v>758</v>
      </c>
      <c r="F387" s="19">
        <v>0</v>
      </c>
      <c r="G387" s="19">
        <v>0</v>
      </c>
      <c r="H387" s="19">
        <v>0</v>
      </c>
      <c r="I387" s="19">
        <v>0</v>
      </c>
      <c r="J387" s="19">
        <v>0</v>
      </c>
      <c r="K387" s="19">
        <v>0</v>
      </c>
      <c r="L387" s="19">
        <v>0</v>
      </c>
      <c r="M387" s="19">
        <v>0</v>
      </c>
      <c r="N387" s="19">
        <v>0</v>
      </c>
      <c r="O387" s="19">
        <v>31521.10504</v>
      </c>
      <c r="P387" s="19">
        <v>0</v>
      </c>
      <c r="Q387" s="19">
        <v>0</v>
      </c>
      <c r="R387" s="19">
        <v>0</v>
      </c>
      <c r="S387" s="19">
        <v>0</v>
      </c>
      <c r="T387" s="19">
        <v>0</v>
      </c>
      <c r="U387" s="19">
        <v>0</v>
      </c>
      <c r="V387" s="19">
        <v>0</v>
      </c>
      <c r="W387" s="19">
        <v>0</v>
      </c>
      <c r="X387" s="19">
        <v>0</v>
      </c>
      <c r="Y387" s="19">
        <v>0</v>
      </c>
      <c r="Z387" s="19">
        <v>531.999</v>
      </c>
      <c r="AA387" s="19">
        <v>0</v>
      </c>
      <c r="AB387" s="19">
        <v>0</v>
      </c>
      <c r="AC387" s="19">
        <v>0</v>
      </c>
      <c r="AD387" s="19">
        <v>0</v>
      </c>
      <c r="AE387" s="19">
        <v>0</v>
      </c>
      <c r="AF387" s="19">
        <v>0</v>
      </c>
      <c r="AG387" s="19">
        <v>0</v>
      </c>
      <c r="AH387" s="19">
        <v>0</v>
      </c>
      <c r="AI387" s="19">
        <v>0</v>
      </c>
      <c r="AJ387" s="19">
        <v>0</v>
      </c>
      <c r="AK387" s="19">
        <v>0</v>
      </c>
      <c r="AL387" s="19">
        <v>0</v>
      </c>
      <c r="AM387" s="19">
        <v>0</v>
      </c>
      <c r="AN387" s="19">
        <v>0</v>
      </c>
      <c r="AO387" s="19">
        <v>0</v>
      </c>
      <c r="AP387" s="19">
        <v>0</v>
      </c>
      <c r="AQ387" s="19">
        <v>0</v>
      </c>
      <c r="AR387" s="19">
        <v>0</v>
      </c>
      <c r="AS387" s="19">
        <v>0</v>
      </c>
      <c r="AT387" s="19">
        <v>0</v>
      </c>
      <c r="AU387" s="19">
        <v>0</v>
      </c>
      <c r="AV387" s="19">
        <v>0</v>
      </c>
      <c r="AW387" s="19">
        <v>0</v>
      </c>
      <c r="AX387" s="19">
        <v>0</v>
      </c>
      <c r="AY387" s="19">
        <v>0</v>
      </c>
      <c r="AZ387" s="19">
        <v>0</v>
      </c>
      <c r="BA387" s="19">
        <v>0</v>
      </c>
      <c r="BB387" s="19">
        <v>0</v>
      </c>
      <c r="BC387" s="19">
        <v>0</v>
      </c>
      <c r="BD387" s="19">
        <v>0</v>
      </c>
      <c r="BE387" s="19">
        <v>0</v>
      </c>
      <c r="BF387" s="29">
        <f t="shared" si="34"/>
        <v>32053.10404</v>
      </c>
    </row>
    <row r="388" spans="1:58" s="20" customFormat="1" ht="12.75">
      <c r="A388" s="18"/>
      <c r="B388" s="52" t="s">
        <v>761</v>
      </c>
      <c r="C388" s="53" t="s">
        <v>56</v>
      </c>
      <c r="D388" s="53" t="s">
        <v>57</v>
      </c>
      <c r="E388" s="17" t="s">
        <v>760</v>
      </c>
      <c r="F388" s="19">
        <v>0</v>
      </c>
      <c r="G388" s="19">
        <v>0</v>
      </c>
      <c r="H388" s="19">
        <v>5464.4</v>
      </c>
      <c r="I388" s="19">
        <v>4032.81603</v>
      </c>
      <c r="J388" s="19">
        <v>0</v>
      </c>
      <c r="K388" s="19">
        <v>0</v>
      </c>
      <c r="L388" s="19">
        <v>0</v>
      </c>
      <c r="M388" s="19">
        <v>0</v>
      </c>
      <c r="N388" s="19">
        <v>0</v>
      </c>
      <c r="O388" s="19">
        <v>0</v>
      </c>
      <c r="P388" s="19">
        <v>0</v>
      </c>
      <c r="Q388" s="19">
        <v>0</v>
      </c>
      <c r="R388" s="19">
        <v>0</v>
      </c>
      <c r="S388" s="19">
        <v>0</v>
      </c>
      <c r="T388" s="19">
        <v>0</v>
      </c>
      <c r="U388" s="19">
        <v>0</v>
      </c>
      <c r="V388" s="19">
        <v>0</v>
      </c>
      <c r="W388" s="19">
        <v>0</v>
      </c>
      <c r="X388" s="19">
        <v>0</v>
      </c>
      <c r="Y388" s="19">
        <v>0</v>
      </c>
      <c r="Z388" s="19">
        <v>0</v>
      </c>
      <c r="AA388" s="19">
        <v>0</v>
      </c>
      <c r="AB388" s="19">
        <v>0</v>
      </c>
      <c r="AC388" s="19">
        <v>0</v>
      </c>
      <c r="AD388" s="19">
        <v>0</v>
      </c>
      <c r="AE388" s="19">
        <v>3944.85</v>
      </c>
      <c r="AF388" s="19">
        <v>0</v>
      </c>
      <c r="AG388" s="19">
        <v>0</v>
      </c>
      <c r="AH388" s="19">
        <v>0</v>
      </c>
      <c r="AI388" s="19">
        <v>0</v>
      </c>
      <c r="AJ388" s="19">
        <v>0</v>
      </c>
      <c r="AK388" s="19">
        <v>0</v>
      </c>
      <c r="AL388" s="19">
        <v>0</v>
      </c>
      <c r="AM388" s="19">
        <v>0</v>
      </c>
      <c r="AN388" s="19">
        <v>0</v>
      </c>
      <c r="AO388" s="19">
        <v>0</v>
      </c>
      <c r="AP388" s="19">
        <v>0</v>
      </c>
      <c r="AQ388" s="19">
        <v>0</v>
      </c>
      <c r="AR388" s="19">
        <v>0</v>
      </c>
      <c r="AS388" s="19">
        <v>0</v>
      </c>
      <c r="AT388" s="19">
        <v>0</v>
      </c>
      <c r="AU388" s="19">
        <v>0</v>
      </c>
      <c r="AV388" s="19">
        <v>0</v>
      </c>
      <c r="AW388" s="19">
        <v>0</v>
      </c>
      <c r="AX388" s="19">
        <v>0</v>
      </c>
      <c r="AY388" s="19">
        <v>0</v>
      </c>
      <c r="AZ388" s="19">
        <v>0</v>
      </c>
      <c r="BA388" s="19">
        <v>0</v>
      </c>
      <c r="BB388" s="19">
        <v>0</v>
      </c>
      <c r="BC388" s="19">
        <v>0</v>
      </c>
      <c r="BD388" s="19">
        <v>0</v>
      </c>
      <c r="BE388" s="19">
        <v>0</v>
      </c>
      <c r="BF388" s="29">
        <f t="shared" si="34"/>
        <v>13442.06603</v>
      </c>
    </row>
    <row r="389" spans="1:58" s="20" customFormat="1" ht="21">
      <c r="A389" s="18"/>
      <c r="B389" s="52" t="s">
        <v>763</v>
      </c>
      <c r="C389" s="53" t="s">
        <v>56</v>
      </c>
      <c r="D389" s="53" t="s">
        <v>57</v>
      </c>
      <c r="E389" s="17" t="s">
        <v>762</v>
      </c>
      <c r="F389" s="19">
        <v>0</v>
      </c>
      <c r="G389" s="19">
        <v>0</v>
      </c>
      <c r="H389" s="19">
        <v>0</v>
      </c>
      <c r="I389" s="19">
        <v>0</v>
      </c>
      <c r="J389" s="19">
        <v>0</v>
      </c>
      <c r="K389" s="19">
        <v>0</v>
      </c>
      <c r="L389" s="19">
        <v>0</v>
      </c>
      <c r="M389" s="19">
        <v>0</v>
      </c>
      <c r="N389" s="19">
        <v>0</v>
      </c>
      <c r="O389" s="19">
        <v>0</v>
      </c>
      <c r="P389" s="19">
        <v>0</v>
      </c>
      <c r="Q389" s="19">
        <v>0</v>
      </c>
      <c r="R389" s="19">
        <v>0</v>
      </c>
      <c r="S389" s="19">
        <v>0</v>
      </c>
      <c r="T389" s="19">
        <v>0</v>
      </c>
      <c r="U389" s="19">
        <v>0</v>
      </c>
      <c r="V389" s="19">
        <v>0</v>
      </c>
      <c r="W389" s="19">
        <v>0</v>
      </c>
      <c r="X389" s="19">
        <v>0</v>
      </c>
      <c r="Y389" s="19">
        <v>0</v>
      </c>
      <c r="Z389" s="19">
        <v>0</v>
      </c>
      <c r="AA389" s="19">
        <v>0</v>
      </c>
      <c r="AB389" s="19">
        <v>0</v>
      </c>
      <c r="AC389" s="19">
        <v>0</v>
      </c>
      <c r="AD389" s="19">
        <v>0</v>
      </c>
      <c r="AE389" s="19">
        <v>0</v>
      </c>
      <c r="AF389" s="19">
        <v>0</v>
      </c>
      <c r="AG389" s="19">
        <v>0</v>
      </c>
      <c r="AH389" s="19">
        <v>0</v>
      </c>
      <c r="AI389" s="19">
        <v>0</v>
      </c>
      <c r="AJ389" s="19">
        <v>0</v>
      </c>
      <c r="AK389" s="19">
        <v>0</v>
      </c>
      <c r="AL389" s="19">
        <v>0</v>
      </c>
      <c r="AM389" s="19">
        <v>0</v>
      </c>
      <c r="AN389" s="19">
        <v>298.5</v>
      </c>
      <c r="AO389" s="19">
        <v>0</v>
      </c>
      <c r="AP389" s="19">
        <v>0</v>
      </c>
      <c r="AQ389" s="19">
        <v>0</v>
      </c>
      <c r="AR389" s="19">
        <v>0</v>
      </c>
      <c r="AS389" s="19">
        <v>0</v>
      </c>
      <c r="AT389" s="19">
        <v>0</v>
      </c>
      <c r="AU389" s="19">
        <v>0</v>
      </c>
      <c r="AV389" s="19">
        <v>0</v>
      </c>
      <c r="AW389" s="19">
        <v>0</v>
      </c>
      <c r="AX389" s="19">
        <v>0</v>
      </c>
      <c r="AY389" s="19">
        <v>0</v>
      </c>
      <c r="AZ389" s="19">
        <v>0</v>
      </c>
      <c r="BA389" s="19">
        <v>0</v>
      </c>
      <c r="BB389" s="19">
        <v>0</v>
      </c>
      <c r="BC389" s="19">
        <v>0</v>
      </c>
      <c r="BD389" s="19">
        <v>0</v>
      </c>
      <c r="BE389" s="19">
        <v>0</v>
      </c>
      <c r="BF389" s="29">
        <f t="shared" si="34"/>
        <v>298.5</v>
      </c>
    </row>
    <row r="390" spans="1:58" s="20" customFormat="1" ht="12.75">
      <c r="A390" s="18"/>
      <c r="B390" s="52" t="s">
        <v>765</v>
      </c>
      <c r="C390" s="53" t="s">
        <v>56</v>
      </c>
      <c r="D390" s="53" t="s">
        <v>57</v>
      </c>
      <c r="E390" s="17" t="s">
        <v>764</v>
      </c>
      <c r="F390" s="19">
        <v>0</v>
      </c>
      <c r="G390" s="19">
        <v>0</v>
      </c>
      <c r="H390" s="19">
        <v>0</v>
      </c>
      <c r="I390" s="19">
        <v>0</v>
      </c>
      <c r="J390" s="19">
        <v>0</v>
      </c>
      <c r="K390" s="19">
        <v>0</v>
      </c>
      <c r="L390" s="19">
        <v>0</v>
      </c>
      <c r="M390" s="19">
        <v>0</v>
      </c>
      <c r="N390" s="19">
        <v>0</v>
      </c>
      <c r="O390" s="19">
        <v>0</v>
      </c>
      <c r="P390" s="19">
        <v>0</v>
      </c>
      <c r="Q390" s="19">
        <v>0</v>
      </c>
      <c r="R390" s="19">
        <v>0</v>
      </c>
      <c r="S390" s="19">
        <v>0</v>
      </c>
      <c r="T390" s="19">
        <v>0</v>
      </c>
      <c r="U390" s="19">
        <v>0</v>
      </c>
      <c r="V390" s="19">
        <v>0</v>
      </c>
      <c r="W390" s="19">
        <v>0</v>
      </c>
      <c r="X390" s="19">
        <v>0</v>
      </c>
      <c r="Y390" s="19">
        <v>0</v>
      </c>
      <c r="Z390" s="19">
        <v>0</v>
      </c>
      <c r="AA390" s="19">
        <v>0</v>
      </c>
      <c r="AB390" s="19">
        <v>0</v>
      </c>
      <c r="AC390" s="19">
        <v>0</v>
      </c>
      <c r="AD390" s="19">
        <v>0</v>
      </c>
      <c r="AE390" s="19">
        <v>0</v>
      </c>
      <c r="AF390" s="19">
        <v>0</v>
      </c>
      <c r="AG390" s="19">
        <v>0</v>
      </c>
      <c r="AH390" s="19">
        <v>0</v>
      </c>
      <c r="AI390" s="19">
        <v>0</v>
      </c>
      <c r="AJ390" s="19">
        <v>0</v>
      </c>
      <c r="AK390" s="19">
        <v>0</v>
      </c>
      <c r="AL390" s="19">
        <v>0</v>
      </c>
      <c r="AM390" s="19">
        <v>0</v>
      </c>
      <c r="AN390" s="19">
        <v>0</v>
      </c>
      <c r="AO390" s="19">
        <v>0</v>
      </c>
      <c r="AP390" s="19">
        <v>0</v>
      </c>
      <c r="AQ390" s="19">
        <v>0</v>
      </c>
      <c r="AR390" s="19">
        <v>0</v>
      </c>
      <c r="AS390" s="19">
        <v>0</v>
      </c>
      <c r="AT390" s="19">
        <v>0</v>
      </c>
      <c r="AU390" s="19">
        <v>0</v>
      </c>
      <c r="AV390" s="19">
        <v>1154.881</v>
      </c>
      <c r="AW390" s="19">
        <v>0</v>
      </c>
      <c r="AX390" s="19">
        <v>0</v>
      </c>
      <c r="AY390" s="19">
        <v>0</v>
      </c>
      <c r="AZ390" s="19">
        <v>0</v>
      </c>
      <c r="BA390" s="19">
        <v>0</v>
      </c>
      <c r="BB390" s="19">
        <v>0</v>
      </c>
      <c r="BC390" s="19">
        <v>0</v>
      </c>
      <c r="BD390" s="19">
        <v>0</v>
      </c>
      <c r="BE390" s="19">
        <v>0</v>
      </c>
      <c r="BF390" s="29">
        <f t="shared" si="34"/>
        <v>1154.881</v>
      </c>
    </row>
    <row r="391" spans="1:58" s="20" customFormat="1" ht="12.75">
      <c r="A391" s="18"/>
      <c r="B391" s="52" t="s">
        <v>767</v>
      </c>
      <c r="C391" s="53" t="s">
        <v>56</v>
      </c>
      <c r="D391" s="53" t="s">
        <v>57</v>
      </c>
      <c r="E391" s="17" t="s">
        <v>766</v>
      </c>
      <c r="F391" s="19">
        <v>0</v>
      </c>
      <c r="G391" s="19">
        <v>0</v>
      </c>
      <c r="H391" s="19">
        <v>0</v>
      </c>
      <c r="I391" s="19">
        <v>0</v>
      </c>
      <c r="J391" s="19">
        <v>0</v>
      </c>
      <c r="K391" s="19">
        <v>0</v>
      </c>
      <c r="L391" s="19">
        <v>0</v>
      </c>
      <c r="M391" s="19">
        <v>0</v>
      </c>
      <c r="N391" s="19">
        <v>0</v>
      </c>
      <c r="O391" s="19">
        <v>0</v>
      </c>
      <c r="P391" s="19">
        <v>0</v>
      </c>
      <c r="Q391" s="19">
        <v>0</v>
      </c>
      <c r="R391" s="19">
        <v>0</v>
      </c>
      <c r="S391" s="19">
        <v>0</v>
      </c>
      <c r="T391" s="19">
        <v>0</v>
      </c>
      <c r="U391" s="19">
        <v>0</v>
      </c>
      <c r="V391" s="19">
        <v>0</v>
      </c>
      <c r="W391" s="19">
        <v>0</v>
      </c>
      <c r="X391" s="19">
        <v>0</v>
      </c>
      <c r="Y391" s="19">
        <v>0</v>
      </c>
      <c r="Z391" s="19">
        <v>0</v>
      </c>
      <c r="AA391" s="19">
        <v>0</v>
      </c>
      <c r="AB391" s="19">
        <v>0</v>
      </c>
      <c r="AC391" s="19">
        <v>0</v>
      </c>
      <c r="AD391" s="19">
        <v>0</v>
      </c>
      <c r="AE391" s="19">
        <v>0</v>
      </c>
      <c r="AF391" s="19">
        <v>0</v>
      </c>
      <c r="AG391" s="19">
        <v>0</v>
      </c>
      <c r="AH391" s="19">
        <v>0</v>
      </c>
      <c r="AI391" s="19">
        <v>0</v>
      </c>
      <c r="AJ391" s="19">
        <v>0</v>
      </c>
      <c r="AK391" s="19">
        <v>0</v>
      </c>
      <c r="AL391" s="19">
        <v>0</v>
      </c>
      <c r="AM391" s="19">
        <v>0</v>
      </c>
      <c r="AN391" s="19">
        <v>0</v>
      </c>
      <c r="AO391" s="19">
        <v>70</v>
      </c>
      <c r="AP391" s="19">
        <v>0</v>
      </c>
      <c r="AQ391" s="19">
        <v>0</v>
      </c>
      <c r="AR391" s="19">
        <v>0</v>
      </c>
      <c r="AS391" s="19">
        <v>0</v>
      </c>
      <c r="AT391" s="19">
        <v>0</v>
      </c>
      <c r="AU391" s="19">
        <v>0</v>
      </c>
      <c r="AV391" s="19">
        <v>0</v>
      </c>
      <c r="AW391" s="19">
        <v>0</v>
      </c>
      <c r="AX391" s="19">
        <v>0</v>
      </c>
      <c r="AY391" s="19">
        <v>0</v>
      </c>
      <c r="AZ391" s="19">
        <v>0</v>
      </c>
      <c r="BA391" s="19">
        <v>0</v>
      </c>
      <c r="BB391" s="19">
        <v>0</v>
      </c>
      <c r="BC391" s="19">
        <v>0</v>
      </c>
      <c r="BD391" s="19">
        <v>0</v>
      </c>
      <c r="BE391" s="19">
        <v>0</v>
      </c>
      <c r="BF391" s="29">
        <f t="shared" si="34"/>
        <v>70</v>
      </c>
    </row>
    <row r="392" spans="1:58" s="20" customFormat="1" ht="12.75">
      <c r="A392" s="18"/>
      <c r="B392" s="52" t="s">
        <v>769</v>
      </c>
      <c r="C392" s="53" t="s">
        <v>56</v>
      </c>
      <c r="D392" s="53" t="s">
        <v>57</v>
      </c>
      <c r="E392" s="17" t="s">
        <v>768</v>
      </c>
      <c r="F392" s="19">
        <v>0</v>
      </c>
      <c r="G392" s="19">
        <v>0</v>
      </c>
      <c r="H392" s="19">
        <v>0</v>
      </c>
      <c r="I392" s="19">
        <v>0</v>
      </c>
      <c r="J392" s="19">
        <v>0</v>
      </c>
      <c r="K392" s="19">
        <v>0</v>
      </c>
      <c r="L392" s="19">
        <v>0</v>
      </c>
      <c r="M392" s="19">
        <v>0</v>
      </c>
      <c r="N392" s="19">
        <v>0</v>
      </c>
      <c r="O392" s="19">
        <v>0</v>
      </c>
      <c r="P392" s="19">
        <v>0</v>
      </c>
      <c r="Q392" s="19">
        <v>0</v>
      </c>
      <c r="R392" s="19">
        <v>0</v>
      </c>
      <c r="S392" s="19">
        <v>0</v>
      </c>
      <c r="T392" s="19">
        <v>0</v>
      </c>
      <c r="U392" s="19">
        <v>695.04</v>
      </c>
      <c r="V392" s="19">
        <v>0</v>
      </c>
      <c r="W392" s="19">
        <v>0</v>
      </c>
      <c r="X392" s="19">
        <v>0</v>
      </c>
      <c r="Y392" s="19">
        <v>0</v>
      </c>
      <c r="Z392" s="19">
        <v>0</v>
      </c>
      <c r="AA392" s="19">
        <v>0</v>
      </c>
      <c r="AB392" s="19">
        <v>0</v>
      </c>
      <c r="AC392" s="19">
        <v>0</v>
      </c>
      <c r="AD392" s="19">
        <v>0</v>
      </c>
      <c r="AE392" s="19">
        <v>0</v>
      </c>
      <c r="AF392" s="19">
        <v>0</v>
      </c>
      <c r="AG392" s="19">
        <v>0</v>
      </c>
      <c r="AH392" s="19">
        <v>0</v>
      </c>
      <c r="AI392" s="19">
        <v>0</v>
      </c>
      <c r="AJ392" s="19">
        <v>0</v>
      </c>
      <c r="AK392" s="19">
        <v>0</v>
      </c>
      <c r="AL392" s="19">
        <v>0</v>
      </c>
      <c r="AM392" s="19">
        <v>0</v>
      </c>
      <c r="AN392" s="19">
        <v>0</v>
      </c>
      <c r="AO392" s="19">
        <v>0</v>
      </c>
      <c r="AP392" s="19">
        <v>0</v>
      </c>
      <c r="AQ392" s="19">
        <v>0</v>
      </c>
      <c r="AR392" s="19">
        <v>0</v>
      </c>
      <c r="AS392" s="19">
        <v>0</v>
      </c>
      <c r="AT392" s="19">
        <v>0</v>
      </c>
      <c r="AU392" s="19">
        <v>0</v>
      </c>
      <c r="AV392" s="19">
        <v>0</v>
      </c>
      <c r="AW392" s="19">
        <v>0</v>
      </c>
      <c r="AX392" s="19">
        <v>0</v>
      </c>
      <c r="AY392" s="19">
        <v>0</v>
      </c>
      <c r="AZ392" s="19">
        <v>0</v>
      </c>
      <c r="BA392" s="19">
        <v>0</v>
      </c>
      <c r="BB392" s="19">
        <v>0</v>
      </c>
      <c r="BC392" s="19">
        <v>0</v>
      </c>
      <c r="BD392" s="19">
        <v>0</v>
      </c>
      <c r="BE392" s="19">
        <v>0</v>
      </c>
      <c r="BF392" s="29">
        <f t="shared" si="34"/>
        <v>695.04</v>
      </c>
    </row>
    <row r="393" spans="1:58" s="20" customFormat="1" ht="42">
      <c r="A393" s="18"/>
      <c r="B393" s="52" t="s">
        <v>771</v>
      </c>
      <c r="C393" s="53" t="s">
        <v>56</v>
      </c>
      <c r="D393" s="53" t="s">
        <v>57</v>
      </c>
      <c r="E393" s="17" t="s">
        <v>770</v>
      </c>
      <c r="F393" s="19">
        <v>0</v>
      </c>
      <c r="G393" s="19">
        <v>0</v>
      </c>
      <c r="H393" s="19">
        <v>0</v>
      </c>
      <c r="I393" s="19">
        <v>0</v>
      </c>
      <c r="J393" s="19">
        <v>0</v>
      </c>
      <c r="K393" s="19">
        <v>0</v>
      </c>
      <c r="L393" s="19">
        <v>0</v>
      </c>
      <c r="M393" s="19">
        <v>0</v>
      </c>
      <c r="N393" s="19">
        <v>0</v>
      </c>
      <c r="O393" s="19">
        <v>0</v>
      </c>
      <c r="P393" s="19">
        <v>0</v>
      </c>
      <c r="Q393" s="19">
        <v>0</v>
      </c>
      <c r="R393" s="19">
        <v>0</v>
      </c>
      <c r="S393" s="19">
        <v>0</v>
      </c>
      <c r="T393" s="19">
        <v>0</v>
      </c>
      <c r="U393" s="19">
        <v>0</v>
      </c>
      <c r="V393" s="19">
        <v>0</v>
      </c>
      <c r="W393" s="19">
        <v>0</v>
      </c>
      <c r="X393" s="19">
        <v>0</v>
      </c>
      <c r="Y393" s="19">
        <v>0</v>
      </c>
      <c r="Z393" s="19">
        <v>0</v>
      </c>
      <c r="AA393" s="19">
        <v>0</v>
      </c>
      <c r="AB393" s="19">
        <v>0</v>
      </c>
      <c r="AC393" s="19">
        <v>0</v>
      </c>
      <c r="AD393" s="19">
        <v>0</v>
      </c>
      <c r="AE393" s="19">
        <v>0</v>
      </c>
      <c r="AF393" s="19">
        <v>0</v>
      </c>
      <c r="AG393" s="19">
        <v>0</v>
      </c>
      <c r="AH393" s="19">
        <v>0</v>
      </c>
      <c r="AI393" s="19">
        <v>0</v>
      </c>
      <c r="AJ393" s="19">
        <v>0</v>
      </c>
      <c r="AK393" s="19">
        <v>0</v>
      </c>
      <c r="AL393" s="19">
        <v>0</v>
      </c>
      <c r="AM393" s="19">
        <v>0</v>
      </c>
      <c r="AN393" s="19">
        <v>0</v>
      </c>
      <c r="AO393" s="19">
        <v>0</v>
      </c>
      <c r="AP393" s="19">
        <v>0</v>
      </c>
      <c r="AQ393" s="19">
        <v>0</v>
      </c>
      <c r="AR393" s="19">
        <v>2501.20234</v>
      </c>
      <c r="AS393" s="19">
        <v>0</v>
      </c>
      <c r="AT393" s="19">
        <v>0</v>
      </c>
      <c r="AU393" s="19">
        <v>0</v>
      </c>
      <c r="AV393" s="19">
        <v>0</v>
      </c>
      <c r="AW393" s="19">
        <v>0</v>
      </c>
      <c r="AX393" s="19">
        <v>0</v>
      </c>
      <c r="AY393" s="19">
        <v>0</v>
      </c>
      <c r="AZ393" s="19">
        <v>0</v>
      </c>
      <c r="BA393" s="19">
        <v>0</v>
      </c>
      <c r="BB393" s="19">
        <v>0</v>
      </c>
      <c r="BC393" s="19">
        <v>0</v>
      </c>
      <c r="BD393" s="19">
        <v>0</v>
      </c>
      <c r="BE393" s="19">
        <v>0</v>
      </c>
      <c r="BF393" s="29">
        <f t="shared" si="34"/>
        <v>2501.20234</v>
      </c>
    </row>
    <row r="394" spans="1:58" s="20" customFormat="1" ht="31.5">
      <c r="A394" s="18"/>
      <c r="B394" s="52" t="s">
        <v>773</v>
      </c>
      <c r="C394" s="53" t="s">
        <v>56</v>
      </c>
      <c r="D394" s="53" t="s">
        <v>57</v>
      </c>
      <c r="E394" s="17" t="s">
        <v>772</v>
      </c>
      <c r="F394" s="19">
        <v>0</v>
      </c>
      <c r="G394" s="19">
        <v>0</v>
      </c>
      <c r="H394" s="19">
        <v>0</v>
      </c>
      <c r="I394" s="19">
        <v>0</v>
      </c>
      <c r="J394" s="19">
        <v>0</v>
      </c>
      <c r="K394" s="19">
        <v>0</v>
      </c>
      <c r="L394" s="19">
        <v>0</v>
      </c>
      <c r="M394" s="19">
        <v>0</v>
      </c>
      <c r="N394" s="19">
        <v>0</v>
      </c>
      <c r="O394" s="19">
        <v>0</v>
      </c>
      <c r="P394" s="19">
        <v>0</v>
      </c>
      <c r="Q394" s="19">
        <v>0</v>
      </c>
      <c r="R394" s="19">
        <v>0</v>
      </c>
      <c r="S394" s="19">
        <v>0</v>
      </c>
      <c r="T394" s="19">
        <v>0</v>
      </c>
      <c r="U394" s="19">
        <v>0</v>
      </c>
      <c r="V394" s="19">
        <v>0</v>
      </c>
      <c r="W394" s="19">
        <v>0</v>
      </c>
      <c r="X394" s="19">
        <v>0</v>
      </c>
      <c r="Y394" s="19">
        <v>0</v>
      </c>
      <c r="Z394" s="19">
        <v>0</v>
      </c>
      <c r="AA394" s="19">
        <v>0</v>
      </c>
      <c r="AB394" s="19">
        <v>0</v>
      </c>
      <c r="AC394" s="19">
        <v>0</v>
      </c>
      <c r="AD394" s="19">
        <v>0</v>
      </c>
      <c r="AE394" s="19">
        <v>0</v>
      </c>
      <c r="AF394" s="19">
        <v>0</v>
      </c>
      <c r="AG394" s="19">
        <v>0</v>
      </c>
      <c r="AH394" s="19">
        <v>0</v>
      </c>
      <c r="AI394" s="19">
        <v>0</v>
      </c>
      <c r="AJ394" s="19">
        <v>0</v>
      </c>
      <c r="AK394" s="19">
        <v>0</v>
      </c>
      <c r="AL394" s="19">
        <v>0</v>
      </c>
      <c r="AM394" s="19">
        <v>0</v>
      </c>
      <c r="AN394" s="19">
        <v>0</v>
      </c>
      <c r="AO394" s="19">
        <v>0</v>
      </c>
      <c r="AP394" s="19">
        <v>0</v>
      </c>
      <c r="AQ394" s="19">
        <v>0</v>
      </c>
      <c r="AR394" s="19">
        <v>0</v>
      </c>
      <c r="AS394" s="19">
        <v>0</v>
      </c>
      <c r="AT394" s="19">
        <v>0</v>
      </c>
      <c r="AU394" s="19">
        <v>67.733</v>
      </c>
      <c r="AV394" s="19">
        <v>0</v>
      </c>
      <c r="AW394" s="19">
        <v>8552.0277</v>
      </c>
      <c r="AX394" s="19">
        <v>0</v>
      </c>
      <c r="AY394" s="19">
        <v>0</v>
      </c>
      <c r="AZ394" s="19">
        <v>0</v>
      </c>
      <c r="BA394" s="19">
        <v>0</v>
      </c>
      <c r="BB394" s="19">
        <v>0</v>
      </c>
      <c r="BC394" s="19">
        <v>0</v>
      </c>
      <c r="BD394" s="19">
        <v>0</v>
      </c>
      <c r="BE394" s="19">
        <v>0</v>
      </c>
      <c r="BF394" s="29">
        <f t="shared" si="34"/>
        <v>8619.7607</v>
      </c>
    </row>
    <row r="395" spans="1:58" s="1" customFormat="1" ht="11.25">
      <c r="A395" s="6"/>
      <c r="B395" s="54"/>
      <c r="C395" s="12"/>
      <c r="D395" s="12"/>
      <c r="E395" s="12"/>
      <c r="F395" s="14"/>
      <c r="G395" s="14"/>
      <c r="H395" s="14">
        <v>0</v>
      </c>
      <c r="I395" s="14">
        <v>0</v>
      </c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>
        <v>0</v>
      </c>
      <c r="Y395" s="14">
        <v>0</v>
      </c>
      <c r="Z395" s="14"/>
      <c r="AA395" s="14"/>
      <c r="AB395" s="14"/>
      <c r="AC395" s="14"/>
      <c r="AD395" s="14">
        <v>0</v>
      </c>
      <c r="AE395" s="14">
        <v>0</v>
      </c>
      <c r="AF395" s="14">
        <v>0</v>
      </c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>
        <v>0</v>
      </c>
      <c r="AW395" s="14"/>
      <c r="AX395" s="14"/>
      <c r="AY395" s="14">
        <v>0</v>
      </c>
      <c r="AZ395" s="14">
        <v>0</v>
      </c>
      <c r="BA395" s="14"/>
      <c r="BB395" s="14"/>
      <c r="BC395" s="14"/>
      <c r="BD395" s="14"/>
      <c r="BE395" s="14"/>
      <c r="BF395" s="30"/>
    </row>
    <row r="396" spans="2:100" s="1" customFormat="1" ht="11.25">
      <c r="B396" s="50" t="s">
        <v>873</v>
      </c>
      <c r="C396" s="16"/>
      <c r="D396" s="16"/>
      <c r="E396" s="15"/>
      <c r="F396" s="13">
        <f>SUM(F397:F447)</f>
        <v>1973.376</v>
      </c>
      <c r="G396" s="13">
        <f>SUM(G397:G447)</f>
        <v>1071.4009999999998</v>
      </c>
      <c r="H396" s="13">
        <v>54906.642</v>
      </c>
      <c r="I396" s="13">
        <v>35803.18084</v>
      </c>
      <c r="J396" s="13">
        <f aca="true" t="shared" si="35" ref="J396:W396">SUM(J397:J447)</f>
        <v>84573</v>
      </c>
      <c r="K396" s="13">
        <f t="shared" si="35"/>
        <v>0</v>
      </c>
      <c r="L396" s="13">
        <f t="shared" si="35"/>
        <v>1976.1</v>
      </c>
      <c r="M396" s="13">
        <f t="shared" si="35"/>
        <v>0</v>
      </c>
      <c r="N396" s="13">
        <f t="shared" si="35"/>
        <v>268.76875</v>
      </c>
      <c r="O396" s="13">
        <f t="shared" si="35"/>
        <v>0</v>
      </c>
      <c r="P396" s="13">
        <f t="shared" si="35"/>
        <v>21324.09365</v>
      </c>
      <c r="Q396" s="13">
        <f t="shared" si="35"/>
        <v>0</v>
      </c>
      <c r="R396" s="13">
        <f t="shared" si="35"/>
        <v>0</v>
      </c>
      <c r="S396" s="13">
        <f t="shared" si="35"/>
        <v>0</v>
      </c>
      <c r="T396" s="13">
        <f t="shared" si="35"/>
        <v>0</v>
      </c>
      <c r="U396" s="13">
        <f t="shared" si="35"/>
        <v>0</v>
      </c>
      <c r="V396" s="13">
        <f t="shared" si="35"/>
        <v>2970</v>
      </c>
      <c r="W396" s="13">
        <f t="shared" si="35"/>
        <v>1201.75</v>
      </c>
      <c r="X396" s="13">
        <v>0</v>
      </c>
      <c r="Y396" s="13">
        <v>65526.48784</v>
      </c>
      <c r="Z396" s="13">
        <f>SUM(Z397:Z447)</f>
        <v>38633.081999999995</v>
      </c>
      <c r="AA396" s="13">
        <f>SUM(AA397:AA447)</f>
        <v>186.101</v>
      </c>
      <c r="AB396" s="13">
        <f>SUM(AB397:AB447)</f>
        <v>0</v>
      </c>
      <c r="AC396" s="13">
        <f>SUM(AC397:AC447)</f>
        <v>0</v>
      </c>
      <c r="AD396" s="13">
        <v>3601.763</v>
      </c>
      <c r="AE396" s="13">
        <v>28623.775</v>
      </c>
      <c r="AF396" s="13">
        <v>3197.2626600000003</v>
      </c>
      <c r="AG396" s="13">
        <f aca="true" t="shared" si="36" ref="AG396:AU396">SUM(AG397:AG447)</f>
        <v>7227</v>
      </c>
      <c r="AH396" s="13">
        <f t="shared" si="36"/>
        <v>0</v>
      </c>
      <c r="AI396" s="13">
        <f t="shared" si="36"/>
        <v>0</v>
      </c>
      <c r="AJ396" s="13">
        <f t="shared" si="36"/>
        <v>13956.719</v>
      </c>
      <c r="AK396" s="13">
        <f t="shared" si="36"/>
        <v>0</v>
      </c>
      <c r="AL396" s="13">
        <f t="shared" si="36"/>
        <v>0</v>
      </c>
      <c r="AM396" s="13">
        <f t="shared" si="36"/>
        <v>0</v>
      </c>
      <c r="AN396" s="13">
        <f t="shared" si="36"/>
        <v>0</v>
      </c>
      <c r="AO396" s="13">
        <f t="shared" si="36"/>
        <v>130.2</v>
      </c>
      <c r="AP396" s="13">
        <f t="shared" si="36"/>
        <v>0</v>
      </c>
      <c r="AQ396" s="13">
        <f t="shared" si="36"/>
        <v>134.664</v>
      </c>
      <c r="AR396" s="13">
        <f t="shared" si="36"/>
        <v>3886.948</v>
      </c>
      <c r="AS396" s="13">
        <f t="shared" si="36"/>
        <v>275.86199999999997</v>
      </c>
      <c r="AT396" s="13">
        <f t="shared" si="36"/>
        <v>5003.8240000000005</v>
      </c>
      <c r="AU396" s="13">
        <f t="shared" si="36"/>
        <v>3653.31763</v>
      </c>
      <c r="AV396" s="13">
        <v>4087.94</v>
      </c>
      <c r="AW396" s="13">
        <f>SUM(AW397:AW447)</f>
        <v>139022.59904</v>
      </c>
      <c r="AX396" s="13">
        <f>SUM(AX397:AX447)</f>
        <v>0</v>
      </c>
      <c r="AY396" s="13">
        <v>0</v>
      </c>
      <c r="AZ396" s="13">
        <v>75416.53</v>
      </c>
      <c r="BA396" s="13">
        <f>SUM(BA397:BA447)</f>
        <v>0</v>
      </c>
      <c r="BB396" s="13">
        <f>SUM(BB397:BB447)</f>
        <v>1114.701</v>
      </c>
      <c r="BC396" s="13">
        <f>SUM(BC397:BC447)</f>
        <v>1691.489</v>
      </c>
      <c r="BD396" s="13">
        <f>SUM(BD397:BD447)</f>
        <v>420</v>
      </c>
      <c r="BE396" s="13">
        <f>SUM(BE397:BE447)</f>
        <v>0</v>
      </c>
      <c r="BF396" s="29">
        <f aca="true" t="shared" si="37" ref="BF396:BF427">SUM(F396:BE396)</f>
        <v>601858.57741</v>
      </c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</row>
    <row r="397" spans="2:58" s="1" customFormat="1" ht="11.25">
      <c r="B397" s="51"/>
      <c r="C397" s="15"/>
      <c r="D397" s="15"/>
      <c r="E397" s="15"/>
      <c r="F397" s="13"/>
      <c r="G397" s="13"/>
      <c r="H397" s="13">
        <v>0</v>
      </c>
      <c r="I397" s="13">
        <v>0</v>
      </c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>
        <v>0</v>
      </c>
      <c r="Y397" s="13">
        <v>0</v>
      </c>
      <c r="Z397" s="13"/>
      <c r="AA397" s="13"/>
      <c r="AB397" s="13"/>
      <c r="AC397" s="13"/>
      <c r="AD397" s="13">
        <v>0</v>
      </c>
      <c r="AE397" s="13">
        <v>0</v>
      </c>
      <c r="AF397" s="13">
        <v>0</v>
      </c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>
        <v>0</v>
      </c>
      <c r="AW397" s="13"/>
      <c r="AX397" s="13"/>
      <c r="AY397" s="13">
        <v>0</v>
      </c>
      <c r="AZ397" s="13">
        <v>0</v>
      </c>
      <c r="BA397" s="13"/>
      <c r="BB397" s="13"/>
      <c r="BC397" s="13"/>
      <c r="BD397" s="13"/>
      <c r="BE397" s="13"/>
      <c r="BF397" s="29">
        <f t="shared" si="37"/>
        <v>0</v>
      </c>
    </row>
    <row r="398" spans="1:58" s="20" customFormat="1" ht="31.5">
      <c r="A398" s="18"/>
      <c r="B398" s="52" t="s">
        <v>776</v>
      </c>
      <c r="C398" s="53" t="s">
        <v>56</v>
      </c>
      <c r="D398" s="53" t="s">
        <v>57</v>
      </c>
      <c r="E398" s="17" t="s">
        <v>775</v>
      </c>
      <c r="F398" s="19">
        <v>0</v>
      </c>
      <c r="G398" s="19">
        <v>0</v>
      </c>
      <c r="H398" s="19">
        <v>0</v>
      </c>
      <c r="I398" s="19">
        <v>0</v>
      </c>
      <c r="J398" s="19">
        <v>0</v>
      </c>
      <c r="K398" s="19">
        <v>0</v>
      </c>
      <c r="L398" s="19">
        <v>0</v>
      </c>
      <c r="M398" s="19">
        <v>0</v>
      </c>
      <c r="N398" s="19">
        <v>0</v>
      </c>
      <c r="O398" s="19">
        <v>0</v>
      </c>
      <c r="P398" s="19">
        <v>0</v>
      </c>
      <c r="Q398" s="19">
        <v>0</v>
      </c>
      <c r="R398" s="19">
        <v>0</v>
      </c>
      <c r="S398" s="19">
        <v>0</v>
      </c>
      <c r="T398" s="19">
        <v>0</v>
      </c>
      <c r="U398" s="19">
        <v>0</v>
      </c>
      <c r="V398" s="19">
        <v>0</v>
      </c>
      <c r="W398" s="19">
        <v>0</v>
      </c>
      <c r="X398" s="19">
        <v>0</v>
      </c>
      <c r="Y398" s="19">
        <v>0</v>
      </c>
      <c r="Z398" s="19">
        <v>0</v>
      </c>
      <c r="AA398" s="19">
        <v>0</v>
      </c>
      <c r="AB398" s="19">
        <v>0</v>
      </c>
      <c r="AC398" s="19">
        <v>0</v>
      </c>
      <c r="AD398" s="19">
        <v>0</v>
      </c>
      <c r="AE398" s="19">
        <v>0</v>
      </c>
      <c r="AF398" s="19">
        <v>0</v>
      </c>
      <c r="AG398" s="19">
        <v>0</v>
      </c>
      <c r="AH398" s="19">
        <v>0</v>
      </c>
      <c r="AI398" s="19">
        <v>0</v>
      </c>
      <c r="AJ398" s="19">
        <v>0</v>
      </c>
      <c r="AK398" s="19">
        <v>0</v>
      </c>
      <c r="AL398" s="19">
        <v>0</v>
      </c>
      <c r="AM398" s="19">
        <v>0</v>
      </c>
      <c r="AN398" s="19">
        <v>0</v>
      </c>
      <c r="AO398" s="19">
        <v>0</v>
      </c>
      <c r="AP398" s="19">
        <v>0</v>
      </c>
      <c r="AQ398" s="19">
        <v>0</v>
      </c>
      <c r="AR398" s="19">
        <v>0</v>
      </c>
      <c r="AS398" s="19">
        <v>0</v>
      </c>
      <c r="AT398" s="19">
        <v>0</v>
      </c>
      <c r="AU398" s="19">
        <v>265.10558</v>
      </c>
      <c r="AV398" s="19">
        <v>1417</v>
      </c>
      <c r="AW398" s="19">
        <v>14084.62</v>
      </c>
      <c r="AX398" s="19">
        <v>0</v>
      </c>
      <c r="AY398" s="19">
        <v>0</v>
      </c>
      <c r="AZ398" s="19">
        <v>0</v>
      </c>
      <c r="BA398" s="19">
        <v>0</v>
      </c>
      <c r="BB398" s="19">
        <v>0</v>
      </c>
      <c r="BC398" s="19">
        <v>0</v>
      </c>
      <c r="BD398" s="19">
        <v>0</v>
      </c>
      <c r="BE398" s="19">
        <v>0</v>
      </c>
      <c r="BF398" s="29">
        <f t="shared" si="37"/>
        <v>15766.72558</v>
      </c>
    </row>
    <row r="399" spans="1:58" s="20" customFormat="1" ht="12.75">
      <c r="A399" s="18"/>
      <c r="B399" s="52" t="s">
        <v>778</v>
      </c>
      <c r="C399" s="53" t="s">
        <v>56</v>
      </c>
      <c r="D399" s="53" t="s">
        <v>57</v>
      </c>
      <c r="E399" s="17" t="s">
        <v>777</v>
      </c>
      <c r="F399" s="19">
        <v>0</v>
      </c>
      <c r="G399" s="19">
        <v>0</v>
      </c>
      <c r="H399" s="19">
        <v>3951.574</v>
      </c>
      <c r="I399" s="19">
        <v>5525.562669999999</v>
      </c>
      <c r="J399" s="19">
        <v>0</v>
      </c>
      <c r="K399" s="19">
        <v>0</v>
      </c>
      <c r="L399" s="19">
        <v>0</v>
      </c>
      <c r="M399" s="19">
        <v>0</v>
      </c>
      <c r="N399" s="19">
        <v>0</v>
      </c>
      <c r="O399" s="19">
        <v>0</v>
      </c>
      <c r="P399" s="19">
        <v>0</v>
      </c>
      <c r="Q399" s="19">
        <v>0</v>
      </c>
      <c r="R399" s="19">
        <v>0</v>
      </c>
      <c r="S399" s="19">
        <v>0</v>
      </c>
      <c r="T399" s="19">
        <v>0</v>
      </c>
      <c r="U399" s="19">
        <v>0</v>
      </c>
      <c r="V399" s="19">
        <v>0</v>
      </c>
      <c r="W399" s="19">
        <v>0</v>
      </c>
      <c r="X399" s="19">
        <v>0</v>
      </c>
      <c r="Y399" s="19">
        <v>74.39999</v>
      </c>
      <c r="Z399" s="19">
        <v>1275.833</v>
      </c>
      <c r="AA399" s="19">
        <v>0</v>
      </c>
      <c r="AB399" s="19">
        <v>0</v>
      </c>
      <c r="AC399" s="19">
        <v>0</v>
      </c>
      <c r="AD399" s="19">
        <v>0</v>
      </c>
      <c r="AE399" s="19">
        <v>4524.975</v>
      </c>
      <c r="AF399" s="19">
        <v>125.5577</v>
      </c>
      <c r="AG399" s="19">
        <v>0</v>
      </c>
      <c r="AH399" s="19">
        <v>0</v>
      </c>
      <c r="AI399" s="19">
        <v>0</v>
      </c>
      <c r="AJ399" s="19">
        <v>0</v>
      </c>
      <c r="AK399" s="19">
        <v>0</v>
      </c>
      <c r="AL399" s="19">
        <v>0</v>
      </c>
      <c r="AM399" s="19">
        <v>0</v>
      </c>
      <c r="AN399" s="19">
        <v>0</v>
      </c>
      <c r="AO399" s="19">
        <v>0</v>
      </c>
      <c r="AP399" s="19">
        <v>0</v>
      </c>
      <c r="AQ399" s="19">
        <v>0</v>
      </c>
      <c r="AR399" s="19">
        <v>0</v>
      </c>
      <c r="AS399" s="19">
        <v>0</v>
      </c>
      <c r="AT399" s="19">
        <v>299.784</v>
      </c>
      <c r="AU399" s="19">
        <v>0</v>
      </c>
      <c r="AV399" s="19">
        <v>0</v>
      </c>
      <c r="AW399" s="19">
        <v>0</v>
      </c>
      <c r="AX399" s="19">
        <v>0</v>
      </c>
      <c r="AY399" s="19">
        <v>0</v>
      </c>
      <c r="AZ399" s="19">
        <v>7877.1</v>
      </c>
      <c r="BA399" s="19">
        <v>0</v>
      </c>
      <c r="BB399" s="19">
        <v>0</v>
      </c>
      <c r="BC399" s="19">
        <v>0</v>
      </c>
      <c r="BD399" s="19">
        <v>0</v>
      </c>
      <c r="BE399" s="19">
        <v>0</v>
      </c>
      <c r="BF399" s="29">
        <f t="shared" si="37"/>
        <v>23654.78636</v>
      </c>
    </row>
    <row r="400" spans="1:58" s="20" customFormat="1" ht="21">
      <c r="A400" s="18"/>
      <c r="B400" s="52" t="s">
        <v>780</v>
      </c>
      <c r="C400" s="53" t="s">
        <v>56</v>
      </c>
      <c r="D400" s="53" t="s">
        <v>57</v>
      </c>
      <c r="E400" s="17" t="s">
        <v>779</v>
      </c>
      <c r="F400" s="19">
        <v>0</v>
      </c>
      <c r="G400" s="19">
        <v>0</v>
      </c>
      <c r="H400" s="19">
        <v>0</v>
      </c>
      <c r="I400" s="19">
        <v>0</v>
      </c>
      <c r="J400" s="19">
        <v>0</v>
      </c>
      <c r="K400" s="19">
        <v>0</v>
      </c>
      <c r="L400" s="19">
        <v>0</v>
      </c>
      <c r="M400" s="19">
        <v>0</v>
      </c>
      <c r="N400" s="19">
        <v>0</v>
      </c>
      <c r="O400" s="19">
        <v>0</v>
      </c>
      <c r="P400" s="19">
        <v>0</v>
      </c>
      <c r="Q400" s="19">
        <v>0</v>
      </c>
      <c r="R400" s="19">
        <v>0</v>
      </c>
      <c r="S400" s="19">
        <v>0</v>
      </c>
      <c r="T400" s="19">
        <v>0</v>
      </c>
      <c r="U400" s="19">
        <v>0</v>
      </c>
      <c r="V400" s="19">
        <v>0</v>
      </c>
      <c r="W400" s="19">
        <v>0</v>
      </c>
      <c r="X400" s="19">
        <v>0</v>
      </c>
      <c r="Y400" s="19">
        <v>597.5956</v>
      </c>
      <c r="Z400" s="19">
        <v>0</v>
      </c>
      <c r="AA400" s="19">
        <v>0</v>
      </c>
      <c r="AB400" s="19">
        <v>0</v>
      </c>
      <c r="AC400" s="19">
        <v>0</v>
      </c>
      <c r="AD400" s="19">
        <v>0</v>
      </c>
      <c r="AE400" s="19">
        <v>0</v>
      </c>
      <c r="AF400" s="19">
        <v>0</v>
      </c>
      <c r="AG400" s="19">
        <v>0</v>
      </c>
      <c r="AH400" s="19">
        <v>0</v>
      </c>
      <c r="AI400" s="19">
        <v>0</v>
      </c>
      <c r="AJ400" s="19">
        <v>0</v>
      </c>
      <c r="AK400" s="19">
        <v>0</v>
      </c>
      <c r="AL400" s="19">
        <v>0</v>
      </c>
      <c r="AM400" s="19">
        <v>0</v>
      </c>
      <c r="AN400" s="19">
        <v>0</v>
      </c>
      <c r="AO400" s="19">
        <v>0</v>
      </c>
      <c r="AP400" s="19">
        <v>0</v>
      </c>
      <c r="AQ400" s="19">
        <v>0</v>
      </c>
      <c r="AR400" s="19">
        <v>0</v>
      </c>
      <c r="AS400" s="19">
        <v>0</v>
      </c>
      <c r="AT400" s="19">
        <v>0</v>
      </c>
      <c r="AU400" s="19">
        <v>0</v>
      </c>
      <c r="AV400" s="19">
        <v>0</v>
      </c>
      <c r="AW400" s="19">
        <v>0</v>
      </c>
      <c r="AX400" s="19">
        <v>0</v>
      </c>
      <c r="AY400" s="19">
        <v>0</v>
      </c>
      <c r="AZ400" s="19">
        <v>0</v>
      </c>
      <c r="BA400" s="19">
        <v>0</v>
      </c>
      <c r="BB400" s="19">
        <v>0</v>
      </c>
      <c r="BC400" s="19">
        <v>0</v>
      </c>
      <c r="BD400" s="19">
        <v>0</v>
      </c>
      <c r="BE400" s="19">
        <v>0</v>
      </c>
      <c r="BF400" s="29">
        <f t="shared" si="37"/>
        <v>597.5956</v>
      </c>
    </row>
    <row r="401" spans="1:58" s="20" customFormat="1" ht="12.75">
      <c r="A401" s="18"/>
      <c r="B401" s="52" t="s">
        <v>782</v>
      </c>
      <c r="C401" s="53" t="s">
        <v>56</v>
      </c>
      <c r="D401" s="53" t="s">
        <v>57</v>
      </c>
      <c r="E401" s="17" t="s">
        <v>781</v>
      </c>
      <c r="F401" s="19">
        <v>547.19</v>
      </c>
      <c r="G401" s="19">
        <v>411.817</v>
      </c>
      <c r="H401" s="19">
        <v>11764.8</v>
      </c>
      <c r="I401" s="19">
        <v>14771.6971</v>
      </c>
      <c r="J401" s="19">
        <v>2030</v>
      </c>
      <c r="K401" s="19">
        <v>0</v>
      </c>
      <c r="L401" s="19">
        <v>0</v>
      </c>
      <c r="M401" s="19">
        <v>0</v>
      </c>
      <c r="N401" s="19">
        <v>0</v>
      </c>
      <c r="O401" s="19">
        <v>0</v>
      </c>
      <c r="P401" s="19">
        <v>0</v>
      </c>
      <c r="Q401" s="19">
        <v>0</v>
      </c>
      <c r="R401" s="19">
        <v>0</v>
      </c>
      <c r="S401" s="19">
        <v>0</v>
      </c>
      <c r="T401" s="19">
        <v>0</v>
      </c>
      <c r="U401" s="19">
        <v>0</v>
      </c>
      <c r="V401" s="19">
        <v>0</v>
      </c>
      <c r="W401" s="19">
        <v>0</v>
      </c>
      <c r="X401" s="19">
        <v>0</v>
      </c>
      <c r="Y401" s="19">
        <v>1990.49723</v>
      </c>
      <c r="Z401" s="19">
        <v>8080.393</v>
      </c>
      <c r="AA401" s="19">
        <v>0</v>
      </c>
      <c r="AB401" s="19">
        <v>0</v>
      </c>
      <c r="AC401" s="19">
        <v>0</v>
      </c>
      <c r="AD401" s="19">
        <v>91.82</v>
      </c>
      <c r="AE401" s="19">
        <v>11638</v>
      </c>
      <c r="AF401" s="19">
        <v>913.85743</v>
      </c>
      <c r="AG401" s="19">
        <v>0</v>
      </c>
      <c r="AH401" s="19">
        <v>0</v>
      </c>
      <c r="AI401" s="19">
        <v>0</v>
      </c>
      <c r="AJ401" s="19">
        <v>0</v>
      </c>
      <c r="AK401" s="19">
        <v>0</v>
      </c>
      <c r="AL401" s="19">
        <v>0</v>
      </c>
      <c r="AM401" s="19">
        <v>0</v>
      </c>
      <c r="AN401" s="19">
        <v>0</v>
      </c>
      <c r="AO401" s="19">
        <v>0</v>
      </c>
      <c r="AP401" s="19">
        <v>0</v>
      </c>
      <c r="AQ401" s="19">
        <v>0</v>
      </c>
      <c r="AR401" s="19">
        <v>0</v>
      </c>
      <c r="AS401" s="19">
        <v>0</v>
      </c>
      <c r="AT401" s="19">
        <v>3018.786</v>
      </c>
      <c r="AU401" s="19">
        <v>0</v>
      </c>
      <c r="AV401" s="19">
        <v>0</v>
      </c>
      <c r="AW401" s="19">
        <v>0</v>
      </c>
      <c r="AX401" s="19">
        <v>0</v>
      </c>
      <c r="AY401" s="19">
        <v>0</v>
      </c>
      <c r="AZ401" s="19">
        <v>6998.25</v>
      </c>
      <c r="BA401" s="19">
        <v>0</v>
      </c>
      <c r="BB401" s="19">
        <v>1114.701</v>
      </c>
      <c r="BC401" s="19">
        <v>671.6</v>
      </c>
      <c r="BD401" s="19">
        <v>0</v>
      </c>
      <c r="BE401" s="19">
        <v>0</v>
      </c>
      <c r="BF401" s="29">
        <f t="shared" si="37"/>
        <v>64043.40875999999</v>
      </c>
    </row>
    <row r="402" spans="1:58" s="20" customFormat="1" ht="12.75">
      <c r="A402" s="18"/>
      <c r="B402" s="52" t="s">
        <v>784</v>
      </c>
      <c r="C402" s="53" t="s">
        <v>56</v>
      </c>
      <c r="D402" s="53" t="s">
        <v>57</v>
      </c>
      <c r="E402" s="17" t="s">
        <v>783</v>
      </c>
      <c r="F402" s="19">
        <v>0</v>
      </c>
      <c r="G402" s="19">
        <v>234.545</v>
      </c>
      <c r="H402" s="19">
        <v>12850.932</v>
      </c>
      <c r="I402" s="19">
        <v>0</v>
      </c>
      <c r="J402" s="19">
        <v>78455</v>
      </c>
      <c r="K402" s="19">
        <v>0</v>
      </c>
      <c r="L402" s="19">
        <v>0</v>
      </c>
      <c r="M402" s="19">
        <v>0</v>
      </c>
      <c r="N402" s="19">
        <v>0</v>
      </c>
      <c r="O402" s="19">
        <v>0</v>
      </c>
      <c r="P402" s="19">
        <v>0</v>
      </c>
      <c r="Q402" s="19">
        <v>0</v>
      </c>
      <c r="R402" s="19">
        <v>0</v>
      </c>
      <c r="S402" s="19">
        <v>0</v>
      </c>
      <c r="T402" s="19">
        <v>0</v>
      </c>
      <c r="U402" s="19">
        <v>0</v>
      </c>
      <c r="V402" s="19">
        <v>0</v>
      </c>
      <c r="W402" s="19">
        <v>0</v>
      </c>
      <c r="X402" s="19">
        <v>0</v>
      </c>
      <c r="Y402" s="19">
        <v>0</v>
      </c>
      <c r="Z402" s="19">
        <v>0</v>
      </c>
      <c r="AA402" s="19">
        <v>0</v>
      </c>
      <c r="AB402" s="19">
        <v>0</v>
      </c>
      <c r="AC402" s="19">
        <v>0</v>
      </c>
      <c r="AD402" s="19">
        <v>0</v>
      </c>
      <c r="AE402" s="19">
        <v>0</v>
      </c>
      <c r="AF402" s="19">
        <v>600.94505</v>
      </c>
      <c r="AG402" s="19">
        <v>0</v>
      </c>
      <c r="AH402" s="19">
        <v>0</v>
      </c>
      <c r="AI402" s="19">
        <v>0</v>
      </c>
      <c r="AJ402" s="19">
        <v>0</v>
      </c>
      <c r="AK402" s="19">
        <v>0</v>
      </c>
      <c r="AL402" s="19">
        <v>0</v>
      </c>
      <c r="AM402" s="19">
        <v>0</v>
      </c>
      <c r="AN402" s="19">
        <v>0</v>
      </c>
      <c r="AO402" s="19">
        <v>65.1</v>
      </c>
      <c r="AP402" s="19">
        <v>0</v>
      </c>
      <c r="AQ402" s="19">
        <v>62.664</v>
      </c>
      <c r="AR402" s="19">
        <v>0</v>
      </c>
      <c r="AS402" s="19">
        <v>0</v>
      </c>
      <c r="AT402" s="19">
        <v>245.389</v>
      </c>
      <c r="AU402" s="19">
        <v>0</v>
      </c>
      <c r="AV402" s="19">
        <v>0</v>
      </c>
      <c r="AW402" s="19">
        <v>0</v>
      </c>
      <c r="AX402" s="19">
        <v>0</v>
      </c>
      <c r="AY402" s="19">
        <v>0</v>
      </c>
      <c r="AZ402" s="19">
        <v>0</v>
      </c>
      <c r="BA402" s="19">
        <v>0</v>
      </c>
      <c r="BB402" s="19">
        <v>0</v>
      </c>
      <c r="BC402" s="19">
        <v>51.29</v>
      </c>
      <c r="BD402" s="19">
        <v>0</v>
      </c>
      <c r="BE402" s="19">
        <v>0</v>
      </c>
      <c r="BF402" s="29">
        <f t="shared" si="37"/>
        <v>92565.86505</v>
      </c>
    </row>
    <row r="403" spans="1:58" s="20" customFormat="1" ht="21">
      <c r="A403" s="18"/>
      <c r="B403" s="52" t="s">
        <v>786</v>
      </c>
      <c r="C403" s="53" t="s">
        <v>56</v>
      </c>
      <c r="D403" s="53" t="s">
        <v>57</v>
      </c>
      <c r="E403" s="17" t="s">
        <v>785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19">
        <v>0</v>
      </c>
      <c r="M403" s="19">
        <v>0</v>
      </c>
      <c r="N403" s="19">
        <v>0</v>
      </c>
      <c r="O403" s="19">
        <v>0</v>
      </c>
      <c r="P403" s="19">
        <v>0</v>
      </c>
      <c r="Q403" s="19">
        <v>0</v>
      </c>
      <c r="R403" s="19">
        <v>0</v>
      </c>
      <c r="S403" s="19">
        <v>0</v>
      </c>
      <c r="T403" s="19">
        <v>0</v>
      </c>
      <c r="U403" s="19">
        <v>0</v>
      </c>
      <c r="V403" s="19">
        <v>0</v>
      </c>
      <c r="W403" s="19">
        <v>0</v>
      </c>
      <c r="X403" s="19">
        <v>0</v>
      </c>
      <c r="Y403" s="19">
        <v>0</v>
      </c>
      <c r="Z403" s="19">
        <v>0</v>
      </c>
      <c r="AA403" s="19">
        <v>0</v>
      </c>
      <c r="AB403" s="19">
        <v>0</v>
      </c>
      <c r="AC403" s="19">
        <v>0</v>
      </c>
      <c r="AD403" s="19">
        <v>0</v>
      </c>
      <c r="AE403" s="19">
        <v>0</v>
      </c>
      <c r="AF403" s="19">
        <v>0</v>
      </c>
      <c r="AG403" s="19">
        <v>0</v>
      </c>
      <c r="AH403" s="19">
        <v>0</v>
      </c>
      <c r="AI403" s="19">
        <v>0</v>
      </c>
      <c r="AJ403" s="19">
        <v>0</v>
      </c>
      <c r="AK403" s="19">
        <v>0</v>
      </c>
      <c r="AL403" s="19">
        <v>0</v>
      </c>
      <c r="AM403" s="19">
        <v>0</v>
      </c>
      <c r="AN403" s="19">
        <v>0</v>
      </c>
      <c r="AO403" s="19">
        <v>0</v>
      </c>
      <c r="AP403" s="19">
        <v>0</v>
      </c>
      <c r="AQ403" s="19">
        <v>0</v>
      </c>
      <c r="AR403" s="19">
        <v>0</v>
      </c>
      <c r="AS403" s="19">
        <v>0</v>
      </c>
      <c r="AT403" s="19">
        <v>0</v>
      </c>
      <c r="AU403" s="19">
        <v>377.766</v>
      </c>
      <c r="AV403" s="19">
        <v>2670.94</v>
      </c>
      <c r="AW403" s="19">
        <v>0</v>
      </c>
      <c r="AX403" s="19">
        <v>0</v>
      </c>
      <c r="AY403" s="19">
        <v>0</v>
      </c>
      <c r="AZ403" s="19">
        <v>0</v>
      </c>
      <c r="BA403" s="19">
        <v>0</v>
      </c>
      <c r="BB403" s="19">
        <v>0</v>
      </c>
      <c r="BC403" s="19">
        <v>0</v>
      </c>
      <c r="BD403" s="19">
        <v>0</v>
      </c>
      <c r="BE403" s="19">
        <v>0</v>
      </c>
      <c r="BF403" s="29">
        <f t="shared" si="37"/>
        <v>3048.706</v>
      </c>
    </row>
    <row r="404" spans="1:58" s="20" customFormat="1" ht="21">
      <c r="A404" s="18"/>
      <c r="B404" s="52" t="s">
        <v>788</v>
      </c>
      <c r="C404" s="53" t="s">
        <v>56</v>
      </c>
      <c r="D404" s="53" t="s">
        <v>57</v>
      </c>
      <c r="E404" s="17" t="s">
        <v>787</v>
      </c>
      <c r="F404" s="19">
        <v>0</v>
      </c>
      <c r="G404" s="19">
        <v>0</v>
      </c>
      <c r="H404" s="19">
        <v>0</v>
      </c>
      <c r="I404" s="19">
        <v>0</v>
      </c>
      <c r="J404" s="19">
        <v>0</v>
      </c>
      <c r="K404" s="19">
        <v>0</v>
      </c>
      <c r="L404" s="19">
        <v>0</v>
      </c>
      <c r="M404" s="19">
        <v>0</v>
      </c>
      <c r="N404" s="19">
        <v>0</v>
      </c>
      <c r="O404" s="19">
        <v>0</v>
      </c>
      <c r="P404" s="19">
        <v>0</v>
      </c>
      <c r="Q404" s="19">
        <v>0</v>
      </c>
      <c r="R404" s="19">
        <v>0</v>
      </c>
      <c r="S404" s="19">
        <v>0</v>
      </c>
      <c r="T404" s="19">
        <v>0</v>
      </c>
      <c r="U404" s="19">
        <v>0</v>
      </c>
      <c r="V404" s="19">
        <v>0</v>
      </c>
      <c r="W404" s="19">
        <v>0</v>
      </c>
      <c r="X404" s="19">
        <v>0</v>
      </c>
      <c r="Y404" s="19">
        <v>0</v>
      </c>
      <c r="Z404" s="19">
        <v>0</v>
      </c>
      <c r="AA404" s="19">
        <v>0</v>
      </c>
      <c r="AB404" s="19">
        <v>0</v>
      </c>
      <c r="AC404" s="19">
        <v>0</v>
      </c>
      <c r="AD404" s="19">
        <v>0</v>
      </c>
      <c r="AE404" s="19">
        <v>0</v>
      </c>
      <c r="AF404" s="19">
        <v>0</v>
      </c>
      <c r="AG404" s="19">
        <v>0</v>
      </c>
      <c r="AH404" s="19">
        <v>0</v>
      </c>
      <c r="AI404" s="19">
        <v>0</v>
      </c>
      <c r="AJ404" s="19">
        <v>0</v>
      </c>
      <c r="AK404" s="19">
        <v>0</v>
      </c>
      <c r="AL404" s="19">
        <v>0</v>
      </c>
      <c r="AM404" s="19">
        <v>0</v>
      </c>
      <c r="AN404" s="19">
        <v>0</v>
      </c>
      <c r="AO404" s="19">
        <v>0</v>
      </c>
      <c r="AP404" s="19">
        <v>0</v>
      </c>
      <c r="AQ404" s="19">
        <v>0</v>
      </c>
      <c r="AR404" s="19">
        <v>0</v>
      </c>
      <c r="AS404" s="19">
        <v>0</v>
      </c>
      <c r="AT404" s="19">
        <v>0</v>
      </c>
      <c r="AU404" s="19">
        <v>0</v>
      </c>
      <c r="AV404" s="19">
        <v>0</v>
      </c>
      <c r="AW404" s="19">
        <v>7254.2</v>
      </c>
      <c r="AX404" s="19">
        <v>0</v>
      </c>
      <c r="AY404" s="19">
        <v>0</v>
      </c>
      <c r="AZ404" s="19">
        <v>0</v>
      </c>
      <c r="BA404" s="19">
        <v>0</v>
      </c>
      <c r="BB404" s="19">
        <v>0</v>
      </c>
      <c r="BC404" s="19">
        <v>0</v>
      </c>
      <c r="BD404" s="19">
        <v>0</v>
      </c>
      <c r="BE404" s="19">
        <v>0</v>
      </c>
      <c r="BF404" s="29">
        <f t="shared" si="37"/>
        <v>7254.2</v>
      </c>
    </row>
    <row r="405" spans="1:58" s="20" customFormat="1" ht="21">
      <c r="A405" s="18"/>
      <c r="B405" s="52" t="s">
        <v>790</v>
      </c>
      <c r="C405" s="53" t="s">
        <v>56</v>
      </c>
      <c r="D405" s="53" t="s">
        <v>57</v>
      </c>
      <c r="E405" s="17" t="s">
        <v>789</v>
      </c>
      <c r="F405" s="19">
        <v>0</v>
      </c>
      <c r="G405" s="19">
        <v>0</v>
      </c>
      <c r="H405" s="19">
        <v>0</v>
      </c>
      <c r="I405" s="19">
        <v>0</v>
      </c>
      <c r="J405" s="19">
        <v>0</v>
      </c>
      <c r="K405" s="19">
        <v>0</v>
      </c>
      <c r="L405" s="19">
        <v>0</v>
      </c>
      <c r="M405" s="19">
        <v>0</v>
      </c>
      <c r="N405" s="19">
        <v>0</v>
      </c>
      <c r="O405" s="19">
        <v>0</v>
      </c>
      <c r="P405" s="19">
        <v>0</v>
      </c>
      <c r="Q405" s="19">
        <v>0</v>
      </c>
      <c r="R405" s="19">
        <v>0</v>
      </c>
      <c r="S405" s="19">
        <v>0</v>
      </c>
      <c r="T405" s="19">
        <v>0</v>
      </c>
      <c r="U405" s="19">
        <v>0</v>
      </c>
      <c r="V405" s="19">
        <v>0</v>
      </c>
      <c r="W405" s="19">
        <v>0</v>
      </c>
      <c r="X405" s="19">
        <v>0</v>
      </c>
      <c r="Y405" s="19">
        <v>0</v>
      </c>
      <c r="Z405" s="19">
        <v>0</v>
      </c>
      <c r="AA405" s="19">
        <v>0</v>
      </c>
      <c r="AB405" s="19">
        <v>0</v>
      </c>
      <c r="AC405" s="19">
        <v>0</v>
      </c>
      <c r="AD405" s="19">
        <v>0</v>
      </c>
      <c r="AE405" s="19">
        <v>0</v>
      </c>
      <c r="AF405" s="19">
        <v>0</v>
      </c>
      <c r="AG405" s="19">
        <v>0</v>
      </c>
      <c r="AH405" s="19">
        <v>0</v>
      </c>
      <c r="AI405" s="19">
        <v>0</v>
      </c>
      <c r="AJ405" s="19">
        <v>0</v>
      </c>
      <c r="AK405" s="19">
        <v>0</v>
      </c>
      <c r="AL405" s="19">
        <v>0</v>
      </c>
      <c r="AM405" s="19">
        <v>0</v>
      </c>
      <c r="AN405" s="19">
        <v>0</v>
      </c>
      <c r="AO405" s="19">
        <v>0</v>
      </c>
      <c r="AP405" s="19">
        <v>0</v>
      </c>
      <c r="AQ405" s="19">
        <v>0</v>
      </c>
      <c r="AR405" s="19">
        <v>0</v>
      </c>
      <c r="AS405" s="19">
        <v>0</v>
      </c>
      <c r="AT405" s="19">
        <v>0</v>
      </c>
      <c r="AU405" s="19">
        <v>754.593</v>
      </c>
      <c r="AV405" s="19">
        <v>0</v>
      </c>
      <c r="AW405" s="19">
        <v>4700.8945</v>
      </c>
      <c r="AX405" s="19">
        <v>0</v>
      </c>
      <c r="AY405" s="19">
        <v>0</v>
      </c>
      <c r="AZ405" s="19">
        <v>0</v>
      </c>
      <c r="BA405" s="19">
        <v>0</v>
      </c>
      <c r="BB405" s="19">
        <v>0</v>
      </c>
      <c r="BC405" s="19">
        <v>0</v>
      </c>
      <c r="BD405" s="19">
        <v>0</v>
      </c>
      <c r="BE405" s="19">
        <v>0</v>
      </c>
      <c r="BF405" s="29">
        <f t="shared" si="37"/>
        <v>5455.4875</v>
      </c>
    </row>
    <row r="406" spans="1:58" s="20" customFormat="1" ht="21">
      <c r="A406" s="18"/>
      <c r="B406" s="52" t="s">
        <v>792</v>
      </c>
      <c r="C406" s="53" t="s">
        <v>56</v>
      </c>
      <c r="D406" s="53" t="s">
        <v>57</v>
      </c>
      <c r="E406" s="17" t="s">
        <v>791</v>
      </c>
      <c r="F406" s="19">
        <v>0</v>
      </c>
      <c r="G406" s="19">
        <v>0</v>
      </c>
      <c r="H406" s="19">
        <v>0</v>
      </c>
      <c r="I406" s="19">
        <v>0</v>
      </c>
      <c r="J406" s="19">
        <v>0</v>
      </c>
      <c r="K406" s="19">
        <v>0</v>
      </c>
      <c r="L406" s="19">
        <v>0</v>
      </c>
      <c r="M406" s="19">
        <v>0</v>
      </c>
      <c r="N406" s="19">
        <v>0</v>
      </c>
      <c r="O406" s="19">
        <v>0</v>
      </c>
      <c r="P406" s="19">
        <v>0</v>
      </c>
      <c r="Q406" s="19">
        <v>0</v>
      </c>
      <c r="R406" s="19">
        <v>0</v>
      </c>
      <c r="S406" s="19">
        <v>0</v>
      </c>
      <c r="T406" s="19">
        <v>0</v>
      </c>
      <c r="U406" s="19">
        <v>0</v>
      </c>
      <c r="V406" s="19">
        <v>0</v>
      </c>
      <c r="W406" s="19">
        <v>0</v>
      </c>
      <c r="X406" s="19">
        <v>0</v>
      </c>
      <c r="Y406" s="19">
        <v>0</v>
      </c>
      <c r="Z406" s="19">
        <v>0</v>
      </c>
      <c r="AA406" s="19">
        <v>0</v>
      </c>
      <c r="AB406" s="19">
        <v>0</v>
      </c>
      <c r="AC406" s="19">
        <v>0</v>
      </c>
      <c r="AD406" s="19">
        <v>0</v>
      </c>
      <c r="AE406" s="19">
        <v>0</v>
      </c>
      <c r="AF406" s="19">
        <v>0</v>
      </c>
      <c r="AG406" s="19">
        <v>0</v>
      </c>
      <c r="AH406" s="19">
        <v>0</v>
      </c>
      <c r="AI406" s="19">
        <v>0</v>
      </c>
      <c r="AJ406" s="19">
        <v>0</v>
      </c>
      <c r="AK406" s="19">
        <v>0</v>
      </c>
      <c r="AL406" s="19">
        <v>0</v>
      </c>
      <c r="AM406" s="19">
        <v>0</v>
      </c>
      <c r="AN406" s="19">
        <v>0</v>
      </c>
      <c r="AO406" s="19">
        <v>0</v>
      </c>
      <c r="AP406" s="19">
        <v>0</v>
      </c>
      <c r="AQ406" s="19">
        <v>0</v>
      </c>
      <c r="AR406" s="19">
        <v>0</v>
      </c>
      <c r="AS406" s="19">
        <v>0</v>
      </c>
      <c r="AT406" s="19">
        <v>0</v>
      </c>
      <c r="AU406" s="19">
        <v>220.63721</v>
      </c>
      <c r="AV406" s="19">
        <v>0</v>
      </c>
      <c r="AW406" s="19">
        <v>0</v>
      </c>
      <c r="AX406" s="19">
        <v>0</v>
      </c>
      <c r="AY406" s="19">
        <v>0</v>
      </c>
      <c r="AZ406" s="19">
        <v>0</v>
      </c>
      <c r="BA406" s="19">
        <v>0</v>
      </c>
      <c r="BB406" s="19">
        <v>0</v>
      </c>
      <c r="BC406" s="19">
        <v>0</v>
      </c>
      <c r="BD406" s="19">
        <v>0</v>
      </c>
      <c r="BE406" s="19">
        <v>0</v>
      </c>
      <c r="BF406" s="29">
        <f t="shared" si="37"/>
        <v>220.63721</v>
      </c>
    </row>
    <row r="407" spans="1:58" s="20" customFormat="1" ht="12.75">
      <c r="A407" s="18"/>
      <c r="B407" s="52" t="s">
        <v>794</v>
      </c>
      <c r="C407" s="53" t="s">
        <v>56</v>
      </c>
      <c r="D407" s="53" t="s">
        <v>57</v>
      </c>
      <c r="E407" s="17" t="s">
        <v>793</v>
      </c>
      <c r="F407" s="19">
        <v>0</v>
      </c>
      <c r="G407" s="19">
        <v>0</v>
      </c>
      <c r="H407" s="19">
        <v>0</v>
      </c>
      <c r="I407" s="19">
        <v>0</v>
      </c>
      <c r="J407" s="19">
        <v>0</v>
      </c>
      <c r="K407" s="19">
        <v>0</v>
      </c>
      <c r="L407" s="19">
        <v>0</v>
      </c>
      <c r="M407" s="19">
        <v>0</v>
      </c>
      <c r="N407" s="19">
        <v>0</v>
      </c>
      <c r="O407" s="19">
        <v>0</v>
      </c>
      <c r="P407" s="19">
        <v>0</v>
      </c>
      <c r="Q407" s="19">
        <v>0</v>
      </c>
      <c r="R407" s="19">
        <v>0</v>
      </c>
      <c r="S407" s="19">
        <v>0</v>
      </c>
      <c r="T407" s="19">
        <v>0</v>
      </c>
      <c r="U407" s="19">
        <v>0</v>
      </c>
      <c r="V407" s="19">
        <v>0</v>
      </c>
      <c r="W407" s="19">
        <v>0</v>
      </c>
      <c r="X407" s="19">
        <v>0</v>
      </c>
      <c r="Y407" s="19">
        <v>0</v>
      </c>
      <c r="Z407" s="19">
        <v>0</v>
      </c>
      <c r="AA407" s="19">
        <v>0</v>
      </c>
      <c r="AB407" s="19">
        <v>0</v>
      </c>
      <c r="AC407" s="19">
        <v>0</v>
      </c>
      <c r="AD407" s="19">
        <v>0</v>
      </c>
      <c r="AE407" s="19">
        <v>0</v>
      </c>
      <c r="AF407" s="19">
        <v>0</v>
      </c>
      <c r="AG407" s="19">
        <v>0</v>
      </c>
      <c r="AH407" s="19">
        <v>0</v>
      </c>
      <c r="AI407" s="19">
        <v>0</v>
      </c>
      <c r="AJ407" s="19">
        <v>0</v>
      </c>
      <c r="AK407" s="19">
        <v>0</v>
      </c>
      <c r="AL407" s="19">
        <v>0</v>
      </c>
      <c r="AM407" s="19">
        <v>0</v>
      </c>
      <c r="AN407" s="19">
        <v>0</v>
      </c>
      <c r="AO407" s="19">
        <v>0</v>
      </c>
      <c r="AP407" s="19">
        <v>0</v>
      </c>
      <c r="AQ407" s="19">
        <v>0</v>
      </c>
      <c r="AR407" s="19">
        <v>0</v>
      </c>
      <c r="AS407" s="19">
        <v>91.954</v>
      </c>
      <c r="AT407" s="19">
        <v>0</v>
      </c>
      <c r="AU407" s="19">
        <v>0</v>
      </c>
      <c r="AV407" s="19">
        <v>0</v>
      </c>
      <c r="AW407" s="19">
        <v>0</v>
      </c>
      <c r="AX407" s="19">
        <v>0</v>
      </c>
      <c r="AY407" s="19">
        <v>0</v>
      </c>
      <c r="AZ407" s="19">
        <v>0</v>
      </c>
      <c r="BA407" s="19">
        <v>0</v>
      </c>
      <c r="BB407" s="19">
        <v>0</v>
      </c>
      <c r="BC407" s="19">
        <v>0</v>
      </c>
      <c r="BD407" s="19">
        <v>0</v>
      </c>
      <c r="BE407" s="19">
        <v>0</v>
      </c>
      <c r="BF407" s="29">
        <f t="shared" si="37"/>
        <v>91.954</v>
      </c>
    </row>
    <row r="408" spans="1:58" s="20" customFormat="1" ht="12.75">
      <c r="A408" s="18"/>
      <c r="B408" s="52" t="s">
        <v>796</v>
      </c>
      <c r="C408" s="53" t="s">
        <v>56</v>
      </c>
      <c r="D408" s="53" t="s">
        <v>57</v>
      </c>
      <c r="E408" s="17" t="s">
        <v>795</v>
      </c>
      <c r="F408" s="19">
        <v>0</v>
      </c>
      <c r="G408" s="19">
        <v>0</v>
      </c>
      <c r="H408" s="19">
        <v>0</v>
      </c>
      <c r="I408" s="19">
        <v>0</v>
      </c>
      <c r="J408" s="19">
        <v>0</v>
      </c>
      <c r="K408" s="19">
        <v>0</v>
      </c>
      <c r="L408" s="19">
        <v>0</v>
      </c>
      <c r="M408" s="19">
        <v>0</v>
      </c>
      <c r="N408" s="19">
        <v>0</v>
      </c>
      <c r="O408" s="19">
        <v>0</v>
      </c>
      <c r="P408" s="19">
        <v>0</v>
      </c>
      <c r="Q408" s="19">
        <v>0</v>
      </c>
      <c r="R408" s="19">
        <v>0</v>
      </c>
      <c r="S408" s="19">
        <v>0</v>
      </c>
      <c r="T408" s="19">
        <v>0</v>
      </c>
      <c r="U408" s="19">
        <v>0</v>
      </c>
      <c r="V408" s="19">
        <v>0</v>
      </c>
      <c r="W408" s="19">
        <v>0</v>
      </c>
      <c r="X408" s="19">
        <v>0</v>
      </c>
      <c r="Y408" s="19">
        <v>0</v>
      </c>
      <c r="Z408" s="19">
        <v>0</v>
      </c>
      <c r="AA408" s="19">
        <v>0</v>
      </c>
      <c r="AB408" s="19">
        <v>0</v>
      </c>
      <c r="AC408" s="19">
        <v>0</v>
      </c>
      <c r="AD408" s="19">
        <v>0</v>
      </c>
      <c r="AE408" s="19">
        <v>0</v>
      </c>
      <c r="AF408" s="19">
        <v>0</v>
      </c>
      <c r="AG408" s="19">
        <v>0</v>
      </c>
      <c r="AH408" s="19">
        <v>0</v>
      </c>
      <c r="AI408" s="19">
        <v>0</v>
      </c>
      <c r="AJ408" s="19">
        <v>0</v>
      </c>
      <c r="AK408" s="19">
        <v>0</v>
      </c>
      <c r="AL408" s="19">
        <v>0</v>
      </c>
      <c r="AM408" s="19">
        <v>0</v>
      </c>
      <c r="AN408" s="19">
        <v>0</v>
      </c>
      <c r="AO408" s="19">
        <v>0</v>
      </c>
      <c r="AP408" s="19">
        <v>0</v>
      </c>
      <c r="AQ408" s="19">
        <v>0</v>
      </c>
      <c r="AR408" s="19">
        <v>0</v>
      </c>
      <c r="AS408" s="19">
        <v>91.954</v>
      </c>
      <c r="AT408" s="19">
        <v>0</v>
      </c>
      <c r="AU408" s="19">
        <v>0</v>
      </c>
      <c r="AV408" s="19">
        <v>0</v>
      </c>
      <c r="AW408" s="19">
        <v>0</v>
      </c>
      <c r="AX408" s="19">
        <v>0</v>
      </c>
      <c r="AY408" s="19">
        <v>0</v>
      </c>
      <c r="AZ408" s="19">
        <v>0</v>
      </c>
      <c r="BA408" s="19">
        <v>0</v>
      </c>
      <c r="BB408" s="19">
        <v>0</v>
      </c>
      <c r="BC408" s="19">
        <v>0</v>
      </c>
      <c r="BD408" s="19">
        <v>0</v>
      </c>
      <c r="BE408" s="19">
        <v>0</v>
      </c>
      <c r="BF408" s="29">
        <f t="shared" si="37"/>
        <v>91.954</v>
      </c>
    </row>
    <row r="409" spans="1:58" s="20" customFormat="1" ht="21">
      <c r="A409" s="18"/>
      <c r="B409" s="52" t="s">
        <v>798</v>
      </c>
      <c r="C409" s="53" t="s">
        <v>56</v>
      </c>
      <c r="D409" s="53" t="s">
        <v>57</v>
      </c>
      <c r="E409" s="17" t="s">
        <v>797</v>
      </c>
      <c r="F409" s="19">
        <v>0</v>
      </c>
      <c r="G409" s="19">
        <v>0</v>
      </c>
      <c r="H409" s="19">
        <v>0</v>
      </c>
      <c r="I409" s="19">
        <v>0</v>
      </c>
      <c r="J409" s="19">
        <v>0</v>
      </c>
      <c r="K409" s="19">
        <v>0</v>
      </c>
      <c r="L409" s="19">
        <v>0</v>
      </c>
      <c r="M409" s="19">
        <v>0</v>
      </c>
      <c r="N409" s="19">
        <v>0</v>
      </c>
      <c r="O409" s="19">
        <v>0</v>
      </c>
      <c r="P409" s="19">
        <v>0</v>
      </c>
      <c r="Q409" s="19">
        <v>0</v>
      </c>
      <c r="R409" s="19">
        <v>0</v>
      </c>
      <c r="S409" s="19">
        <v>0</v>
      </c>
      <c r="T409" s="19">
        <v>0</v>
      </c>
      <c r="U409" s="19">
        <v>0</v>
      </c>
      <c r="V409" s="19">
        <v>0</v>
      </c>
      <c r="W409" s="19">
        <v>30</v>
      </c>
      <c r="X409" s="19">
        <v>0</v>
      </c>
      <c r="Y409" s="19">
        <v>0</v>
      </c>
      <c r="Z409" s="19">
        <v>0</v>
      </c>
      <c r="AA409" s="19">
        <v>0</v>
      </c>
      <c r="AB409" s="19">
        <v>0</v>
      </c>
      <c r="AC409" s="19">
        <v>0</v>
      </c>
      <c r="AD409" s="19">
        <v>0</v>
      </c>
      <c r="AE409" s="19">
        <v>0</v>
      </c>
      <c r="AF409" s="19">
        <v>0</v>
      </c>
      <c r="AG409" s="19">
        <v>0</v>
      </c>
      <c r="AH409" s="19">
        <v>0</v>
      </c>
      <c r="AI409" s="19">
        <v>0</v>
      </c>
      <c r="AJ409" s="19">
        <v>0</v>
      </c>
      <c r="AK409" s="19">
        <v>0</v>
      </c>
      <c r="AL409" s="19">
        <v>0</v>
      </c>
      <c r="AM409" s="19">
        <v>0</v>
      </c>
      <c r="AN409" s="19">
        <v>0</v>
      </c>
      <c r="AO409" s="19">
        <v>0</v>
      </c>
      <c r="AP409" s="19">
        <v>0</v>
      </c>
      <c r="AQ409" s="19">
        <v>0</v>
      </c>
      <c r="AR409" s="19">
        <v>0</v>
      </c>
      <c r="AS409" s="19">
        <v>0</v>
      </c>
      <c r="AT409" s="19">
        <v>0</v>
      </c>
      <c r="AU409" s="19">
        <v>0</v>
      </c>
      <c r="AV409" s="19">
        <v>0</v>
      </c>
      <c r="AW409" s="19">
        <v>0</v>
      </c>
      <c r="AX409" s="19">
        <v>0</v>
      </c>
      <c r="AY409" s="19">
        <v>0</v>
      </c>
      <c r="AZ409" s="19">
        <v>0</v>
      </c>
      <c r="BA409" s="19">
        <v>0</v>
      </c>
      <c r="BB409" s="19">
        <v>0</v>
      </c>
      <c r="BC409" s="19">
        <v>0</v>
      </c>
      <c r="BD409" s="19">
        <v>0</v>
      </c>
      <c r="BE409" s="19">
        <v>0</v>
      </c>
      <c r="BF409" s="29">
        <f t="shared" si="37"/>
        <v>30</v>
      </c>
    </row>
    <row r="410" spans="1:58" s="20" customFormat="1" ht="21">
      <c r="A410" s="18"/>
      <c r="B410" s="52" t="s">
        <v>800</v>
      </c>
      <c r="C410" s="53" t="s">
        <v>56</v>
      </c>
      <c r="D410" s="53" t="s">
        <v>57</v>
      </c>
      <c r="E410" s="17" t="s">
        <v>799</v>
      </c>
      <c r="F410" s="19">
        <v>0</v>
      </c>
      <c r="G410" s="19">
        <v>0</v>
      </c>
      <c r="H410" s="19">
        <v>0</v>
      </c>
      <c r="I410" s="19">
        <v>0</v>
      </c>
      <c r="J410" s="19">
        <v>0</v>
      </c>
      <c r="K410" s="19">
        <v>0</v>
      </c>
      <c r="L410" s="19">
        <v>0</v>
      </c>
      <c r="M410" s="19">
        <v>0</v>
      </c>
      <c r="N410" s="19">
        <v>0</v>
      </c>
      <c r="O410" s="19">
        <v>0</v>
      </c>
      <c r="P410" s="19">
        <v>0</v>
      </c>
      <c r="Q410" s="19">
        <v>0</v>
      </c>
      <c r="R410" s="19">
        <v>0</v>
      </c>
      <c r="S410" s="19">
        <v>0</v>
      </c>
      <c r="T410" s="19">
        <v>0</v>
      </c>
      <c r="U410" s="19">
        <v>0</v>
      </c>
      <c r="V410" s="19">
        <v>0</v>
      </c>
      <c r="W410" s="19">
        <v>100</v>
      </c>
      <c r="X410" s="19">
        <v>0</v>
      </c>
      <c r="Y410" s="19">
        <v>0</v>
      </c>
      <c r="Z410" s="19">
        <v>0</v>
      </c>
      <c r="AA410" s="19">
        <v>0</v>
      </c>
      <c r="AB410" s="19">
        <v>0</v>
      </c>
      <c r="AC410" s="19">
        <v>0</v>
      </c>
      <c r="AD410" s="19">
        <v>0</v>
      </c>
      <c r="AE410" s="19">
        <v>0</v>
      </c>
      <c r="AF410" s="19">
        <v>0</v>
      </c>
      <c r="AG410" s="19">
        <v>0</v>
      </c>
      <c r="AH410" s="19">
        <v>0</v>
      </c>
      <c r="AI410" s="19">
        <v>0</v>
      </c>
      <c r="AJ410" s="19">
        <v>0</v>
      </c>
      <c r="AK410" s="19">
        <v>0</v>
      </c>
      <c r="AL410" s="19">
        <v>0</v>
      </c>
      <c r="AM410" s="19">
        <v>0</v>
      </c>
      <c r="AN410" s="19">
        <v>0</v>
      </c>
      <c r="AO410" s="19">
        <v>0</v>
      </c>
      <c r="AP410" s="19">
        <v>0</v>
      </c>
      <c r="AQ410" s="19">
        <v>0</v>
      </c>
      <c r="AR410" s="19">
        <v>0</v>
      </c>
      <c r="AS410" s="19">
        <v>0</v>
      </c>
      <c r="AT410" s="19">
        <v>0</v>
      </c>
      <c r="AU410" s="19">
        <v>0</v>
      </c>
      <c r="AV410" s="19">
        <v>0</v>
      </c>
      <c r="AW410" s="19">
        <v>0</v>
      </c>
      <c r="AX410" s="19">
        <v>0</v>
      </c>
      <c r="AY410" s="19">
        <v>0</v>
      </c>
      <c r="AZ410" s="19">
        <v>0</v>
      </c>
      <c r="BA410" s="19">
        <v>0</v>
      </c>
      <c r="BB410" s="19">
        <v>0</v>
      </c>
      <c r="BC410" s="19">
        <v>0</v>
      </c>
      <c r="BD410" s="19">
        <v>0</v>
      </c>
      <c r="BE410" s="19">
        <v>0</v>
      </c>
      <c r="BF410" s="29">
        <f t="shared" si="37"/>
        <v>100</v>
      </c>
    </row>
    <row r="411" spans="1:58" s="20" customFormat="1" ht="12.75">
      <c r="A411" s="18"/>
      <c r="B411" s="52" t="s">
        <v>802</v>
      </c>
      <c r="C411" s="53" t="s">
        <v>56</v>
      </c>
      <c r="D411" s="53" t="s">
        <v>57</v>
      </c>
      <c r="E411" s="17" t="s">
        <v>801</v>
      </c>
      <c r="F411" s="19">
        <v>0</v>
      </c>
      <c r="G411" s="19">
        <v>0</v>
      </c>
      <c r="H411" s="19">
        <v>0</v>
      </c>
      <c r="I411" s="19">
        <v>0</v>
      </c>
      <c r="J411" s="19">
        <v>0</v>
      </c>
      <c r="K411" s="19">
        <v>0</v>
      </c>
      <c r="L411" s="19">
        <v>0</v>
      </c>
      <c r="M411" s="19">
        <v>0</v>
      </c>
      <c r="N411" s="19">
        <v>0</v>
      </c>
      <c r="O411" s="19">
        <v>0</v>
      </c>
      <c r="P411" s="19">
        <v>0</v>
      </c>
      <c r="Q411" s="19">
        <v>0</v>
      </c>
      <c r="R411" s="19">
        <v>0</v>
      </c>
      <c r="S411" s="19">
        <v>0</v>
      </c>
      <c r="T411" s="19">
        <v>0</v>
      </c>
      <c r="U411" s="19">
        <v>0</v>
      </c>
      <c r="V411" s="19">
        <v>0</v>
      </c>
      <c r="W411" s="19">
        <v>0</v>
      </c>
      <c r="X411" s="19">
        <v>0</v>
      </c>
      <c r="Y411" s="19">
        <v>0</v>
      </c>
      <c r="Z411" s="19">
        <v>0</v>
      </c>
      <c r="AA411" s="19">
        <v>0</v>
      </c>
      <c r="AB411" s="19">
        <v>0</v>
      </c>
      <c r="AC411" s="19">
        <v>0</v>
      </c>
      <c r="AD411" s="19">
        <v>0</v>
      </c>
      <c r="AE411" s="19">
        <v>0</v>
      </c>
      <c r="AF411" s="19">
        <v>0</v>
      </c>
      <c r="AG411" s="19">
        <v>0</v>
      </c>
      <c r="AH411" s="19">
        <v>0</v>
      </c>
      <c r="AI411" s="19">
        <v>0</v>
      </c>
      <c r="AJ411" s="19">
        <v>1077.12</v>
      </c>
      <c r="AK411" s="19">
        <v>0</v>
      </c>
      <c r="AL411" s="19">
        <v>0</v>
      </c>
      <c r="AM411" s="19">
        <v>0</v>
      </c>
      <c r="AN411" s="19">
        <v>0</v>
      </c>
      <c r="AO411" s="19">
        <v>0</v>
      </c>
      <c r="AP411" s="19">
        <v>0</v>
      </c>
      <c r="AQ411" s="19">
        <v>0</v>
      </c>
      <c r="AR411" s="19">
        <v>0</v>
      </c>
      <c r="AS411" s="19">
        <v>0</v>
      </c>
      <c r="AT411" s="19">
        <v>0</v>
      </c>
      <c r="AU411" s="19">
        <v>0</v>
      </c>
      <c r="AV411" s="19">
        <v>0</v>
      </c>
      <c r="AW411" s="19">
        <v>0</v>
      </c>
      <c r="AX411" s="19">
        <v>0</v>
      </c>
      <c r="AY411" s="19">
        <v>0</v>
      </c>
      <c r="AZ411" s="19">
        <v>0</v>
      </c>
      <c r="BA411" s="19">
        <v>0</v>
      </c>
      <c r="BB411" s="19">
        <v>0</v>
      </c>
      <c r="BC411" s="19">
        <v>0</v>
      </c>
      <c r="BD411" s="19">
        <v>0</v>
      </c>
      <c r="BE411" s="19">
        <v>0</v>
      </c>
      <c r="BF411" s="29">
        <f t="shared" si="37"/>
        <v>1077.12</v>
      </c>
    </row>
    <row r="412" spans="1:58" s="20" customFormat="1" ht="21">
      <c r="A412" s="18"/>
      <c r="B412" s="52" t="s">
        <v>804</v>
      </c>
      <c r="C412" s="53" t="s">
        <v>56</v>
      </c>
      <c r="D412" s="53" t="s">
        <v>57</v>
      </c>
      <c r="E412" s="17" t="s">
        <v>803</v>
      </c>
      <c r="F412" s="19">
        <v>0</v>
      </c>
      <c r="G412" s="19">
        <v>0</v>
      </c>
      <c r="H412" s="19">
        <v>0</v>
      </c>
      <c r="I412" s="19">
        <v>93.82823</v>
      </c>
      <c r="J412" s="19">
        <v>0</v>
      </c>
      <c r="K412" s="19">
        <v>0</v>
      </c>
      <c r="L412" s="19">
        <v>0</v>
      </c>
      <c r="M412" s="19">
        <v>0</v>
      </c>
      <c r="N412" s="19">
        <v>0</v>
      </c>
      <c r="O412" s="19">
        <v>0</v>
      </c>
      <c r="P412" s="19">
        <v>0</v>
      </c>
      <c r="Q412" s="19">
        <v>0</v>
      </c>
      <c r="R412" s="19">
        <v>0</v>
      </c>
      <c r="S412" s="19">
        <v>0</v>
      </c>
      <c r="T412" s="19">
        <v>0</v>
      </c>
      <c r="U412" s="19">
        <v>0</v>
      </c>
      <c r="V412" s="19">
        <v>0</v>
      </c>
      <c r="W412" s="19">
        <v>400</v>
      </c>
      <c r="X412" s="19">
        <v>0</v>
      </c>
      <c r="Y412" s="19">
        <v>0</v>
      </c>
      <c r="Z412" s="19">
        <v>0</v>
      </c>
      <c r="AA412" s="19">
        <v>0</v>
      </c>
      <c r="AB412" s="19">
        <v>0</v>
      </c>
      <c r="AC412" s="19">
        <v>0</v>
      </c>
      <c r="AD412" s="19">
        <v>0</v>
      </c>
      <c r="AE412" s="19">
        <v>0</v>
      </c>
      <c r="AF412" s="19">
        <v>0</v>
      </c>
      <c r="AG412" s="19">
        <v>0</v>
      </c>
      <c r="AH412" s="19">
        <v>0</v>
      </c>
      <c r="AI412" s="19">
        <v>0</v>
      </c>
      <c r="AJ412" s="19">
        <v>0</v>
      </c>
      <c r="AK412" s="19">
        <v>0</v>
      </c>
      <c r="AL412" s="19">
        <v>0</v>
      </c>
      <c r="AM412" s="19">
        <v>0</v>
      </c>
      <c r="AN412" s="19">
        <v>0</v>
      </c>
      <c r="AO412" s="19">
        <v>0</v>
      </c>
      <c r="AP412" s="19">
        <v>0</v>
      </c>
      <c r="AQ412" s="19">
        <v>0</v>
      </c>
      <c r="AR412" s="19">
        <v>0</v>
      </c>
      <c r="AS412" s="19">
        <v>0</v>
      </c>
      <c r="AT412" s="19">
        <v>0</v>
      </c>
      <c r="AU412" s="19">
        <v>0</v>
      </c>
      <c r="AV412" s="19">
        <v>0</v>
      </c>
      <c r="AW412" s="19">
        <v>0</v>
      </c>
      <c r="AX412" s="19">
        <v>0</v>
      </c>
      <c r="AY412" s="19">
        <v>0</v>
      </c>
      <c r="AZ412" s="19">
        <v>0</v>
      </c>
      <c r="BA412" s="19">
        <v>0</v>
      </c>
      <c r="BB412" s="19">
        <v>0</v>
      </c>
      <c r="BC412" s="19">
        <v>0</v>
      </c>
      <c r="BD412" s="19">
        <v>0</v>
      </c>
      <c r="BE412" s="19">
        <v>0</v>
      </c>
      <c r="BF412" s="29">
        <f t="shared" si="37"/>
        <v>493.82823</v>
      </c>
    </row>
    <row r="413" spans="1:58" s="20" customFormat="1" ht="12.75">
      <c r="A413" s="18"/>
      <c r="B413" s="52" t="s">
        <v>806</v>
      </c>
      <c r="C413" s="53" t="s">
        <v>56</v>
      </c>
      <c r="D413" s="53" t="s">
        <v>57</v>
      </c>
      <c r="E413" s="17" t="s">
        <v>805</v>
      </c>
      <c r="F413" s="19">
        <v>0</v>
      </c>
      <c r="G413" s="19">
        <v>0</v>
      </c>
      <c r="H413" s="19">
        <v>0</v>
      </c>
      <c r="I413" s="19">
        <v>0</v>
      </c>
      <c r="J413" s="19">
        <v>0</v>
      </c>
      <c r="K413" s="19">
        <v>0</v>
      </c>
      <c r="L413" s="19">
        <v>0</v>
      </c>
      <c r="M413" s="19">
        <v>0</v>
      </c>
      <c r="N413" s="19">
        <v>0</v>
      </c>
      <c r="O413" s="19">
        <v>0</v>
      </c>
      <c r="P413" s="19">
        <v>0</v>
      </c>
      <c r="Q413" s="19">
        <v>0</v>
      </c>
      <c r="R413" s="19">
        <v>0</v>
      </c>
      <c r="S413" s="19">
        <v>0</v>
      </c>
      <c r="T413" s="19">
        <v>0</v>
      </c>
      <c r="U413" s="19">
        <v>0</v>
      </c>
      <c r="V413" s="19">
        <v>0</v>
      </c>
      <c r="W413" s="19">
        <v>285</v>
      </c>
      <c r="X413" s="19">
        <v>0</v>
      </c>
      <c r="Y413" s="19">
        <v>0</v>
      </c>
      <c r="Z413" s="19">
        <v>0</v>
      </c>
      <c r="AA413" s="19">
        <v>0</v>
      </c>
      <c r="AB413" s="19">
        <v>0</v>
      </c>
      <c r="AC413" s="19">
        <v>0</v>
      </c>
      <c r="AD413" s="19">
        <v>0</v>
      </c>
      <c r="AE413" s="19">
        <v>0</v>
      </c>
      <c r="AF413" s="19">
        <v>0</v>
      </c>
      <c r="AG413" s="19">
        <v>0</v>
      </c>
      <c r="AH413" s="19">
        <v>0</v>
      </c>
      <c r="AI413" s="19">
        <v>0</v>
      </c>
      <c r="AJ413" s="19">
        <v>0</v>
      </c>
      <c r="AK413" s="19">
        <v>0</v>
      </c>
      <c r="AL413" s="19">
        <v>0</v>
      </c>
      <c r="AM413" s="19">
        <v>0</v>
      </c>
      <c r="AN413" s="19">
        <v>0</v>
      </c>
      <c r="AO413" s="19">
        <v>0</v>
      </c>
      <c r="AP413" s="19">
        <v>0</v>
      </c>
      <c r="AQ413" s="19">
        <v>0</v>
      </c>
      <c r="AR413" s="19">
        <v>0</v>
      </c>
      <c r="AS413" s="19">
        <v>0</v>
      </c>
      <c r="AT413" s="19">
        <v>0</v>
      </c>
      <c r="AU413" s="19">
        <v>0</v>
      </c>
      <c r="AV413" s="19">
        <v>0</v>
      </c>
      <c r="AW413" s="19">
        <v>0</v>
      </c>
      <c r="AX413" s="19">
        <v>0</v>
      </c>
      <c r="AY413" s="19">
        <v>0</v>
      </c>
      <c r="AZ413" s="19">
        <v>0</v>
      </c>
      <c r="BA413" s="19">
        <v>0</v>
      </c>
      <c r="BB413" s="19">
        <v>0</v>
      </c>
      <c r="BC413" s="19">
        <v>0</v>
      </c>
      <c r="BD413" s="19">
        <v>0</v>
      </c>
      <c r="BE413" s="19">
        <v>0</v>
      </c>
      <c r="BF413" s="29">
        <f t="shared" si="37"/>
        <v>285</v>
      </c>
    </row>
    <row r="414" spans="1:58" s="20" customFormat="1" ht="12.75">
      <c r="A414" s="18"/>
      <c r="B414" s="52" t="s">
        <v>808</v>
      </c>
      <c r="C414" s="53" t="s">
        <v>56</v>
      </c>
      <c r="D414" s="53" t="s">
        <v>57</v>
      </c>
      <c r="E414" s="17" t="s">
        <v>807</v>
      </c>
      <c r="F414" s="19">
        <v>0</v>
      </c>
      <c r="G414" s="19">
        <v>0</v>
      </c>
      <c r="H414" s="19">
        <v>0</v>
      </c>
      <c r="I414" s="19">
        <v>0</v>
      </c>
      <c r="J414" s="19">
        <v>0</v>
      </c>
      <c r="K414" s="19">
        <v>0</v>
      </c>
      <c r="L414" s="19">
        <v>0</v>
      </c>
      <c r="M414" s="19">
        <v>0</v>
      </c>
      <c r="N414" s="19">
        <v>0</v>
      </c>
      <c r="O414" s="19">
        <v>0</v>
      </c>
      <c r="P414" s="19">
        <v>0</v>
      </c>
      <c r="Q414" s="19">
        <v>0</v>
      </c>
      <c r="R414" s="19">
        <v>0</v>
      </c>
      <c r="S414" s="19">
        <v>0</v>
      </c>
      <c r="T414" s="19">
        <v>0</v>
      </c>
      <c r="U414" s="19">
        <v>0</v>
      </c>
      <c r="V414" s="19">
        <v>2970</v>
      </c>
      <c r="W414" s="19">
        <v>0</v>
      </c>
      <c r="X414" s="19">
        <v>0</v>
      </c>
      <c r="Y414" s="19">
        <v>0</v>
      </c>
      <c r="Z414" s="19">
        <v>0</v>
      </c>
      <c r="AA414" s="19">
        <v>0</v>
      </c>
      <c r="AB414" s="19">
        <v>0</v>
      </c>
      <c r="AC414" s="19">
        <v>0</v>
      </c>
      <c r="AD414" s="19">
        <v>0</v>
      </c>
      <c r="AE414" s="19">
        <v>0</v>
      </c>
      <c r="AF414" s="19">
        <v>0</v>
      </c>
      <c r="AG414" s="19">
        <v>0</v>
      </c>
      <c r="AH414" s="19">
        <v>0</v>
      </c>
      <c r="AI414" s="19">
        <v>0</v>
      </c>
      <c r="AJ414" s="19">
        <v>0</v>
      </c>
      <c r="AK414" s="19">
        <v>0</v>
      </c>
      <c r="AL414" s="19">
        <v>0</v>
      </c>
      <c r="AM414" s="19">
        <v>0</v>
      </c>
      <c r="AN414" s="19">
        <v>0</v>
      </c>
      <c r="AO414" s="19">
        <v>0</v>
      </c>
      <c r="AP414" s="19">
        <v>0</v>
      </c>
      <c r="AQ414" s="19">
        <v>0</v>
      </c>
      <c r="AR414" s="19">
        <v>0</v>
      </c>
      <c r="AS414" s="19">
        <v>0</v>
      </c>
      <c r="AT414" s="19">
        <v>0</v>
      </c>
      <c r="AU414" s="19">
        <v>0</v>
      </c>
      <c r="AV414" s="19">
        <v>0</v>
      </c>
      <c r="AW414" s="19">
        <v>0</v>
      </c>
      <c r="AX414" s="19">
        <v>0</v>
      </c>
      <c r="AY414" s="19">
        <v>0</v>
      </c>
      <c r="AZ414" s="19">
        <v>0</v>
      </c>
      <c r="BA414" s="19">
        <v>0</v>
      </c>
      <c r="BB414" s="19">
        <v>0</v>
      </c>
      <c r="BC414" s="19">
        <v>0</v>
      </c>
      <c r="BD414" s="19">
        <v>0</v>
      </c>
      <c r="BE414" s="19">
        <v>0</v>
      </c>
      <c r="BF414" s="29">
        <f t="shared" si="37"/>
        <v>2970</v>
      </c>
    </row>
    <row r="415" spans="1:58" s="20" customFormat="1" ht="21">
      <c r="A415" s="18"/>
      <c r="B415" s="52" t="s">
        <v>810</v>
      </c>
      <c r="C415" s="53" t="s">
        <v>56</v>
      </c>
      <c r="D415" s="53" t="s">
        <v>57</v>
      </c>
      <c r="E415" s="17" t="s">
        <v>809</v>
      </c>
      <c r="F415" s="19">
        <v>0</v>
      </c>
      <c r="G415" s="19">
        <v>0</v>
      </c>
      <c r="H415" s="19">
        <v>0</v>
      </c>
      <c r="I415" s="19">
        <v>0</v>
      </c>
      <c r="J415" s="19">
        <v>0</v>
      </c>
      <c r="K415" s="19">
        <v>0</v>
      </c>
      <c r="L415" s="19">
        <v>0</v>
      </c>
      <c r="M415" s="19">
        <v>0</v>
      </c>
      <c r="N415" s="19">
        <v>0</v>
      </c>
      <c r="O415" s="19">
        <v>0</v>
      </c>
      <c r="P415" s="19">
        <v>0</v>
      </c>
      <c r="Q415" s="19">
        <v>0</v>
      </c>
      <c r="R415" s="19">
        <v>0</v>
      </c>
      <c r="S415" s="19">
        <v>0</v>
      </c>
      <c r="T415" s="19">
        <v>0</v>
      </c>
      <c r="U415" s="19">
        <v>0</v>
      </c>
      <c r="V415" s="19">
        <v>0</v>
      </c>
      <c r="W415" s="19">
        <v>101.75</v>
      </c>
      <c r="X415" s="19">
        <v>0</v>
      </c>
      <c r="Y415" s="19">
        <v>0</v>
      </c>
      <c r="Z415" s="19">
        <v>3659.454</v>
      </c>
      <c r="AA415" s="19">
        <v>0</v>
      </c>
      <c r="AB415" s="19">
        <v>0</v>
      </c>
      <c r="AC415" s="19">
        <v>0</v>
      </c>
      <c r="AD415" s="19">
        <v>0</v>
      </c>
      <c r="AE415" s="19">
        <v>0</v>
      </c>
      <c r="AF415" s="19">
        <v>0</v>
      </c>
      <c r="AG415" s="19">
        <v>0</v>
      </c>
      <c r="AH415" s="19">
        <v>0</v>
      </c>
      <c r="AI415" s="19">
        <v>0</v>
      </c>
      <c r="AJ415" s="19">
        <v>12598.411</v>
      </c>
      <c r="AK415" s="19">
        <v>0</v>
      </c>
      <c r="AL415" s="19">
        <v>0</v>
      </c>
      <c r="AM415" s="19">
        <v>0</v>
      </c>
      <c r="AN415" s="19">
        <v>0</v>
      </c>
      <c r="AO415" s="19">
        <v>0</v>
      </c>
      <c r="AP415" s="19">
        <v>0</v>
      </c>
      <c r="AQ415" s="19">
        <v>0</v>
      </c>
      <c r="AR415" s="19">
        <v>0</v>
      </c>
      <c r="AS415" s="19">
        <v>0</v>
      </c>
      <c r="AT415" s="19">
        <v>0</v>
      </c>
      <c r="AU415" s="19">
        <v>0</v>
      </c>
      <c r="AV415" s="19">
        <v>0</v>
      </c>
      <c r="AW415" s="19">
        <v>0</v>
      </c>
      <c r="AX415" s="19">
        <v>0</v>
      </c>
      <c r="AY415" s="19">
        <v>0</v>
      </c>
      <c r="AZ415" s="19">
        <v>45654.26</v>
      </c>
      <c r="BA415" s="19">
        <v>0</v>
      </c>
      <c r="BB415" s="19">
        <v>0</v>
      </c>
      <c r="BC415" s="19">
        <v>137.149</v>
      </c>
      <c r="BD415" s="19">
        <v>0</v>
      </c>
      <c r="BE415" s="19">
        <v>0</v>
      </c>
      <c r="BF415" s="29">
        <f t="shared" si="37"/>
        <v>62151.024</v>
      </c>
    </row>
    <row r="416" spans="1:58" s="20" customFormat="1" ht="21">
      <c r="A416" s="18"/>
      <c r="B416" s="52" t="s">
        <v>812</v>
      </c>
      <c r="C416" s="53" t="s">
        <v>56</v>
      </c>
      <c r="D416" s="53" t="s">
        <v>57</v>
      </c>
      <c r="E416" s="17" t="s">
        <v>811</v>
      </c>
      <c r="F416" s="19">
        <v>0</v>
      </c>
      <c r="G416" s="19">
        <v>0</v>
      </c>
      <c r="H416" s="19">
        <v>0</v>
      </c>
      <c r="I416" s="19">
        <v>0</v>
      </c>
      <c r="J416" s="19">
        <v>0</v>
      </c>
      <c r="K416" s="19">
        <v>0</v>
      </c>
      <c r="L416" s="19">
        <v>0</v>
      </c>
      <c r="M416" s="19">
        <v>0</v>
      </c>
      <c r="N416" s="19">
        <v>0</v>
      </c>
      <c r="O416" s="19">
        <v>0</v>
      </c>
      <c r="P416" s="19">
        <v>0</v>
      </c>
      <c r="Q416" s="19">
        <v>0</v>
      </c>
      <c r="R416" s="19">
        <v>0</v>
      </c>
      <c r="S416" s="19">
        <v>0</v>
      </c>
      <c r="T416" s="19">
        <v>0</v>
      </c>
      <c r="U416" s="19">
        <v>0</v>
      </c>
      <c r="V416" s="19">
        <v>0</v>
      </c>
      <c r="W416" s="19">
        <v>40</v>
      </c>
      <c r="X416" s="19">
        <v>0</v>
      </c>
      <c r="Y416" s="19">
        <v>0</v>
      </c>
      <c r="Z416" s="19">
        <v>0</v>
      </c>
      <c r="AA416" s="19">
        <v>0</v>
      </c>
      <c r="AB416" s="19">
        <v>0</v>
      </c>
      <c r="AC416" s="19">
        <v>0</v>
      </c>
      <c r="AD416" s="19">
        <v>0</v>
      </c>
      <c r="AE416" s="19">
        <v>0</v>
      </c>
      <c r="AF416" s="19">
        <v>0</v>
      </c>
      <c r="AG416" s="19">
        <v>0</v>
      </c>
      <c r="AH416" s="19">
        <v>0</v>
      </c>
      <c r="AI416" s="19">
        <v>0</v>
      </c>
      <c r="AJ416" s="19">
        <v>0</v>
      </c>
      <c r="AK416" s="19">
        <v>0</v>
      </c>
      <c r="AL416" s="19">
        <v>0</v>
      </c>
      <c r="AM416" s="19">
        <v>0</v>
      </c>
      <c r="AN416" s="19">
        <v>0</v>
      </c>
      <c r="AO416" s="19">
        <v>0</v>
      </c>
      <c r="AP416" s="19">
        <v>0</v>
      </c>
      <c r="AQ416" s="19">
        <v>0</v>
      </c>
      <c r="AR416" s="19">
        <v>0</v>
      </c>
      <c r="AS416" s="19">
        <v>0</v>
      </c>
      <c r="AT416" s="19">
        <v>0</v>
      </c>
      <c r="AU416" s="19">
        <v>0</v>
      </c>
      <c r="AV416" s="19">
        <v>0</v>
      </c>
      <c r="AW416" s="19">
        <v>0</v>
      </c>
      <c r="AX416" s="19">
        <v>0</v>
      </c>
      <c r="AY416" s="19">
        <v>0</v>
      </c>
      <c r="AZ416" s="19">
        <v>0</v>
      </c>
      <c r="BA416" s="19">
        <v>0</v>
      </c>
      <c r="BB416" s="19">
        <v>0</v>
      </c>
      <c r="BC416" s="19">
        <v>0</v>
      </c>
      <c r="BD416" s="19">
        <v>0</v>
      </c>
      <c r="BE416" s="19">
        <v>0</v>
      </c>
      <c r="BF416" s="29">
        <f t="shared" si="37"/>
        <v>40</v>
      </c>
    </row>
    <row r="417" spans="1:58" s="20" customFormat="1" ht="21">
      <c r="A417" s="18"/>
      <c r="B417" s="52" t="s">
        <v>814</v>
      </c>
      <c r="C417" s="53" t="s">
        <v>56</v>
      </c>
      <c r="D417" s="53" t="s">
        <v>57</v>
      </c>
      <c r="E417" s="17" t="s">
        <v>813</v>
      </c>
      <c r="F417" s="19">
        <v>0</v>
      </c>
      <c r="G417" s="19">
        <v>0</v>
      </c>
      <c r="H417" s="19">
        <v>0</v>
      </c>
      <c r="I417" s="19">
        <v>0</v>
      </c>
      <c r="J417" s="19">
        <v>1057</v>
      </c>
      <c r="K417" s="19">
        <v>0</v>
      </c>
      <c r="L417" s="19">
        <v>0</v>
      </c>
      <c r="M417" s="19">
        <v>0</v>
      </c>
      <c r="N417" s="19">
        <v>0</v>
      </c>
      <c r="O417" s="19">
        <v>0</v>
      </c>
      <c r="P417" s="19">
        <v>0</v>
      </c>
      <c r="Q417" s="19">
        <v>0</v>
      </c>
      <c r="R417" s="19">
        <v>0</v>
      </c>
      <c r="S417" s="19">
        <v>0</v>
      </c>
      <c r="T417" s="19">
        <v>0</v>
      </c>
      <c r="U417" s="19">
        <v>0</v>
      </c>
      <c r="V417" s="19">
        <v>0</v>
      </c>
      <c r="W417" s="19">
        <v>0</v>
      </c>
      <c r="X417" s="19">
        <v>0</v>
      </c>
      <c r="Y417" s="19">
        <v>0</v>
      </c>
      <c r="Z417" s="19">
        <v>0</v>
      </c>
      <c r="AA417" s="19">
        <v>0</v>
      </c>
      <c r="AB417" s="19">
        <v>0</v>
      </c>
      <c r="AC417" s="19">
        <v>0</v>
      </c>
      <c r="AD417" s="19">
        <v>0</v>
      </c>
      <c r="AE417" s="19">
        <v>0</v>
      </c>
      <c r="AF417" s="19">
        <v>0</v>
      </c>
      <c r="AG417" s="19">
        <v>0</v>
      </c>
      <c r="AH417" s="19">
        <v>0</v>
      </c>
      <c r="AI417" s="19">
        <v>0</v>
      </c>
      <c r="AJ417" s="19">
        <v>0</v>
      </c>
      <c r="AK417" s="19">
        <v>0</v>
      </c>
      <c r="AL417" s="19">
        <v>0</v>
      </c>
      <c r="AM417" s="19">
        <v>0</v>
      </c>
      <c r="AN417" s="19">
        <v>0</v>
      </c>
      <c r="AO417" s="19">
        <v>0</v>
      </c>
      <c r="AP417" s="19">
        <v>0</v>
      </c>
      <c r="AQ417" s="19">
        <v>0</v>
      </c>
      <c r="AR417" s="19">
        <v>0</v>
      </c>
      <c r="AS417" s="19">
        <v>0</v>
      </c>
      <c r="AT417" s="19">
        <v>0</v>
      </c>
      <c r="AU417" s="19">
        <v>0</v>
      </c>
      <c r="AV417" s="19">
        <v>0</v>
      </c>
      <c r="AW417" s="19">
        <v>0</v>
      </c>
      <c r="AX417" s="19">
        <v>0</v>
      </c>
      <c r="AY417" s="19">
        <v>0</v>
      </c>
      <c r="AZ417" s="19">
        <v>0</v>
      </c>
      <c r="BA417" s="19">
        <v>0</v>
      </c>
      <c r="BB417" s="19">
        <v>0</v>
      </c>
      <c r="BC417" s="19">
        <v>0</v>
      </c>
      <c r="BD417" s="19">
        <v>0</v>
      </c>
      <c r="BE417" s="19">
        <v>0</v>
      </c>
      <c r="BF417" s="29">
        <f t="shared" si="37"/>
        <v>1057</v>
      </c>
    </row>
    <row r="418" spans="1:58" s="20" customFormat="1" ht="21">
      <c r="A418" s="18"/>
      <c r="B418" s="52" t="s">
        <v>816</v>
      </c>
      <c r="C418" s="53" t="s">
        <v>56</v>
      </c>
      <c r="D418" s="53" t="s">
        <v>57</v>
      </c>
      <c r="E418" s="17" t="s">
        <v>815</v>
      </c>
      <c r="F418" s="19">
        <v>0</v>
      </c>
      <c r="G418" s="19">
        <v>0</v>
      </c>
      <c r="H418" s="19">
        <v>0</v>
      </c>
      <c r="I418" s="19">
        <v>0</v>
      </c>
      <c r="J418" s="19">
        <v>0</v>
      </c>
      <c r="K418" s="19">
        <v>0</v>
      </c>
      <c r="L418" s="19">
        <v>0</v>
      </c>
      <c r="M418" s="19">
        <v>0</v>
      </c>
      <c r="N418" s="19">
        <v>0</v>
      </c>
      <c r="O418" s="19">
        <v>0</v>
      </c>
      <c r="P418" s="19">
        <v>0</v>
      </c>
      <c r="Q418" s="19">
        <v>0</v>
      </c>
      <c r="R418" s="19">
        <v>0</v>
      </c>
      <c r="S418" s="19">
        <v>0</v>
      </c>
      <c r="T418" s="19">
        <v>0</v>
      </c>
      <c r="U418" s="19">
        <v>0</v>
      </c>
      <c r="V418" s="19">
        <v>0</v>
      </c>
      <c r="W418" s="19">
        <v>0</v>
      </c>
      <c r="X418" s="19">
        <v>0</v>
      </c>
      <c r="Y418" s="19">
        <v>0</v>
      </c>
      <c r="Z418" s="19">
        <v>0</v>
      </c>
      <c r="AA418" s="19">
        <v>0</v>
      </c>
      <c r="AB418" s="19">
        <v>0</v>
      </c>
      <c r="AC418" s="19">
        <v>0</v>
      </c>
      <c r="AD418" s="19">
        <v>0</v>
      </c>
      <c r="AE418" s="19">
        <v>0</v>
      </c>
      <c r="AF418" s="19">
        <v>0</v>
      </c>
      <c r="AG418" s="19">
        <v>2727</v>
      </c>
      <c r="AH418" s="19">
        <v>0</v>
      </c>
      <c r="AI418" s="19">
        <v>0</v>
      </c>
      <c r="AJ418" s="19">
        <v>0</v>
      </c>
      <c r="AK418" s="19">
        <v>0</v>
      </c>
      <c r="AL418" s="19">
        <v>0</v>
      </c>
      <c r="AM418" s="19">
        <v>0</v>
      </c>
      <c r="AN418" s="19">
        <v>0</v>
      </c>
      <c r="AO418" s="19">
        <v>0</v>
      </c>
      <c r="AP418" s="19">
        <v>0</v>
      </c>
      <c r="AQ418" s="19">
        <v>0</v>
      </c>
      <c r="AR418" s="19">
        <v>0</v>
      </c>
      <c r="AS418" s="19">
        <v>0</v>
      </c>
      <c r="AT418" s="19">
        <v>0</v>
      </c>
      <c r="AU418" s="19">
        <v>0</v>
      </c>
      <c r="AV418" s="19">
        <v>0</v>
      </c>
      <c r="AW418" s="19">
        <v>0</v>
      </c>
      <c r="AX418" s="19">
        <v>0</v>
      </c>
      <c r="AY418" s="19">
        <v>0</v>
      </c>
      <c r="AZ418" s="19">
        <v>0</v>
      </c>
      <c r="BA418" s="19">
        <v>0</v>
      </c>
      <c r="BB418" s="19">
        <v>0</v>
      </c>
      <c r="BC418" s="19">
        <v>0</v>
      </c>
      <c r="BD418" s="19">
        <v>0</v>
      </c>
      <c r="BE418" s="19">
        <v>0</v>
      </c>
      <c r="BF418" s="29">
        <f t="shared" si="37"/>
        <v>2727</v>
      </c>
    </row>
    <row r="419" spans="1:58" s="20" customFormat="1" ht="21">
      <c r="A419" s="18"/>
      <c r="B419" s="52" t="s">
        <v>818</v>
      </c>
      <c r="C419" s="53" t="s">
        <v>56</v>
      </c>
      <c r="D419" s="53" t="s">
        <v>57</v>
      </c>
      <c r="E419" s="17" t="s">
        <v>817</v>
      </c>
      <c r="F419" s="19">
        <v>0</v>
      </c>
      <c r="G419" s="19">
        <v>0</v>
      </c>
      <c r="H419" s="19">
        <v>0</v>
      </c>
      <c r="I419" s="19">
        <v>0</v>
      </c>
      <c r="J419" s="19">
        <v>0</v>
      </c>
      <c r="K419" s="19">
        <v>0</v>
      </c>
      <c r="L419" s="19">
        <v>0</v>
      </c>
      <c r="M419" s="19">
        <v>0</v>
      </c>
      <c r="N419" s="19">
        <v>0</v>
      </c>
      <c r="O419" s="19">
        <v>0</v>
      </c>
      <c r="P419" s="19">
        <v>0</v>
      </c>
      <c r="Q419" s="19">
        <v>0</v>
      </c>
      <c r="R419" s="19">
        <v>0</v>
      </c>
      <c r="S419" s="19">
        <v>0</v>
      </c>
      <c r="T419" s="19">
        <v>0</v>
      </c>
      <c r="U419" s="19">
        <v>0</v>
      </c>
      <c r="V419" s="19">
        <v>0</v>
      </c>
      <c r="W419" s="19">
        <v>42.25</v>
      </c>
      <c r="X419" s="19">
        <v>0</v>
      </c>
      <c r="Y419" s="19">
        <v>0</v>
      </c>
      <c r="Z419" s="19">
        <v>0</v>
      </c>
      <c r="AA419" s="19">
        <v>0</v>
      </c>
      <c r="AB419" s="19">
        <v>0</v>
      </c>
      <c r="AC419" s="19">
        <v>0</v>
      </c>
      <c r="AD419" s="19">
        <v>0</v>
      </c>
      <c r="AE419" s="19">
        <v>0</v>
      </c>
      <c r="AF419" s="19">
        <v>0</v>
      </c>
      <c r="AG419" s="19">
        <v>0</v>
      </c>
      <c r="AH419" s="19">
        <v>0</v>
      </c>
      <c r="AI419" s="19">
        <v>0</v>
      </c>
      <c r="AJ419" s="19">
        <v>0</v>
      </c>
      <c r="AK419" s="19">
        <v>0</v>
      </c>
      <c r="AL419" s="19">
        <v>0</v>
      </c>
      <c r="AM419" s="19">
        <v>0</v>
      </c>
      <c r="AN419" s="19">
        <v>0</v>
      </c>
      <c r="AO419" s="19">
        <v>0</v>
      </c>
      <c r="AP419" s="19">
        <v>0</v>
      </c>
      <c r="AQ419" s="19">
        <v>0</v>
      </c>
      <c r="AR419" s="19">
        <v>0</v>
      </c>
      <c r="AS419" s="19">
        <v>0</v>
      </c>
      <c r="AT419" s="19">
        <v>0</v>
      </c>
      <c r="AU419" s="19">
        <v>0</v>
      </c>
      <c r="AV419" s="19">
        <v>0</v>
      </c>
      <c r="AW419" s="19">
        <v>0</v>
      </c>
      <c r="AX419" s="19">
        <v>0</v>
      </c>
      <c r="AY419" s="19">
        <v>0</v>
      </c>
      <c r="AZ419" s="19">
        <v>0</v>
      </c>
      <c r="BA419" s="19">
        <v>0</v>
      </c>
      <c r="BB419" s="19">
        <v>0</v>
      </c>
      <c r="BC419" s="19">
        <v>0</v>
      </c>
      <c r="BD419" s="19">
        <v>0</v>
      </c>
      <c r="BE419" s="19">
        <v>0</v>
      </c>
      <c r="BF419" s="29">
        <f t="shared" si="37"/>
        <v>42.25</v>
      </c>
    </row>
    <row r="420" spans="1:58" s="20" customFormat="1" ht="12.75">
      <c r="A420" s="18"/>
      <c r="B420" s="52" t="s">
        <v>820</v>
      </c>
      <c r="C420" s="53" t="s">
        <v>56</v>
      </c>
      <c r="D420" s="53" t="s">
        <v>57</v>
      </c>
      <c r="E420" s="17" t="s">
        <v>819</v>
      </c>
      <c r="F420" s="19">
        <v>0</v>
      </c>
      <c r="G420" s="19">
        <v>0</v>
      </c>
      <c r="H420" s="19">
        <v>514.816</v>
      </c>
      <c r="I420" s="19">
        <v>0</v>
      </c>
      <c r="J420" s="19">
        <v>0</v>
      </c>
      <c r="K420" s="19">
        <v>0</v>
      </c>
      <c r="L420" s="19">
        <v>0</v>
      </c>
      <c r="M420" s="19">
        <v>0</v>
      </c>
      <c r="N420" s="19">
        <v>0</v>
      </c>
      <c r="O420" s="19">
        <v>0</v>
      </c>
      <c r="P420" s="19">
        <v>0</v>
      </c>
      <c r="Q420" s="19">
        <v>0</v>
      </c>
      <c r="R420" s="19">
        <v>0</v>
      </c>
      <c r="S420" s="19">
        <v>0</v>
      </c>
      <c r="T420" s="19">
        <v>0</v>
      </c>
      <c r="U420" s="19">
        <v>0</v>
      </c>
      <c r="V420" s="19">
        <v>0</v>
      </c>
      <c r="W420" s="19">
        <v>0</v>
      </c>
      <c r="X420" s="19">
        <v>0</v>
      </c>
      <c r="Y420" s="19">
        <v>0</v>
      </c>
      <c r="Z420" s="19">
        <v>6488.682</v>
      </c>
      <c r="AA420" s="19">
        <v>186.101</v>
      </c>
      <c r="AB420" s="19">
        <v>0</v>
      </c>
      <c r="AC420" s="19">
        <v>0</v>
      </c>
      <c r="AD420" s="19">
        <v>713.545</v>
      </c>
      <c r="AE420" s="19">
        <v>0</v>
      </c>
      <c r="AF420" s="19">
        <v>0</v>
      </c>
      <c r="AG420" s="19">
        <v>0</v>
      </c>
      <c r="AH420" s="19">
        <v>0</v>
      </c>
      <c r="AI420" s="19">
        <v>0</v>
      </c>
      <c r="AJ420" s="19">
        <v>0</v>
      </c>
      <c r="AK420" s="19">
        <v>0</v>
      </c>
      <c r="AL420" s="19">
        <v>0</v>
      </c>
      <c r="AM420" s="19">
        <v>0</v>
      </c>
      <c r="AN420" s="19">
        <v>0</v>
      </c>
      <c r="AO420" s="19">
        <v>0</v>
      </c>
      <c r="AP420" s="19">
        <v>0</v>
      </c>
      <c r="AQ420" s="19">
        <v>0</v>
      </c>
      <c r="AR420" s="19">
        <v>0</v>
      </c>
      <c r="AS420" s="19">
        <v>0</v>
      </c>
      <c r="AT420" s="19">
        <v>0</v>
      </c>
      <c r="AU420" s="19">
        <v>0</v>
      </c>
      <c r="AV420" s="19">
        <v>0</v>
      </c>
      <c r="AW420" s="19">
        <v>0</v>
      </c>
      <c r="AX420" s="19">
        <v>0</v>
      </c>
      <c r="AY420" s="19">
        <v>0</v>
      </c>
      <c r="AZ420" s="19">
        <v>0</v>
      </c>
      <c r="BA420" s="19">
        <v>0</v>
      </c>
      <c r="BB420" s="19">
        <v>0</v>
      </c>
      <c r="BC420" s="19">
        <v>92</v>
      </c>
      <c r="BD420" s="19">
        <v>0</v>
      </c>
      <c r="BE420" s="19">
        <v>0</v>
      </c>
      <c r="BF420" s="29">
        <f t="shared" si="37"/>
        <v>7995.143999999999</v>
      </c>
    </row>
    <row r="421" spans="1:58" s="20" customFormat="1" ht="12.75">
      <c r="A421" s="18"/>
      <c r="B421" s="52" t="s">
        <v>822</v>
      </c>
      <c r="C421" s="53" t="s">
        <v>56</v>
      </c>
      <c r="D421" s="53" t="s">
        <v>57</v>
      </c>
      <c r="E421" s="17" t="s">
        <v>821</v>
      </c>
      <c r="F421" s="19">
        <v>0</v>
      </c>
      <c r="G421" s="19">
        <v>0</v>
      </c>
      <c r="H421" s="19">
        <v>0</v>
      </c>
      <c r="I421" s="19">
        <v>0</v>
      </c>
      <c r="J421" s="19">
        <v>0</v>
      </c>
      <c r="K421" s="19">
        <v>0</v>
      </c>
      <c r="L421" s="19">
        <v>0</v>
      </c>
      <c r="M421" s="19">
        <v>0</v>
      </c>
      <c r="N421" s="19">
        <v>0</v>
      </c>
      <c r="O421" s="19">
        <v>0</v>
      </c>
      <c r="P421" s="19">
        <v>0</v>
      </c>
      <c r="Q421" s="19">
        <v>0</v>
      </c>
      <c r="R421" s="19">
        <v>0</v>
      </c>
      <c r="S421" s="19">
        <v>0</v>
      </c>
      <c r="T421" s="19">
        <v>0</v>
      </c>
      <c r="U421" s="19">
        <v>0</v>
      </c>
      <c r="V421" s="19">
        <v>0</v>
      </c>
      <c r="W421" s="19">
        <v>0</v>
      </c>
      <c r="X421" s="19">
        <v>0</v>
      </c>
      <c r="Y421" s="19">
        <v>0</v>
      </c>
      <c r="Z421" s="19">
        <v>0</v>
      </c>
      <c r="AA421" s="19">
        <v>0</v>
      </c>
      <c r="AB421" s="19">
        <v>0</v>
      </c>
      <c r="AC421" s="19">
        <v>0</v>
      </c>
      <c r="AD421" s="19">
        <v>0</v>
      </c>
      <c r="AE421" s="19">
        <v>0</v>
      </c>
      <c r="AF421" s="19">
        <v>0</v>
      </c>
      <c r="AG421" s="19">
        <v>0</v>
      </c>
      <c r="AH421" s="19">
        <v>0</v>
      </c>
      <c r="AI421" s="19">
        <v>0</v>
      </c>
      <c r="AJ421" s="19">
        <v>281.188</v>
      </c>
      <c r="AK421" s="19">
        <v>0</v>
      </c>
      <c r="AL421" s="19">
        <v>0</v>
      </c>
      <c r="AM421" s="19">
        <v>0</v>
      </c>
      <c r="AN421" s="19">
        <v>0</v>
      </c>
      <c r="AO421" s="19">
        <v>0</v>
      </c>
      <c r="AP421" s="19">
        <v>0</v>
      </c>
      <c r="AQ421" s="19">
        <v>0</v>
      </c>
      <c r="AR421" s="19">
        <v>0</v>
      </c>
      <c r="AS421" s="19">
        <v>0</v>
      </c>
      <c r="AT421" s="19">
        <v>0</v>
      </c>
      <c r="AU421" s="19">
        <v>0</v>
      </c>
      <c r="AV421" s="19">
        <v>0</v>
      </c>
      <c r="AW421" s="19">
        <v>0</v>
      </c>
      <c r="AX421" s="19">
        <v>0</v>
      </c>
      <c r="AY421" s="19">
        <v>0</v>
      </c>
      <c r="AZ421" s="19">
        <v>0</v>
      </c>
      <c r="BA421" s="19">
        <v>0</v>
      </c>
      <c r="BB421" s="19">
        <v>0</v>
      </c>
      <c r="BC421" s="19">
        <v>0</v>
      </c>
      <c r="BD421" s="19">
        <v>0</v>
      </c>
      <c r="BE421" s="19">
        <v>0</v>
      </c>
      <c r="BF421" s="29">
        <f t="shared" si="37"/>
        <v>281.188</v>
      </c>
    </row>
    <row r="422" spans="1:58" s="20" customFormat="1" ht="12.75">
      <c r="A422" s="18"/>
      <c r="B422" s="52" t="s">
        <v>824</v>
      </c>
      <c r="C422" s="53" t="s">
        <v>56</v>
      </c>
      <c r="D422" s="53" t="s">
        <v>57</v>
      </c>
      <c r="E422" s="17" t="s">
        <v>823</v>
      </c>
      <c r="F422" s="19">
        <v>0</v>
      </c>
      <c r="G422" s="19">
        <v>0</v>
      </c>
      <c r="H422" s="19">
        <v>0</v>
      </c>
      <c r="I422" s="19">
        <v>0</v>
      </c>
      <c r="J422" s="19">
        <v>0</v>
      </c>
      <c r="K422" s="19">
        <v>0</v>
      </c>
      <c r="L422" s="19">
        <v>0</v>
      </c>
      <c r="M422" s="19">
        <v>0</v>
      </c>
      <c r="N422" s="19">
        <v>0</v>
      </c>
      <c r="O422" s="19">
        <v>0</v>
      </c>
      <c r="P422" s="19">
        <v>0</v>
      </c>
      <c r="Q422" s="19">
        <v>0</v>
      </c>
      <c r="R422" s="19">
        <v>0</v>
      </c>
      <c r="S422" s="19">
        <v>0</v>
      </c>
      <c r="T422" s="19">
        <v>0</v>
      </c>
      <c r="U422" s="19">
        <v>0</v>
      </c>
      <c r="V422" s="19">
        <v>0</v>
      </c>
      <c r="W422" s="19">
        <v>48.5</v>
      </c>
      <c r="X422" s="19">
        <v>0</v>
      </c>
      <c r="Y422" s="19">
        <v>0</v>
      </c>
      <c r="Z422" s="19">
        <v>0</v>
      </c>
      <c r="AA422" s="19">
        <v>0</v>
      </c>
      <c r="AB422" s="19">
        <v>0</v>
      </c>
      <c r="AC422" s="19">
        <v>0</v>
      </c>
      <c r="AD422" s="19">
        <v>0</v>
      </c>
      <c r="AE422" s="19">
        <v>0</v>
      </c>
      <c r="AF422" s="19">
        <v>0</v>
      </c>
      <c r="AG422" s="19">
        <v>0</v>
      </c>
      <c r="AH422" s="19">
        <v>0</v>
      </c>
      <c r="AI422" s="19">
        <v>0</v>
      </c>
      <c r="AJ422" s="19">
        <v>0</v>
      </c>
      <c r="AK422" s="19">
        <v>0</v>
      </c>
      <c r="AL422" s="19">
        <v>0</v>
      </c>
      <c r="AM422" s="19">
        <v>0</v>
      </c>
      <c r="AN422" s="19">
        <v>0</v>
      </c>
      <c r="AO422" s="19">
        <v>0</v>
      </c>
      <c r="AP422" s="19">
        <v>0</v>
      </c>
      <c r="AQ422" s="19">
        <v>0</v>
      </c>
      <c r="AR422" s="19">
        <v>0</v>
      </c>
      <c r="AS422" s="19">
        <v>0</v>
      </c>
      <c r="AT422" s="19">
        <v>0</v>
      </c>
      <c r="AU422" s="19">
        <v>0</v>
      </c>
      <c r="AV422" s="19">
        <v>0</v>
      </c>
      <c r="AW422" s="19">
        <v>0</v>
      </c>
      <c r="AX422" s="19">
        <v>0</v>
      </c>
      <c r="AY422" s="19">
        <v>0</v>
      </c>
      <c r="AZ422" s="19">
        <v>0</v>
      </c>
      <c r="BA422" s="19">
        <v>0</v>
      </c>
      <c r="BB422" s="19">
        <v>0</v>
      </c>
      <c r="BC422" s="19">
        <v>0</v>
      </c>
      <c r="BD422" s="19">
        <v>0</v>
      </c>
      <c r="BE422" s="19">
        <v>0</v>
      </c>
      <c r="BF422" s="29">
        <f t="shared" si="37"/>
        <v>48.5</v>
      </c>
    </row>
    <row r="423" spans="1:58" s="20" customFormat="1" ht="21">
      <c r="A423" s="18"/>
      <c r="B423" s="52" t="s">
        <v>826</v>
      </c>
      <c r="C423" s="53" t="s">
        <v>56</v>
      </c>
      <c r="D423" s="53" t="s">
        <v>57</v>
      </c>
      <c r="E423" s="17" t="s">
        <v>825</v>
      </c>
      <c r="F423" s="19">
        <v>0</v>
      </c>
      <c r="G423" s="19">
        <v>0</v>
      </c>
      <c r="H423" s="19">
        <v>0</v>
      </c>
      <c r="I423" s="19">
        <v>0</v>
      </c>
      <c r="J423" s="19">
        <v>0</v>
      </c>
      <c r="K423" s="19">
        <v>0</v>
      </c>
      <c r="L423" s="19">
        <v>0</v>
      </c>
      <c r="M423" s="19">
        <v>0</v>
      </c>
      <c r="N423" s="19">
        <v>0</v>
      </c>
      <c r="O423" s="19">
        <v>0</v>
      </c>
      <c r="P423" s="19">
        <v>0</v>
      </c>
      <c r="Q423" s="19">
        <v>0</v>
      </c>
      <c r="R423" s="19">
        <v>0</v>
      </c>
      <c r="S423" s="19">
        <v>0</v>
      </c>
      <c r="T423" s="19">
        <v>0</v>
      </c>
      <c r="U423" s="19">
        <v>0</v>
      </c>
      <c r="V423" s="19">
        <v>0</v>
      </c>
      <c r="W423" s="19">
        <v>90.5</v>
      </c>
      <c r="X423" s="19">
        <v>0</v>
      </c>
      <c r="Y423" s="19">
        <v>0</v>
      </c>
      <c r="Z423" s="19">
        <v>0</v>
      </c>
      <c r="AA423" s="19">
        <v>0</v>
      </c>
      <c r="AB423" s="19">
        <v>0</v>
      </c>
      <c r="AC423" s="19">
        <v>0</v>
      </c>
      <c r="AD423" s="19">
        <v>0</v>
      </c>
      <c r="AE423" s="19">
        <v>0</v>
      </c>
      <c r="AF423" s="19">
        <v>0</v>
      </c>
      <c r="AG423" s="19">
        <v>0</v>
      </c>
      <c r="AH423" s="19">
        <v>0</v>
      </c>
      <c r="AI423" s="19">
        <v>0</v>
      </c>
      <c r="AJ423" s="19">
        <v>0</v>
      </c>
      <c r="AK423" s="19">
        <v>0</v>
      </c>
      <c r="AL423" s="19">
        <v>0</v>
      </c>
      <c r="AM423" s="19">
        <v>0</v>
      </c>
      <c r="AN423" s="19">
        <v>0</v>
      </c>
      <c r="AO423" s="19">
        <v>0</v>
      </c>
      <c r="AP423" s="19">
        <v>0</v>
      </c>
      <c r="AQ423" s="19">
        <v>0</v>
      </c>
      <c r="AR423" s="19">
        <v>0</v>
      </c>
      <c r="AS423" s="19">
        <v>0</v>
      </c>
      <c r="AT423" s="19">
        <v>0</v>
      </c>
      <c r="AU423" s="19">
        <v>0</v>
      </c>
      <c r="AV423" s="19">
        <v>0</v>
      </c>
      <c r="AW423" s="19">
        <v>0</v>
      </c>
      <c r="AX423" s="19">
        <v>0</v>
      </c>
      <c r="AY423" s="19">
        <v>0</v>
      </c>
      <c r="AZ423" s="19">
        <v>0</v>
      </c>
      <c r="BA423" s="19">
        <v>0</v>
      </c>
      <c r="BB423" s="19">
        <v>0</v>
      </c>
      <c r="BC423" s="19">
        <v>0</v>
      </c>
      <c r="BD423" s="19">
        <v>0</v>
      </c>
      <c r="BE423" s="19">
        <v>0</v>
      </c>
      <c r="BF423" s="29">
        <f t="shared" si="37"/>
        <v>90.5</v>
      </c>
    </row>
    <row r="424" spans="1:58" s="20" customFormat="1" ht="12.75">
      <c r="A424" s="18"/>
      <c r="B424" s="52" t="s">
        <v>828</v>
      </c>
      <c r="C424" s="53" t="s">
        <v>56</v>
      </c>
      <c r="D424" s="53" t="s">
        <v>57</v>
      </c>
      <c r="E424" s="17" t="s">
        <v>827</v>
      </c>
      <c r="F424" s="19">
        <v>0</v>
      </c>
      <c r="G424" s="19">
        <v>0</v>
      </c>
      <c r="H424" s="19">
        <v>0</v>
      </c>
      <c r="I424" s="19">
        <v>0</v>
      </c>
      <c r="J424" s="19">
        <v>0</v>
      </c>
      <c r="K424" s="19">
        <v>0</v>
      </c>
      <c r="L424" s="19">
        <v>0</v>
      </c>
      <c r="M424" s="19">
        <v>0</v>
      </c>
      <c r="N424" s="19">
        <v>0</v>
      </c>
      <c r="O424" s="19">
        <v>0</v>
      </c>
      <c r="P424" s="19">
        <v>0</v>
      </c>
      <c r="Q424" s="19">
        <v>0</v>
      </c>
      <c r="R424" s="19">
        <v>0</v>
      </c>
      <c r="S424" s="19">
        <v>0</v>
      </c>
      <c r="T424" s="19">
        <v>0</v>
      </c>
      <c r="U424" s="19">
        <v>0</v>
      </c>
      <c r="V424" s="19">
        <v>0</v>
      </c>
      <c r="W424" s="19">
        <v>50</v>
      </c>
      <c r="X424" s="19">
        <v>0</v>
      </c>
      <c r="Y424" s="19">
        <v>0</v>
      </c>
      <c r="Z424" s="19">
        <v>0</v>
      </c>
      <c r="AA424" s="19">
        <v>0</v>
      </c>
      <c r="AB424" s="19">
        <v>0</v>
      </c>
      <c r="AC424" s="19">
        <v>0</v>
      </c>
      <c r="AD424" s="19">
        <v>0</v>
      </c>
      <c r="AE424" s="19">
        <v>0</v>
      </c>
      <c r="AF424" s="19">
        <v>0</v>
      </c>
      <c r="AG424" s="19">
        <v>0</v>
      </c>
      <c r="AH424" s="19">
        <v>0</v>
      </c>
      <c r="AI424" s="19">
        <v>0</v>
      </c>
      <c r="AJ424" s="19">
        <v>0</v>
      </c>
      <c r="AK424" s="19">
        <v>0</v>
      </c>
      <c r="AL424" s="19">
        <v>0</v>
      </c>
      <c r="AM424" s="19">
        <v>0</v>
      </c>
      <c r="AN424" s="19">
        <v>0</v>
      </c>
      <c r="AO424" s="19">
        <v>0</v>
      </c>
      <c r="AP424" s="19">
        <v>0</v>
      </c>
      <c r="AQ424" s="19">
        <v>0</v>
      </c>
      <c r="AR424" s="19">
        <v>0</v>
      </c>
      <c r="AS424" s="19">
        <v>0</v>
      </c>
      <c r="AT424" s="19">
        <v>0</v>
      </c>
      <c r="AU424" s="19">
        <v>0</v>
      </c>
      <c r="AV424" s="19">
        <v>0</v>
      </c>
      <c r="AW424" s="19">
        <v>0</v>
      </c>
      <c r="AX424" s="19">
        <v>0</v>
      </c>
      <c r="AY424" s="19">
        <v>0</v>
      </c>
      <c r="AZ424" s="19">
        <v>0</v>
      </c>
      <c r="BA424" s="19">
        <v>0</v>
      </c>
      <c r="BB424" s="19">
        <v>0</v>
      </c>
      <c r="BC424" s="19">
        <v>0</v>
      </c>
      <c r="BD424" s="19">
        <v>0</v>
      </c>
      <c r="BE424" s="19">
        <v>0</v>
      </c>
      <c r="BF424" s="29">
        <f t="shared" si="37"/>
        <v>50</v>
      </c>
    </row>
    <row r="425" spans="1:58" s="20" customFormat="1" ht="21">
      <c r="A425" s="18"/>
      <c r="B425" s="52" t="s">
        <v>830</v>
      </c>
      <c r="C425" s="53" t="s">
        <v>56</v>
      </c>
      <c r="D425" s="53" t="s">
        <v>57</v>
      </c>
      <c r="E425" s="17" t="s">
        <v>829</v>
      </c>
      <c r="F425" s="19">
        <v>0</v>
      </c>
      <c r="G425" s="19">
        <v>0</v>
      </c>
      <c r="H425" s="19">
        <v>0</v>
      </c>
      <c r="I425" s="19">
        <v>0</v>
      </c>
      <c r="J425" s="19">
        <v>0</v>
      </c>
      <c r="K425" s="19">
        <v>0</v>
      </c>
      <c r="L425" s="19">
        <v>0</v>
      </c>
      <c r="M425" s="19">
        <v>0</v>
      </c>
      <c r="N425" s="19">
        <v>0</v>
      </c>
      <c r="O425" s="19">
        <v>0</v>
      </c>
      <c r="P425" s="19">
        <v>0</v>
      </c>
      <c r="Q425" s="19">
        <v>0</v>
      </c>
      <c r="R425" s="19">
        <v>0</v>
      </c>
      <c r="S425" s="19">
        <v>0</v>
      </c>
      <c r="T425" s="19">
        <v>0</v>
      </c>
      <c r="U425" s="19">
        <v>0</v>
      </c>
      <c r="V425" s="19">
        <v>0</v>
      </c>
      <c r="W425" s="19">
        <v>13.75</v>
      </c>
      <c r="X425" s="19">
        <v>0</v>
      </c>
      <c r="Y425" s="19">
        <v>0</v>
      </c>
      <c r="Z425" s="19">
        <v>0</v>
      </c>
      <c r="AA425" s="19">
        <v>0</v>
      </c>
      <c r="AB425" s="19">
        <v>0</v>
      </c>
      <c r="AC425" s="19">
        <v>0</v>
      </c>
      <c r="AD425" s="19">
        <v>0</v>
      </c>
      <c r="AE425" s="19">
        <v>0</v>
      </c>
      <c r="AF425" s="19">
        <v>0</v>
      </c>
      <c r="AG425" s="19">
        <v>0</v>
      </c>
      <c r="AH425" s="19">
        <v>0</v>
      </c>
      <c r="AI425" s="19">
        <v>0</v>
      </c>
      <c r="AJ425" s="19">
        <v>0</v>
      </c>
      <c r="AK425" s="19">
        <v>0</v>
      </c>
      <c r="AL425" s="19">
        <v>0</v>
      </c>
      <c r="AM425" s="19">
        <v>0</v>
      </c>
      <c r="AN425" s="19">
        <v>0</v>
      </c>
      <c r="AO425" s="19">
        <v>0</v>
      </c>
      <c r="AP425" s="19">
        <v>0</v>
      </c>
      <c r="AQ425" s="19">
        <v>0</v>
      </c>
      <c r="AR425" s="19">
        <v>0</v>
      </c>
      <c r="AS425" s="19">
        <v>0</v>
      </c>
      <c r="AT425" s="19">
        <v>0</v>
      </c>
      <c r="AU425" s="19">
        <v>0</v>
      </c>
      <c r="AV425" s="19">
        <v>0</v>
      </c>
      <c r="AW425" s="19">
        <v>0</v>
      </c>
      <c r="AX425" s="19">
        <v>0</v>
      </c>
      <c r="AY425" s="19">
        <v>0</v>
      </c>
      <c r="AZ425" s="19">
        <v>0</v>
      </c>
      <c r="BA425" s="19">
        <v>0</v>
      </c>
      <c r="BB425" s="19">
        <v>0</v>
      </c>
      <c r="BC425" s="19">
        <v>0</v>
      </c>
      <c r="BD425" s="19">
        <v>0</v>
      </c>
      <c r="BE425" s="19">
        <v>0</v>
      </c>
      <c r="BF425" s="29">
        <f t="shared" si="37"/>
        <v>13.75</v>
      </c>
    </row>
    <row r="426" spans="1:58" s="20" customFormat="1" ht="21">
      <c r="A426" s="18"/>
      <c r="B426" s="52" t="s">
        <v>832</v>
      </c>
      <c r="C426" s="53" t="s">
        <v>56</v>
      </c>
      <c r="D426" s="53" t="s">
        <v>57</v>
      </c>
      <c r="E426" s="17" t="s">
        <v>831</v>
      </c>
      <c r="F426" s="19">
        <v>0</v>
      </c>
      <c r="G426" s="19">
        <v>0</v>
      </c>
      <c r="H426" s="19">
        <v>0</v>
      </c>
      <c r="I426" s="19">
        <v>0</v>
      </c>
      <c r="J426" s="19">
        <v>0</v>
      </c>
      <c r="K426" s="19">
        <v>0</v>
      </c>
      <c r="L426" s="19">
        <v>0</v>
      </c>
      <c r="M426" s="19">
        <v>0</v>
      </c>
      <c r="N426" s="19">
        <v>0</v>
      </c>
      <c r="O426" s="19">
        <v>0</v>
      </c>
      <c r="P426" s="19">
        <v>0</v>
      </c>
      <c r="Q426" s="19">
        <v>0</v>
      </c>
      <c r="R426" s="19">
        <v>0</v>
      </c>
      <c r="S426" s="19">
        <v>0</v>
      </c>
      <c r="T426" s="19">
        <v>0</v>
      </c>
      <c r="U426" s="19">
        <v>0</v>
      </c>
      <c r="V426" s="19">
        <v>0</v>
      </c>
      <c r="W426" s="19">
        <v>0</v>
      </c>
      <c r="X426" s="19">
        <v>0</v>
      </c>
      <c r="Y426" s="19">
        <v>0</v>
      </c>
      <c r="Z426" s="19">
        <v>0</v>
      </c>
      <c r="AA426" s="19">
        <v>0</v>
      </c>
      <c r="AB426" s="19">
        <v>0</v>
      </c>
      <c r="AC426" s="19">
        <v>0</v>
      </c>
      <c r="AD426" s="19">
        <v>0</v>
      </c>
      <c r="AE426" s="19">
        <v>0</v>
      </c>
      <c r="AF426" s="19">
        <v>0</v>
      </c>
      <c r="AG426" s="19">
        <v>1500</v>
      </c>
      <c r="AH426" s="19">
        <v>0</v>
      </c>
      <c r="AI426" s="19">
        <v>0</v>
      </c>
      <c r="AJ426" s="19">
        <v>0</v>
      </c>
      <c r="AK426" s="19">
        <v>0</v>
      </c>
      <c r="AL426" s="19">
        <v>0</v>
      </c>
      <c r="AM426" s="19">
        <v>0</v>
      </c>
      <c r="AN426" s="19">
        <v>0</v>
      </c>
      <c r="AO426" s="19">
        <v>0</v>
      </c>
      <c r="AP426" s="19">
        <v>0</v>
      </c>
      <c r="AQ426" s="19">
        <v>0</v>
      </c>
      <c r="AR426" s="19">
        <v>0</v>
      </c>
      <c r="AS426" s="19">
        <v>0</v>
      </c>
      <c r="AT426" s="19">
        <v>0</v>
      </c>
      <c r="AU426" s="19">
        <v>0</v>
      </c>
      <c r="AV426" s="19">
        <v>0</v>
      </c>
      <c r="AW426" s="19">
        <v>0</v>
      </c>
      <c r="AX426" s="19">
        <v>0</v>
      </c>
      <c r="AY426" s="19">
        <v>0</v>
      </c>
      <c r="AZ426" s="19">
        <v>0</v>
      </c>
      <c r="BA426" s="19">
        <v>0</v>
      </c>
      <c r="BB426" s="19">
        <v>0</v>
      </c>
      <c r="BC426" s="19">
        <v>0</v>
      </c>
      <c r="BD426" s="19">
        <v>0</v>
      </c>
      <c r="BE426" s="19">
        <v>0</v>
      </c>
      <c r="BF426" s="29">
        <f t="shared" si="37"/>
        <v>1500</v>
      </c>
    </row>
    <row r="427" spans="1:58" s="20" customFormat="1" ht="12.75">
      <c r="A427" s="18"/>
      <c r="B427" s="52" t="s">
        <v>834</v>
      </c>
      <c r="C427" s="53" t="s">
        <v>56</v>
      </c>
      <c r="D427" s="53" t="s">
        <v>57</v>
      </c>
      <c r="E427" s="17" t="s">
        <v>833</v>
      </c>
      <c r="F427" s="19">
        <v>0</v>
      </c>
      <c r="G427" s="19">
        <v>0</v>
      </c>
      <c r="H427" s="19">
        <v>0</v>
      </c>
      <c r="I427" s="19">
        <v>0</v>
      </c>
      <c r="J427" s="19">
        <v>0</v>
      </c>
      <c r="K427" s="19">
        <v>0</v>
      </c>
      <c r="L427" s="19">
        <v>0</v>
      </c>
      <c r="M427" s="19">
        <v>0</v>
      </c>
      <c r="N427" s="19">
        <v>0</v>
      </c>
      <c r="O427" s="19">
        <v>0</v>
      </c>
      <c r="P427" s="19">
        <v>0</v>
      </c>
      <c r="Q427" s="19">
        <v>0</v>
      </c>
      <c r="R427" s="19">
        <v>0</v>
      </c>
      <c r="S427" s="19">
        <v>0</v>
      </c>
      <c r="T427" s="19">
        <v>0</v>
      </c>
      <c r="U427" s="19">
        <v>0</v>
      </c>
      <c r="V427" s="19">
        <v>0</v>
      </c>
      <c r="W427" s="19">
        <v>0</v>
      </c>
      <c r="X427" s="19">
        <v>0</v>
      </c>
      <c r="Y427" s="19">
        <v>0</v>
      </c>
      <c r="Z427" s="19">
        <v>0</v>
      </c>
      <c r="AA427" s="19">
        <v>0</v>
      </c>
      <c r="AB427" s="19">
        <v>0</v>
      </c>
      <c r="AC427" s="19">
        <v>0</v>
      </c>
      <c r="AD427" s="19">
        <v>0</v>
      </c>
      <c r="AE427" s="19">
        <v>0</v>
      </c>
      <c r="AF427" s="19">
        <v>0</v>
      </c>
      <c r="AG427" s="19">
        <v>3000</v>
      </c>
      <c r="AH427" s="19">
        <v>0</v>
      </c>
      <c r="AI427" s="19">
        <v>0</v>
      </c>
      <c r="AJ427" s="19">
        <v>0</v>
      </c>
      <c r="AK427" s="19">
        <v>0</v>
      </c>
      <c r="AL427" s="19">
        <v>0</v>
      </c>
      <c r="AM427" s="19">
        <v>0</v>
      </c>
      <c r="AN427" s="19">
        <v>0</v>
      </c>
      <c r="AO427" s="19">
        <v>0</v>
      </c>
      <c r="AP427" s="19">
        <v>0</v>
      </c>
      <c r="AQ427" s="19">
        <v>0</v>
      </c>
      <c r="AR427" s="19">
        <v>0</v>
      </c>
      <c r="AS427" s="19">
        <v>0</v>
      </c>
      <c r="AT427" s="19">
        <v>0</v>
      </c>
      <c r="AU427" s="19">
        <v>0</v>
      </c>
      <c r="AV427" s="19">
        <v>0</v>
      </c>
      <c r="AW427" s="19">
        <v>0</v>
      </c>
      <c r="AX427" s="19">
        <v>0</v>
      </c>
      <c r="AY427" s="19">
        <v>0</v>
      </c>
      <c r="AZ427" s="19">
        <v>0</v>
      </c>
      <c r="BA427" s="19">
        <v>0</v>
      </c>
      <c r="BB427" s="19">
        <v>0</v>
      </c>
      <c r="BC427" s="19">
        <v>0</v>
      </c>
      <c r="BD427" s="19">
        <v>0</v>
      </c>
      <c r="BE427" s="19">
        <v>0</v>
      </c>
      <c r="BF427" s="29">
        <f t="shared" si="37"/>
        <v>3000</v>
      </c>
    </row>
    <row r="428" spans="1:58" s="20" customFormat="1" ht="12.75">
      <c r="A428" s="18"/>
      <c r="B428" s="52" t="s">
        <v>836</v>
      </c>
      <c r="C428" s="53" t="s">
        <v>56</v>
      </c>
      <c r="D428" s="53" t="s">
        <v>57</v>
      </c>
      <c r="E428" s="17" t="s">
        <v>835</v>
      </c>
      <c r="F428" s="19">
        <v>0</v>
      </c>
      <c r="G428" s="19">
        <v>67.454</v>
      </c>
      <c r="H428" s="19">
        <v>428.7</v>
      </c>
      <c r="I428" s="19">
        <v>0</v>
      </c>
      <c r="J428" s="19">
        <v>0</v>
      </c>
      <c r="K428" s="19">
        <v>0</v>
      </c>
      <c r="L428" s="19">
        <v>0</v>
      </c>
      <c r="M428" s="19">
        <v>0</v>
      </c>
      <c r="N428" s="19">
        <v>0</v>
      </c>
      <c r="O428" s="19">
        <v>0</v>
      </c>
      <c r="P428" s="19">
        <v>0</v>
      </c>
      <c r="Q428" s="19">
        <v>0</v>
      </c>
      <c r="R428" s="19">
        <v>0</v>
      </c>
      <c r="S428" s="19">
        <v>0</v>
      </c>
      <c r="T428" s="19">
        <v>0</v>
      </c>
      <c r="U428" s="19">
        <v>0</v>
      </c>
      <c r="V428" s="19">
        <v>0</v>
      </c>
      <c r="W428" s="19">
        <v>0</v>
      </c>
      <c r="X428" s="19">
        <v>0</v>
      </c>
      <c r="Y428" s="19">
        <v>0</v>
      </c>
      <c r="Z428" s="19">
        <v>0</v>
      </c>
      <c r="AA428" s="19">
        <v>0</v>
      </c>
      <c r="AB428" s="19">
        <v>0</v>
      </c>
      <c r="AC428" s="19">
        <v>0</v>
      </c>
      <c r="AD428" s="19">
        <v>0</v>
      </c>
      <c r="AE428" s="19">
        <v>0</v>
      </c>
      <c r="AF428" s="19">
        <v>0</v>
      </c>
      <c r="AG428" s="19">
        <v>0</v>
      </c>
      <c r="AH428" s="19">
        <v>0</v>
      </c>
      <c r="AI428" s="19">
        <v>0</v>
      </c>
      <c r="AJ428" s="19">
        <v>0</v>
      </c>
      <c r="AK428" s="19">
        <v>0</v>
      </c>
      <c r="AL428" s="19">
        <v>0</v>
      </c>
      <c r="AM428" s="19">
        <v>0</v>
      </c>
      <c r="AN428" s="19">
        <v>0</v>
      </c>
      <c r="AO428" s="19">
        <v>0</v>
      </c>
      <c r="AP428" s="19">
        <v>0</v>
      </c>
      <c r="AQ428" s="19">
        <v>0</v>
      </c>
      <c r="AR428" s="19">
        <v>0</v>
      </c>
      <c r="AS428" s="19">
        <v>0</v>
      </c>
      <c r="AT428" s="19">
        <v>0</v>
      </c>
      <c r="AU428" s="19">
        <v>0</v>
      </c>
      <c r="AV428" s="19">
        <v>0</v>
      </c>
      <c r="AW428" s="19">
        <v>0</v>
      </c>
      <c r="AX428" s="19">
        <v>0</v>
      </c>
      <c r="AY428" s="19">
        <v>0</v>
      </c>
      <c r="AZ428" s="19">
        <v>0</v>
      </c>
      <c r="BA428" s="19">
        <v>0</v>
      </c>
      <c r="BB428" s="19">
        <v>0</v>
      </c>
      <c r="BC428" s="19">
        <v>0</v>
      </c>
      <c r="BD428" s="19">
        <v>0</v>
      </c>
      <c r="BE428" s="19">
        <v>0</v>
      </c>
      <c r="BF428" s="29">
        <f aca="true" t="shared" si="38" ref="BF428:BF446">SUM(F428:BE428)</f>
        <v>496.154</v>
      </c>
    </row>
    <row r="429" spans="1:58" s="20" customFormat="1" ht="12.75">
      <c r="A429" s="18"/>
      <c r="B429" s="52" t="s">
        <v>838</v>
      </c>
      <c r="C429" s="53" t="s">
        <v>56</v>
      </c>
      <c r="D429" s="53" t="s">
        <v>57</v>
      </c>
      <c r="E429" s="17" t="s">
        <v>837</v>
      </c>
      <c r="F429" s="19">
        <v>0</v>
      </c>
      <c r="G429" s="19">
        <v>0</v>
      </c>
      <c r="H429" s="19">
        <v>5322.554</v>
      </c>
      <c r="I429" s="19">
        <v>4976.22733</v>
      </c>
      <c r="J429" s="19">
        <v>0</v>
      </c>
      <c r="K429" s="19">
        <v>0</v>
      </c>
      <c r="L429" s="19">
        <v>0</v>
      </c>
      <c r="M429" s="19">
        <v>0</v>
      </c>
      <c r="N429" s="19">
        <v>0</v>
      </c>
      <c r="O429" s="19">
        <v>0</v>
      </c>
      <c r="P429" s="19">
        <v>0</v>
      </c>
      <c r="Q429" s="19">
        <v>0</v>
      </c>
      <c r="R429" s="19">
        <v>0</v>
      </c>
      <c r="S429" s="19">
        <v>0</v>
      </c>
      <c r="T429" s="19">
        <v>0</v>
      </c>
      <c r="U429" s="19">
        <v>0</v>
      </c>
      <c r="V429" s="19">
        <v>0</v>
      </c>
      <c r="W429" s="19">
        <v>0</v>
      </c>
      <c r="X429" s="19">
        <v>0</v>
      </c>
      <c r="Y429" s="19">
        <v>0</v>
      </c>
      <c r="Z429" s="19">
        <v>1592.181</v>
      </c>
      <c r="AA429" s="19">
        <v>0</v>
      </c>
      <c r="AB429" s="19">
        <v>0</v>
      </c>
      <c r="AC429" s="19">
        <v>0</v>
      </c>
      <c r="AD429" s="19">
        <v>152.25</v>
      </c>
      <c r="AE429" s="19">
        <v>5033.6</v>
      </c>
      <c r="AF429" s="19">
        <v>73.97189</v>
      </c>
      <c r="AG429" s="19">
        <v>0</v>
      </c>
      <c r="AH429" s="19">
        <v>0</v>
      </c>
      <c r="AI429" s="19">
        <v>0</v>
      </c>
      <c r="AJ429" s="19">
        <v>0</v>
      </c>
      <c r="AK429" s="19">
        <v>0</v>
      </c>
      <c r="AL429" s="19">
        <v>0</v>
      </c>
      <c r="AM429" s="19">
        <v>0</v>
      </c>
      <c r="AN429" s="19">
        <v>0</v>
      </c>
      <c r="AO429" s="19">
        <v>0</v>
      </c>
      <c r="AP429" s="19">
        <v>0</v>
      </c>
      <c r="AQ429" s="19">
        <v>0</v>
      </c>
      <c r="AR429" s="19">
        <v>0</v>
      </c>
      <c r="AS429" s="19">
        <v>0</v>
      </c>
      <c r="AT429" s="19">
        <v>0</v>
      </c>
      <c r="AU429" s="19">
        <v>0</v>
      </c>
      <c r="AV429" s="19">
        <v>0</v>
      </c>
      <c r="AW429" s="19">
        <v>0</v>
      </c>
      <c r="AX429" s="19">
        <v>0</v>
      </c>
      <c r="AY429" s="19">
        <v>0</v>
      </c>
      <c r="AZ429" s="19">
        <v>0</v>
      </c>
      <c r="BA429" s="19">
        <v>0</v>
      </c>
      <c r="BB429" s="19">
        <v>0</v>
      </c>
      <c r="BC429" s="19">
        <v>291.87</v>
      </c>
      <c r="BD429" s="19">
        <v>0</v>
      </c>
      <c r="BE429" s="19">
        <v>0</v>
      </c>
      <c r="BF429" s="29">
        <f t="shared" si="38"/>
        <v>17442.65422</v>
      </c>
    </row>
    <row r="430" spans="1:58" s="20" customFormat="1" ht="12.75">
      <c r="A430" s="18"/>
      <c r="B430" s="52" t="s">
        <v>840</v>
      </c>
      <c r="C430" s="53" t="s">
        <v>56</v>
      </c>
      <c r="D430" s="53" t="s">
        <v>57</v>
      </c>
      <c r="E430" s="17" t="s">
        <v>839</v>
      </c>
      <c r="F430" s="19">
        <v>0</v>
      </c>
      <c r="G430" s="19">
        <v>335.767</v>
      </c>
      <c r="H430" s="19">
        <v>636.7</v>
      </c>
      <c r="I430" s="19">
        <v>0</v>
      </c>
      <c r="J430" s="19">
        <v>0</v>
      </c>
      <c r="K430" s="19">
        <v>0</v>
      </c>
      <c r="L430" s="19">
        <v>0</v>
      </c>
      <c r="M430" s="19">
        <v>0</v>
      </c>
      <c r="N430" s="19">
        <v>0</v>
      </c>
      <c r="O430" s="19">
        <v>0</v>
      </c>
      <c r="P430" s="19">
        <v>0</v>
      </c>
      <c r="Q430" s="19">
        <v>0</v>
      </c>
      <c r="R430" s="19">
        <v>0</v>
      </c>
      <c r="S430" s="19">
        <v>0</v>
      </c>
      <c r="T430" s="19">
        <v>0</v>
      </c>
      <c r="U430" s="19">
        <v>0</v>
      </c>
      <c r="V430" s="19">
        <v>0</v>
      </c>
      <c r="W430" s="19">
        <v>0</v>
      </c>
      <c r="X430" s="19">
        <v>0</v>
      </c>
      <c r="Y430" s="19">
        <v>0</v>
      </c>
      <c r="Z430" s="19">
        <v>4386.95</v>
      </c>
      <c r="AA430" s="19">
        <v>0</v>
      </c>
      <c r="AB430" s="19">
        <v>0</v>
      </c>
      <c r="AC430" s="19">
        <v>0</v>
      </c>
      <c r="AD430" s="19">
        <v>2491.35</v>
      </c>
      <c r="AE430" s="19">
        <v>0</v>
      </c>
      <c r="AF430" s="19">
        <v>0</v>
      </c>
      <c r="AG430" s="19">
        <v>0</v>
      </c>
      <c r="AH430" s="19">
        <v>0</v>
      </c>
      <c r="AI430" s="19">
        <v>0</v>
      </c>
      <c r="AJ430" s="19">
        <v>0</v>
      </c>
      <c r="AK430" s="19">
        <v>0</v>
      </c>
      <c r="AL430" s="19">
        <v>0</v>
      </c>
      <c r="AM430" s="19">
        <v>0</v>
      </c>
      <c r="AN430" s="19">
        <v>0</v>
      </c>
      <c r="AO430" s="19">
        <v>0</v>
      </c>
      <c r="AP430" s="19">
        <v>0</v>
      </c>
      <c r="AQ430" s="19">
        <v>0</v>
      </c>
      <c r="AR430" s="19">
        <v>0</v>
      </c>
      <c r="AS430" s="19">
        <v>0</v>
      </c>
      <c r="AT430" s="19">
        <v>0</v>
      </c>
      <c r="AU430" s="19">
        <v>0</v>
      </c>
      <c r="AV430" s="19">
        <v>0</v>
      </c>
      <c r="AW430" s="19">
        <v>0</v>
      </c>
      <c r="AX430" s="19">
        <v>0</v>
      </c>
      <c r="AY430" s="19">
        <v>0</v>
      </c>
      <c r="AZ430" s="19">
        <v>0</v>
      </c>
      <c r="BA430" s="19">
        <v>0</v>
      </c>
      <c r="BB430" s="19">
        <v>0</v>
      </c>
      <c r="BC430" s="19">
        <v>13.8</v>
      </c>
      <c r="BD430" s="19">
        <v>420</v>
      </c>
      <c r="BE430" s="19">
        <v>0</v>
      </c>
      <c r="BF430" s="29">
        <f t="shared" si="38"/>
        <v>8284.567</v>
      </c>
    </row>
    <row r="431" spans="1:58" s="20" customFormat="1" ht="12.75">
      <c r="A431" s="18"/>
      <c r="B431" s="52" t="s">
        <v>842</v>
      </c>
      <c r="C431" s="53" t="s">
        <v>56</v>
      </c>
      <c r="D431" s="53" t="s">
        <v>57</v>
      </c>
      <c r="E431" s="17" t="s">
        <v>841</v>
      </c>
      <c r="F431" s="19">
        <v>0</v>
      </c>
      <c r="G431" s="19">
        <v>0</v>
      </c>
      <c r="H431" s="19">
        <v>0</v>
      </c>
      <c r="I431" s="19">
        <v>0</v>
      </c>
      <c r="J431" s="19">
        <v>0</v>
      </c>
      <c r="K431" s="19">
        <v>0</v>
      </c>
      <c r="L431" s="19">
        <v>0</v>
      </c>
      <c r="M431" s="19">
        <v>0</v>
      </c>
      <c r="N431" s="19">
        <v>0</v>
      </c>
      <c r="O431" s="19">
        <v>0</v>
      </c>
      <c r="P431" s="19">
        <v>21324.09365</v>
      </c>
      <c r="Q431" s="19">
        <v>0</v>
      </c>
      <c r="R431" s="19">
        <v>0</v>
      </c>
      <c r="S431" s="19">
        <v>0</v>
      </c>
      <c r="T431" s="19">
        <v>0</v>
      </c>
      <c r="U431" s="19">
        <v>0</v>
      </c>
      <c r="V431" s="19">
        <v>0</v>
      </c>
      <c r="W431" s="19">
        <v>0</v>
      </c>
      <c r="X431" s="19">
        <v>0</v>
      </c>
      <c r="Y431" s="19">
        <v>62863.99502</v>
      </c>
      <c r="Z431" s="19">
        <v>0</v>
      </c>
      <c r="AA431" s="19">
        <v>0</v>
      </c>
      <c r="AB431" s="19">
        <v>0</v>
      </c>
      <c r="AC431" s="19">
        <v>0</v>
      </c>
      <c r="AD431" s="19">
        <v>0</v>
      </c>
      <c r="AE431" s="19">
        <v>0</v>
      </c>
      <c r="AF431" s="19">
        <v>656.41639</v>
      </c>
      <c r="AG431" s="19">
        <v>0</v>
      </c>
      <c r="AH431" s="19">
        <v>0</v>
      </c>
      <c r="AI431" s="19">
        <v>0</v>
      </c>
      <c r="AJ431" s="19">
        <v>0</v>
      </c>
      <c r="AK431" s="19">
        <v>0</v>
      </c>
      <c r="AL431" s="19">
        <v>0</v>
      </c>
      <c r="AM431" s="19">
        <v>0</v>
      </c>
      <c r="AN431" s="19">
        <v>0</v>
      </c>
      <c r="AO431" s="19">
        <v>0</v>
      </c>
      <c r="AP431" s="19">
        <v>0</v>
      </c>
      <c r="AQ431" s="19">
        <v>0</v>
      </c>
      <c r="AR431" s="19">
        <v>0</v>
      </c>
      <c r="AS431" s="19">
        <v>0</v>
      </c>
      <c r="AT431" s="19">
        <v>0</v>
      </c>
      <c r="AU431" s="19">
        <v>0</v>
      </c>
      <c r="AV431" s="19">
        <v>0</v>
      </c>
      <c r="AW431" s="19">
        <v>0</v>
      </c>
      <c r="AX431" s="19">
        <v>0</v>
      </c>
      <c r="AY431" s="19">
        <v>0</v>
      </c>
      <c r="AZ431" s="19">
        <v>0</v>
      </c>
      <c r="BA431" s="19">
        <v>0</v>
      </c>
      <c r="BB431" s="19">
        <v>0</v>
      </c>
      <c r="BC431" s="19">
        <v>0</v>
      </c>
      <c r="BD431" s="19">
        <v>0</v>
      </c>
      <c r="BE431" s="19">
        <v>0</v>
      </c>
      <c r="BF431" s="29">
        <f t="shared" si="38"/>
        <v>84844.50506</v>
      </c>
    </row>
    <row r="432" spans="1:58" s="20" customFormat="1" ht="12.75">
      <c r="A432" s="18"/>
      <c r="B432" s="52" t="s">
        <v>844</v>
      </c>
      <c r="C432" s="53" t="s">
        <v>56</v>
      </c>
      <c r="D432" s="53" t="s">
        <v>57</v>
      </c>
      <c r="E432" s="17" t="s">
        <v>843</v>
      </c>
      <c r="F432" s="19">
        <v>0</v>
      </c>
      <c r="G432" s="19">
        <v>0</v>
      </c>
      <c r="H432" s="19">
        <v>8035.38</v>
      </c>
      <c r="I432" s="19">
        <v>0</v>
      </c>
      <c r="J432" s="19">
        <v>0</v>
      </c>
      <c r="K432" s="19">
        <v>0</v>
      </c>
      <c r="L432" s="19">
        <v>0</v>
      </c>
      <c r="M432" s="19">
        <v>0</v>
      </c>
      <c r="N432" s="19">
        <v>0</v>
      </c>
      <c r="O432" s="19">
        <v>0</v>
      </c>
      <c r="P432" s="19">
        <v>0</v>
      </c>
      <c r="Q432" s="19">
        <v>0</v>
      </c>
      <c r="R432" s="19">
        <v>0</v>
      </c>
      <c r="S432" s="19">
        <v>0</v>
      </c>
      <c r="T432" s="19">
        <v>0</v>
      </c>
      <c r="U432" s="19">
        <v>0</v>
      </c>
      <c r="V432" s="19">
        <v>0</v>
      </c>
      <c r="W432" s="19">
        <v>0</v>
      </c>
      <c r="X432" s="19">
        <v>0</v>
      </c>
      <c r="Y432" s="19">
        <v>0</v>
      </c>
      <c r="Z432" s="19">
        <v>7737.999</v>
      </c>
      <c r="AA432" s="19">
        <v>0</v>
      </c>
      <c r="AB432" s="19">
        <v>0</v>
      </c>
      <c r="AC432" s="19">
        <v>0</v>
      </c>
      <c r="AD432" s="19">
        <v>0</v>
      </c>
      <c r="AE432" s="19">
        <v>0</v>
      </c>
      <c r="AF432" s="19">
        <v>398.43194</v>
      </c>
      <c r="AG432" s="19">
        <v>0</v>
      </c>
      <c r="AH432" s="19">
        <v>0</v>
      </c>
      <c r="AI432" s="19">
        <v>0</v>
      </c>
      <c r="AJ432" s="19">
        <v>0</v>
      </c>
      <c r="AK432" s="19">
        <v>0</v>
      </c>
      <c r="AL432" s="19">
        <v>0</v>
      </c>
      <c r="AM432" s="19">
        <v>0</v>
      </c>
      <c r="AN432" s="19">
        <v>0</v>
      </c>
      <c r="AO432" s="19">
        <v>0</v>
      </c>
      <c r="AP432" s="19">
        <v>0</v>
      </c>
      <c r="AQ432" s="19">
        <v>72</v>
      </c>
      <c r="AR432" s="19">
        <v>0</v>
      </c>
      <c r="AS432" s="19">
        <v>0</v>
      </c>
      <c r="AT432" s="19">
        <v>808.559</v>
      </c>
      <c r="AU432" s="19">
        <v>0</v>
      </c>
      <c r="AV432" s="19">
        <v>0</v>
      </c>
      <c r="AW432" s="19">
        <v>0</v>
      </c>
      <c r="AX432" s="19">
        <v>0</v>
      </c>
      <c r="AY432" s="19">
        <v>0</v>
      </c>
      <c r="AZ432" s="19">
        <v>0</v>
      </c>
      <c r="BA432" s="19">
        <v>0</v>
      </c>
      <c r="BB432" s="19">
        <v>0</v>
      </c>
      <c r="BC432" s="19">
        <v>0</v>
      </c>
      <c r="BD432" s="19">
        <v>0</v>
      </c>
      <c r="BE432" s="19">
        <v>0</v>
      </c>
      <c r="BF432" s="29">
        <f t="shared" si="38"/>
        <v>17052.36994</v>
      </c>
    </row>
    <row r="433" spans="1:58" s="20" customFormat="1" ht="12.75">
      <c r="A433" s="18"/>
      <c r="B433" s="52" t="s">
        <v>846</v>
      </c>
      <c r="C433" s="53" t="s">
        <v>56</v>
      </c>
      <c r="D433" s="53" t="s">
        <v>57</v>
      </c>
      <c r="E433" s="17" t="s">
        <v>845</v>
      </c>
      <c r="F433" s="19">
        <v>1426.186</v>
      </c>
      <c r="G433" s="19">
        <v>21.818</v>
      </c>
      <c r="H433" s="19">
        <v>400.03499999999997</v>
      </c>
      <c r="I433" s="19">
        <v>0</v>
      </c>
      <c r="J433" s="19">
        <v>0</v>
      </c>
      <c r="K433" s="19">
        <v>0</v>
      </c>
      <c r="L433" s="19">
        <v>0</v>
      </c>
      <c r="M433" s="19">
        <v>0</v>
      </c>
      <c r="N433" s="19">
        <v>0</v>
      </c>
      <c r="O433" s="19">
        <v>0</v>
      </c>
      <c r="P433" s="19">
        <v>0</v>
      </c>
      <c r="Q433" s="19">
        <v>0</v>
      </c>
      <c r="R433" s="19">
        <v>0</v>
      </c>
      <c r="S433" s="19">
        <v>0</v>
      </c>
      <c r="T433" s="19">
        <v>0</v>
      </c>
      <c r="U433" s="19">
        <v>0</v>
      </c>
      <c r="V433" s="19">
        <v>0</v>
      </c>
      <c r="W433" s="19">
        <v>0</v>
      </c>
      <c r="X433" s="19">
        <v>0</v>
      </c>
      <c r="Y433" s="19">
        <v>0</v>
      </c>
      <c r="Z433" s="19">
        <v>0</v>
      </c>
      <c r="AA433" s="19">
        <v>0</v>
      </c>
      <c r="AB433" s="19">
        <v>0</v>
      </c>
      <c r="AC433" s="19">
        <v>0</v>
      </c>
      <c r="AD433" s="19">
        <v>70.98</v>
      </c>
      <c r="AE433" s="19">
        <v>0</v>
      </c>
      <c r="AF433" s="19">
        <v>0</v>
      </c>
      <c r="AG433" s="19">
        <v>0</v>
      </c>
      <c r="AH433" s="19">
        <v>0</v>
      </c>
      <c r="AI433" s="19">
        <v>0</v>
      </c>
      <c r="AJ433" s="19">
        <v>0</v>
      </c>
      <c r="AK433" s="19">
        <v>0</v>
      </c>
      <c r="AL433" s="19">
        <v>0</v>
      </c>
      <c r="AM433" s="19">
        <v>0</v>
      </c>
      <c r="AN433" s="19">
        <v>0</v>
      </c>
      <c r="AO433" s="19">
        <v>0</v>
      </c>
      <c r="AP433" s="19">
        <v>0</v>
      </c>
      <c r="AQ433" s="19">
        <v>0</v>
      </c>
      <c r="AR433" s="19">
        <v>0</v>
      </c>
      <c r="AS433" s="19">
        <v>0</v>
      </c>
      <c r="AT433" s="19">
        <v>0</v>
      </c>
      <c r="AU433" s="19">
        <v>0</v>
      </c>
      <c r="AV433" s="19">
        <v>0</v>
      </c>
      <c r="AW433" s="19">
        <v>0</v>
      </c>
      <c r="AX433" s="19">
        <v>0</v>
      </c>
      <c r="AY433" s="19">
        <v>0</v>
      </c>
      <c r="AZ433" s="19">
        <v>0</v>
      </c>
      <c r="BA433" s="19">
        <v>0</v>
      </c>
      <c r="BB433" s="19">
        <v>0</v>
      </c>
      <c r="BC433" s="19">
        <v>0</v>
      </c>
      <c r="BD433" s="19">
        <v>0</v>
      </c>
      <c r="BE433" s="19">
        <v>0</v>
      </c>
      <c r="BF433" s="29">
        <f t="shared" si="38"/>
        <v>1919.0189999999998</v>
      </c>
    </row>
    <row r="434" spans="1:58" s="20" customFormat="1" ht="12.75">
      <c r="A434" s="18"/>
      <c r="B434" s="52" t="s">
        <v>848</v>
      </c>
      <c r="C434" s="53" t="s">
        <v>56</v>
      </c>
      <c r="D434" s="53" t="s">
        <v>57</v>
      </c>
      <c r="E434" s="17" t="s">
        <v>847</v>
      </c>
      <c r="F434" s="19">
        <v>0</v>
      </c>
      <c r="G434" s="19">
        <v>0</v>
      </c>
      <c r="H434" s="19">
        <v>2760.064</v>
      </c>
      <c r="I434" s="19">
        <v>1408.59315</v>
      </c>
      <c r="J434" s="19">
        <v>0</v>
      </c>
      <c r="K434" s="19">
        <v>0</v>
      </c>
      <c r="L434" s="19">
        <v>0</v>
      </c>
      <c r="M434" s="19">
        <v>0</v>
      </c>
      <c r="N434" s="19">
        <v>0</v>
      </c>
      <c r="O434" s="19">
        <v>0</v>
      </c>
      <c r="P434" s="19">
        <v>0</v>
      </c>
      <c r="Q434" s="19">
        <v>0</v>
      </c>
      <c r="R434" s="19">
        <v>0</v>
      </c>
      <c r="S434" s="19">
        <v>0</v>
      </c>
      <c r="T434" s="19">
        <v>0</v>
      </c>
      <c r="U434" s="19">
        <v>0</v>
      </c>
      <c r="V434" s="19">
        <v>0</v>
      </c>
      <c r="W434" s="19">
        <v>0</v>
      </c>
      <c r="X434" s="19">
        <v>0</v>
      </c>
      <c r="Y434" s="19">
        <v>0</v>
      </c>
      <c r="Z434" s="19">
        <v>0</v>
      </c>
      <c r="AA434" s="19">
        <v>0</v>
      </c>
      <c r="AB434" s="19">
        <v>0</v>
      </c>
      <c r="AC434" s="19">
        <v>0</v>
      </c>
      <c r="AD434" s="19">
        <v>0</v>
      </c>
      <c r="AE434" s="19">
        <v>0</v>
      </c>
      <c r="AF434" s="19">
        <v>0</v>
      </c>
      <c r="AG434" s="19">
        <v>0</v>
      </c>
      <c r="AH434" s="19">
        <v>0</v>
      </c>
      <c r="AI434" s="19">
        <v>0</v>
      </c>
      <c r="AJ434" s="19">
        <v>0</v>
      </c>
      <c r="AK434" s="19">
        <v>0</v>
      </c>
      <c r="AL434" s="19">
        <v>0</v>
      </c>
      <c r="AM434" s="19">
        <v>0</v>
      </c>
      <c r="AN434" s="19">
        <v>0</v>
      </c>
      <c r="AO434" s="19">
        <v>0</v>
      </c>
      <c r="AP434" s="19">
        <v>0</v>
      </c>
      <c r="AQ434" s="19">
        <v>0</v>
      </c>
      <c r="AR434" s="19">
        <v>0</v>
      </c>
      <c r="AS434" s="19">
        <v>0</v>
      </c>
      <c r="AT434" s="19">
        <v>0</v>
      </c>
      <c r="AU434" s="19">
        <v>0</v>
      </c>
      <c r="AV434" s="19">
        <v>0</v>
      </c>
      <c r="AW434" s="19">
        <v>0</v>
      </c>
      <c r="AX434" s="19">
        <v>0</v>
      </c>
      <c r="AY434" s="19">
        <v>0</v>
      </c>
      <c r="AZ434" s="19">
        <v>0</v>
      </c>
      <c r="BA434" s="19">
        <v>0</v>
      </c>
      <c r="BB434" s="19">
        <v>0</v>
      </c>
      <c r="BC434" s="19">
        <v>0</v>
      </c>
      <c r="BD434" s="19">
        <v>0</v>
      </c>
      <c r="BE434" s="19">
        <v>0</v>
      </c>
      <c r="BF434" s="29">
        <f t="shared" si="38"/>
        <v>4168.65715</v>
      </c>
    </row>
    <row r="435" spans="1:58" s="20" customFormat="1" ht="12.75">
      <c r="A435" s="18"/>
      <c r="B435" s="52" t="s">
        <v>850</v>
      </c>
      <c r="C435" s="53" t="s">
        <v>56</v>
      </c>
      <c r="D435" s="53" t="s">
        <v>57</v>
      </c>
      <c r="E435" s="17" t="s">
        <v>849</v>
      </c>
      <c r="F435" s="19">
        <v>0</v>
      </c>
      <c r="G435" s="19">
        <v>0</v>
      </c>
      <c r="H435" s="19">
        <v>251.76</v>
      </c>
      <c r="I435" s="19">
        <v>0</v>
      </c>
      <c r="J435" s="19">
        <v>3031</v>
      </c>
      <c r="K435" s="19">
        <v>0</v>
      </c>
      <c r="L435" s="19">
        <v>0</v>
      </c>
      <c r="M435" s="19">
        <v>0</v>
      </c>
      <c r="N435" s="19">
        <v>0</v>
      </c>
      <c r="O435" s="19">
        <v>0</v>
      </c>
      <c r="P435" s="19">
        <v>0</v>
      </c>
      <c r="Q435" s="19">
        <v>0</v>
      </c>
      <c r="R435" s="19">
        <v>0</v>
      </c>
      <c r="S435" s="19">
        <v>0</v>
      </c>
      <c r="T435" s="19">
        <v>0</v>
      </c>
      <c r="U435" s="19">
        <v>0</v>
      </c>
      <c r="V435" s="19">
        <v>0</v>
      </c>
      <c r="W435" s="19">
        <v>0</v>
      </c>
      <c r="X435" s="19">
        <v>0</v>
      </c>
      <c r="Y435" s="19">
        <v>0</v>
      </c>
      <c r="Z435" s="19">
        <v>0</v>
      </c>
      <c r="AA435" s="19">
        <v>0</v>
      </c>
      <c r="AB435" s="19">
        <v>0</v>
      </c>
      <c r="AC435" s="19">
        <v>0</v>
      </c>
      <c r="AD435" s="19">
        <v>0</v>
      </c>
      <c r="AE435" s="19">
        <v>0</v>
      </c>
      <c r="AF435" s="19">
        <v>0</v>
      </c>
      <c r="AG435" s="19">
        <v>0</v>
      </c>
      <c r="AH435" s="19">
        <v>0</v>
      </c>
      <c r="AI435" s="19">
        <v>0</v>
      </c>
      <c r="AJ435" s="19">
        <v>0</v>
      </c>
      <c r="AK435" s="19">
        <v>0</v>
      </c>
      <c r="AL435" s="19">
        <v>0</v>
      </c>
      <c r="AM435" s="19">
        <v>0</v>
      </c>
      <c r="AN435" s="19">
        <v>0</v>
      </c>
      <c r="AO435" s="19">
        <v>0</v>
      </c>
      <c r="AP435" s="19">
        <v>0</v>
      </c>
      <c r="AQ435" s="19">
        <v>0</v>
      </c>
      <c r="AR435" s="19">
        <v>0</v>
      </c>
      <c r="AS435" s="19">
        <v>0</v>
      </c>
      <c r="AT435" s="19">
        <v>0</v>
      </c>
      <c r="AU435" s="19">
        <v>0</v>
      </c>
      <c r="AV435" s="19">
        <v>0</v>
      </c>
      <c r="AW435" s="19">
        <v>0</v>
      </c>
      <c r="AX435" s="19">
        <v>0</v>
      </c>
      <c r="AY435" s="19">
        <v>0</v>
      </c>
      <c r="AZ435" s="19">
        <v>0</v>
      </c>
      <c r="BA435" s="19">
        <v>0</v>
      </c>
      <c r="BB435" s="19">
        <v>0</v>
      </c>
      <c r="BC435" s="19">
        <v>0</v>
      </c>
      <c r="BD435" s="19">
        <v>0</v>
      </c>
      <c r="BE435" s="19">
        <v>0</v>
      </c>
      <c r="BF435" s="29">
        <f t="shared" si="38"/>
        <v>3282.76</v>
      </c>
    </row>
    <row r="436" spans="1:58" s="20" customFormat="1" ht="12.75">
      <c r="A436" s="18"/>
      <c r="B436" s="52" t="s">
        <v>852</v>
      </c>
      <c r="C436" s="53" t="s">
        <v>56</v>
      </c>
      <c r="D436" s="53" t="s">
        <v>57</v>
      </c>
      <c r="E436" s="17" t="s">
        <v>851</v>
      </c>
      <c r="F436" s="19">
        <v>0</v>
      </c>
      <c r="G436" s="19">
        <v>0</v>
      </c>
      <c r="H436" s="19">
        <v>1104.395</v>
      </c>
      <c r="I436" s="19">
        <v>0</v>
      </c>
      <c r="J436" s="19">
        <v>0</v>
      </c>
      <c r="K436" s="19">
        <v>0</v>
      </c>
      <c r="L436" s="19">
        <v>0</v>
      </c>
      <c r="M436" s="19">
        <v>0</v>
      </c>
      <c r="N436" s="19">
        <v>0</v>
      </c>
      <c r="O436" s="19">
        <v>0</v>
      </c>
      <c r="P436" s="19">
        <v>0</v>
      </c>
      <c r="Q436" s="19">
        <v>0</v>
      </c>
      <c r="R436" s="19">
        <v>0</v>
      </c>
      <c r="S436" s="19">
        <v>0</v>
      </c>
      <c r="T436" s="19">
        <v>0</v>
      </c>
      <c r="U436" s="19">
        <v>0</v>
      </c>
      <c r="V436" s="19">
        <v>0</v>
      </c>
      <c r="W436" s="19">
        <v>0</v>
      </c>
      <c r="X436" s="19">
        <v>0</v>
      </c>
      <c r="Y436" s="19">
        <v>0</v>
      </c>
      <c r="Z436" s="19">
        <v>1414.928</v>
      </c>
      <c r="AA436" s="19">
        <v>0</v>
      </c>
      <c r="AB436" s="19">
        <v>0</v>
      </c>
      <c r="AC436" s="19">
        <v>0</v>
      </c>
      <c r="AD436" s="19">
        <v>0</v>
      </c>
      <c r="AE436" s="19">
        <v>0</v>
      </c>
      <c r="AF436" s="19">
        <v>0</v>
      </c>
      <c r="AG436" s="19">
        <v>0</v>
      </c>
      <c r="AH436" s="19">
        <v>0</v>
      </c>
      <c r="AI436" s="19">
        <v>0</v>
      </c>
      <c r="AJ436" s="19">
        <v>0</v>
      </c>
      <c r="AK436" s="19">
        <v>0</v>
      </c>
      <c r="AL436" s="19">
        <v>0</v>
      </c>
      <c r="AM436" s="19">
        <v>0</v>
      </c>
      <c r="AN436" s="19">
        <v>0</v>
      </c>
      <c r="AO436" s="19">
        <v>0</v>
      </c>
      <c r="AP436" s="19">
        <v>0</v>
      </c>
      <c r="AQ436" s="19">
        <v>0</v>
      </c>
      <c r="AR436" s="19">
        <v>0</v>
      </c>
      <c r="AS436" s="19">
        <v>0</v>
      </c>
      <c r="AT436" s="19">
        <v>0</v>
      </c>
      <c r="AU436" s="19">
        <v>0</v>
      </c>
      <c r="AV436" s="19">
        <v>0</v>
      </c>
      <c r="AW436" s="19">
        <v>0</v>
      </c>
      <c r="AX436" s="19">
        <v>0</v>
      </c>
      <c r="AY436" s="19">
        <v>0</v>
      </c>
      <c r="AZ436" s="19">
        <v>0</v>
      </c>
      <c r="BA436" s="19">
        <v>0</v>
      </c>
      <c r="BB436" s="19">
        <v>0</v>
      </c>
      <c r="BC436" s="19">
        <v>0</v>
      </c>
      <c r="BD436" s="19">
        <v>0</v>
      </c>
      <c r="BE436" s="19">
        <v>0</v>
      </c>
      <c r="BF436" s="29">
        <f t="shared" si="38"/>
        <v>2519.3230000000003</v>
      </c>
    </row>
    <row r="437" spans="1:58" s="20" customFormat="1" ht="12.75">
      <c r="A437" s="18"/>
      <c r="B437" s="52" t="s">
        <v>854</v>
      </c>
      <c r="C437" s="53" t="s">
        <v>56</v>
      </c>
      <c r="D437" s="53" t="s">
        <v>57</v>
      </c>
      <c r="E437" s="17" t="s">
        <v>853</v>
      </c>
      <c r="F437" s="19">
        <v>0</v>
      </c>
      <c r="G437" s="19">
        <v>0</v>
      </c>
      <c r="H437" s="19">
        <v>0</v>
      </c>
      <c r="I437" s="19">
        <v>0</v>
      </c>
      <c r="J437" s="19">
        <v>0</v>
      </c>
      <c r="K437" s="19">
        <v>0</v>
      </c>
      <c r="L437" s="19">
        <v>1976.1</v>
      </c>
      <c r="M437" s="19">
        <v>0</v>
      </c>
      <c r="N437" s="19">
        <v>268.76875</v>
      </c>
      <c r="O437" s="19">
        <v>0</v>
      </c>
      <c r="P437" s="19">
        <v>0</v>
      </c>
      <c r="Q437" s="19">
        <v>0</v>
      </c>
      <c r="R437" s="19">
        <v>0</v>
      </c>
      <c r="S437" s="19">
        <v>0</v>
      </c>
      <c r="T437" s="19">
        <v>0</v>
      </c>
      <c r="U437" s="19">
        <v>0</v>
      </c>
      <c r="V437" s="19">
        <v>0</v>
      </c>
      <c r="W437" s="19">
        <v>0</v>
      </c>
      <c r="X437" s="19">
        <v>0</v>
      </c>
      <c r="Y437" s="19">
        <v>0</v>
      </c>
      <c r="Z437" s="19">
        <v>0</v>
      </c>
      <c r="AA437" s="19">
        <v>0</v>
      </c>
      <c r="AB437" s="19">
        <v>0</v>
      </c>
      <c r="AC437" s="19">
        <v>0</v>
      </c>
      <c r="AD437" s="19">
        <v>0</v>
      </c>
      <c r="AE437" s="19">
        <v>0</v>
      </c>
      <c r="AF437" s="19">
        <v>0</v>
      </c>
      <c r="AG437" s="19">
        <v>0</v>
      </c>
      <c r="AH437" s="19">
        <v>0</v>
      </c>
      <c r="AI437" s="19">
        <v>0</v>
      </c>
      <c r="AJ437" s="19">
        <v>0</v>
      </c>
      <c r="AK437" s="19">
        <v>0</v>
      </c>
      <c r="AL437" s="19">
        <v>0</v>
      </c>
      <c r="AM437" s="19">
        <v>0</v>
      </c>
      <c r="AN437" s="19">
        <v>0</v>
      </c>
      <c r="AO437" s="19">
        <v>0</v>
      </c>
      <c r="AP437" s="19">
        <v>0</v>
      </c>
      <c r="AQ437" s="19">
        <v>0</v>
      </c>
      <c r="AR437" s="19">
        <v>0</v>
      </c>
      <c r="AS437" s="19">
        <v>0</v>
      </c>
      <c r="AT437" s="19">
        <v>0</v>
      </c>
      <c r="AU437" s="19">
        <v>0</v>
      </c>
      <c r="AV437" s="19">
        <v>0</v>
      </c>
      <c r="AW437" s="19">
        <v>0</v>
      </c>
      <c r="AX437" s="19">
        <v>0</v>
      </c>
      <c r="AY437" s="19">
        <v>0</v>
      </c>
      <c r="AZ437" s="19">
        <v>0</v>
      </c>
      <c r="BA437" s="19">
        <v>0</v>
      </c>
      <c r="BB437" s="19">
        <v>0</v>
      </c>
      <c r="BC437" s="19">
        <v>0</v>
      </c>
      <c r="BD437" s="19">
        <v>0</v>
      </c>
      <c r="BE437" s="19">
        <v>0</v>
      </c>
      <c r="BF437" s="29">
        <f t="shared" si="38"/>
        <v>2244.86875</v>
      </c>
    </row>
    <row r="438" spans="1:58" s="20" customFormat="1" ht="12.75">
      <c r="A438" s="18"/>
      <c r="B438" s="52" t="s">
        <v>856</v>
      </c>
      <c r="C438" s="53" t="s">
        <v>56</v>
      </c>
      <c r="D438" s="53" t="s">
        <v>57</v>
      </c>
      <c r="E438" s="17" t="s">
        <v>855</v>
      </c>
      <c r="F438" s="19">
        <v>0</v>
      </c>
      <c r="G438" s="19">
        <v>0</v>
      </c>
      <c r="H438" s="19">
        <v>6884.932</v>
      </c>
      <c r="I438" s="19">
        <v>9027.27236</v>
      </c>
      <c r="J438" s="19">
        <v>0</v>
      </c>
      <c r="K438" s="19">
        <v>0</v>
      </c>
      <c r="L438" s="19">
        <v>0</v>
      </c>
      <c r="M438" s="19">
        <v>0</v>
      </c>
      <c r="N438" s="19">
        <v>0</v>
      </c>
      <c r="O438" s="19">
        <v>0</v>
      </c>
      <c r="P438" s="19">
        <v>0</v>
      </c>
      <c r="Q438" s="19">
        <v>0</v>
      </c>
      <c r="R438" s="19">
        <v>0</v>
      </c>
      <c r="S438" s="19">
        <v>0</v>
      </c>
      <c r="T438" s="19">
        <v>0</v>
      </c>
      <c r="U438" s="19">
        <v>0</v>
      </c>
      <c r="V438" s="19">
        <v>0</v>
      </c>
      <c r="W438" s="19">
        <v>0</v>
      </c>
      <c r="X438" s="19">
        <v>0</v>
      </c>
      <c r="Y438" s="19">
        <v>0</v>
      </c>
      <c r="Z438" s="19">
        <v>3996.662</v>
      </c>
      <c r="AA438" s="19">
        <v>0</v>
      </c>
      <c r="AB438" s="19">
        <v>0</v>
      </c>
      <c r="AC438" s="19">
        <v>0</v>
      </c>
      <c r="AD438" s="19">
        <v>81.818</v>
      </c>
      <c r="AE438" s="19">
        <v>7427.2</v>
      </c>
      <c r="AF438" s="19">
        <v>428.08226</v>
      </c>
      <c r="AG438" s="19">
        <v>0</v>
      </c>
      <c r="AH438" s="19">
        <v>0</v>
      </c>
      <c r="AI438" s="19">
        <v>0</v>
      </c>
      <c r="AJ438" s="19">
        <v>0</v>
      </c>
      <c r="AK438" s="19">
        <v>0</v>
      </c>
      <c r="AL438" s="19">
        <v>0</v>
      </c>
      <c r="AM438" s="19">
        <v>0</v>
      </c>
      <c r="AN438" s="19">
        <v>0</v>
      </c>
      <c r="AO438" s="19">
        <v>65.1</v>
      </c>
      <c r="AP438" s="19">
        <v>0</v>
      </c>
      <c r="AQ438" s="19">
        <v>0</v>
      </c>
      <c r="AR438" s="19">
        <v>0</v>
      </c>
      <c r="AS438" s="19">
        <v>0</v>
      </c>
      <c r="AT438" s="19">
        <v>631.306</v>
      </c>
      <c r="AU438" s="19">
        <v>0</v>
      </c>
      <c r="AV438" s="19">
        <v>0</v>
      </c>
      <c r="AW438" s="19">
        <v>0</v>
      </c>
      <c r="AX438" s="19">
        <v>0</v>
      </c>
      <c r="AY438" s="19">
        <v>0</v>
      </c>
      <c r="AZ438" s="19">
        <v>14886.92</v>
      </c>
      <c r="BA438" s="19">
        <v>0</v>
      </c>
      <c r="BB438" s="19">
        <v>0</v>
      </c>
      <c r="BC438" s="19">
        <v>433.78</v>
      </c>
      <c r="BD438" s="19">
        <v>0</v>
      </c>
      <c r="BE438" s="19">
        <v>0</v>
      </c>
      <c r="BF438" s="29">
        <f t="shared" si="38"/>
        <v>43863.07262</v>
      </c>
    </row>
    <row r="439" spans="1:58" s="20" customFormat="1" ht="12.75">
      <c r="A439" s="18"/>
      <c r="B439" s="52" t="s">
        <v>858</v>
      </c>
      <c r="C439" s="53" t="s">
        <v>56</v>
      </c>
      <c r="D439" s="53" t="s">
        <v>57</v>
      </c>
      <c r="E439" s="17" t="s">
        <v>857</v>
      </c>
      <c r="F439" s="19">
        <v>0</v>
      </c>
      <c r="G439" s="19">
        <v>0</v>
      </c>
      <c r="H439" s="19">
        <v>0</v>
      </c>
      <c r="I439" s="19">
        <v>0</v>
      </c>
      <c r="J439" s="19">
        <v>0</v>
      </c>
      <c r="K439" s="19">
        <v>0</v>
      </c>
      <c r="L439" s="19">
        <v>0</v>
      </c>
      <c r="M439" s="19">
        <v>0</v>
      </c>
      <c r="N439" s="19">
        <v>0</v>
      </c>
      <c r="O439" s="19">
        <v>0</v>
      </c>
      <c r="P439" s="19">
        <v>0</v>
      </c>
      <c r="Q439" s="19">
        <v>0</v>
      </c>
      <c r="R439" s="19">
        <v>0</v>
      </c>
      <c r="S439" s="19">
        <v>0</v>
      </c>
      <c r="T439" s="19">
        <v>0</v>
      </c>
      <c r="U439" s="19">
        <v>0</v>
      </c>
      <c r="V439" s="19">
        <v>0</v>
      </c>
      <c r="W439" s="19">
        <v>0</v>
      </c>
      <c r="X439" s="19">
        <v>0</v>
      </c>
      <c r="Y439" s="19">
        <v>0</v>
      </c>
      <c r="Z439" s="19">
        <v>0</v>
      </c>
      <c r="AA439" s="19">
        <v>0</v>
      </c>
      <c r="AB439" s="19">
        <v>0</v>
      </c>
      <c r="AC439" s="19">
        <v>0</v>
      </c>
      <c r="AD439" s="19">
        <v>0</v>
      </c>
      <c r="AE439" s="19">
        <v>0</v>
      </c>
      <c r="AF439" s="19">
        <v>0</v>
      </c>
      <c r="AG439" s="19">
        <v>0</v>
      </c>
      <c r="AH439" s="19">
        <v>0</v>
      </c>
      <c r="AI439" s="19">
        <v>0</v>
      </c>
      <c r="AJ439" s="19">
        <v>0</v>
      </c>
      <c r="AK439" s="19">
        <v>0</v>
      </c>
      <c r="AL439" s="19">
        <v>0</v>
      </c>
      <c r="AM439" s="19">
        <v>0</v>
      </c>
      <c r="AN439" s="19">
        <v>0</v>
      </c>
      <c r="AO439" s="19">
        <v>0</v>
      </c>
      <c r="AP439" s="19">
        <v>0</v>
      </c>
      <c r="AQ439" s="19">
        <v>0</v>
      </c>
      <c r="AR439" s="19">
        <v>0</v>
      </c>
      <c r="AS439" s="19">
        <v>91.954</v>
      </c>
      <c r="AT439" s="19">
        <v>0</v>
      </c>
      <c r="AU439" s="19">
        <v>0</v>
      </c>
      <c r="AV439" s="19">
        <v>0</v>
      </c>
      <c r="AW439" s="19">
        <v>0</v>
      </c>
      <c r="AX439" s="19">
        <v>0</v>
      </c>
      <c r="AY439" s="19">
        <v>0</v>
      </c>
      <c r="AZ439" s="19">
        <v>0</v>
      </c>
      <c r="BA439" s="19">
        <v>0</v>
      </c>
      <c r="BB439" s="19">
        <v>0</v>
      </c>
      <c r="BC439" s="19">
        <v>0</v>
      </c>
      <c r="BD439" s="19">
        <v>0</v>
      </c>
      <c r="BE439" s="19">
        <v>0</v>
      </c>
      <c r="BF439" s="29">
        <f t="shared" si="38"/>
        <v>91.954</v>
      </c>
    </row>
    <row r="440" spans="1:58" s="20" customFormat="1" ht="31.5">
      <c r="A440" s="18"/>
      <c r="B440" s="52" t="s">
        <v>860</v>
      </c>
      <c r="C440" s="53" t="s">
        <v>56</v>
      </c>
      <c r="D440" s="53" t="s">
        <v>57</v>
      </c>
      <c r="E440" s="17" t="s">
        <v>859</v>
      </c>
      <c r="F440" s="19">
        <v>0</v>
      </c>
      <c r="G440" s="19">
        <v>0</v>
      </c>
      <c r="H440" s="19">
        <v>0</v>
      </c>
      <c r="I440" s="19">
        <v>0</v>
      </c>
      <c r="J440" s="19">
        <v>0</v>
      </c>
      <c r="K440" s="19">
        <v>0</v>
      </c>
      <c r="L440" s="19">
        <v>0</v>
      </c>
      <c r="M440" s="19">
        <v>0</v>
      </c>
      <c r="N440" s="19">
        <v>0</v>
      </c>
      <c r="O440" s="19">
        <v>0</v>
      </c>
      <c r="P440" s="19">
        <v>0</v>
      </c>
      <c r="Q440" s="19">
        <v>0</v>
      </c>
      <c r="R440" s="19">
        <v>0</v>
      </c>
      <c r="S440" s="19">
        <v>0</v>
      </c>
      <c r="T440" s="19">
        <v>0</v>
      </c>
      <c r="U440" s="19">
        <v>0</v>
      </c>
      <c r="V440" s="19">
        <v>0</v>
      </c>
      <c r="W440" s="19">
        <v>0</v>
      </c>
      <c r="X440" s="19">
        <v>0</v>
      </c>
      <c r="Y440" s="19">
        <v>0</v>
      </c>
      <c r="Z440" s="19">
        <v>0</v>
      </c>
      <c r="AA440" s="19">
        <v>0</v>
      </c>
      <c r="AB440" s="19">
        <v>0</v>
      </c>
      <c r="AC440" s="19">
        <v>0</v>
      </c>
      <c r="AD440" s="19">
        <v>0</v>
      </c>
      <c r="AE440" s="19">
        <v>0</v>
      </c>
      <c r="AF440" s="19">
        <v>0</v>
      </c>
      <c r="AG440" s="19">
        <v>0</v>
      </c>
      <c r="AH440" s="19">
        <v>0</v>
      </c>
      <c r="AI440" s="19">
        <v>0</v>
      </c>
      <c r="AJ440" s="19">
        <v>0</v>
      </c>
      <c r="AK440" s="19">
        <v>0</v>
      </c>
      <c r="AL440" s="19">
        <v>0</v>
      </c>
      <c r="AM440" s="19">
        <v>0</v>
      </c>
      <c r="AN440" s="19">
        <v>0</v>
      </c>
      <c r="AO440" s="19">
        <v>0</v>
      </c>
      <c r="AP440" s="19">
        <v>0</v>
      </c>
      <c r="AQ440" s="19">
        <v>0</v>
      </c>
      <c r="AR440" s="19">
        <v>0</v>
      </c>
      <c r="AS440" s="19">
        <v>0</v>
      </c>
      <c r="AT440" s="19">
        <v>0</v>
      </c>
      <c r="AU440" s="19">
        <v>171.62</v>
      </c>
      <c r="AV440" s="19">
        <v>0</v>
      </c>
      <c r="AW440" s="19">
        <v>0</v>
      </c>
      <c r="AX440" s="19">
        <v>0</v>
      </c>
      <c r="AY440" s="19">
        <v>0</v>
      </c>
      <c r="AZ440" s="19">
        <v>0</v>
      </c>
      <c r="BA440" s="19">
        <v>0</v>
      </c>
      <c r="BB440" s="19">
        <v>0</v>
      </c>
      <c r="BC440" s="19">
        <v>0</v>
      </c>
      <c r="BD440" s="19">
        <v>0</v>
      </c>
      <c r="BE440" s="19">
        <v>0</v>
      </c>
      <c r="BF440" s="29">
        <f t="shared" si="38"/>
        <v>171.62</v>
      </c>
    </row>
    <row r="441" spans="1:58" s="20" customFormat="1" ht="31.5">
      <c r="A441" s="18"/>
      <c r="B441" s="52" t="s">
        <v>862</v>
      </c>
      <c r="C441" s="53" t="s">
        <v>56</v>
      </c>
      <c r="D441" s="53" t="s">
        <v>57</v>
      </c>
      <c r="E441" s="17" t="s">
        <v>861</v>
      </c>
      <c r="F441" s="19">
        <v>0</v>
      </c>
      <c r="G441" s="19">
        <v>0</v>
      </c>
      <c r="H441" s="19">
        <v>0</v>
      </c>
      <c r="I441" s="19">
        <v>0</v>
      </c>
      <c r="J441" s="19">
        <v>0</v>
      </c>
      <c r="K441" s="19">
        <v>0</v>
      </c>
      <c r="L441" s="19">
        <v>0</v>
      </c>
      <c r="M441" s="19">
        <v>0</v>
      </c>
      <c r="N441" s="19">
        <v>0</v>
      </c>
      <c r="O441" s="19">
        <v>0</v>
      </c>
      <c r="P441" s="19">
        <v>0</v>
      </c>
      <c r="Q441" s="19">
        <v>0</v>
      </c>
      <c r="R441" s="19">
        <v>0</v>
      </c>
      <c r="S441" s="19">
        <v>0</v>
      </c>
      <c r="T441" s="19">
        <v>0</v>
      </c>
      <c r="U441" s="19">
        <v>0</v>
      </c>
      <c r="V441" s="19">
        <v>0</v>
      </c>
      <c r="W441" s="19">
        <v>0</v>
      </c>
      <c r="X441" s="19">
        <v>0</v>
      </c>
      <c r="Y441" s="19">
        <v>0</v>
      </c>
      <c r="Z441" s="19">
        <v>0</v>
      </c>
      <c r="AA441" s="19">
        <v>0</v>
      </c>
      <c r="AB441" s="19">
        <v>0</v>
      </c>
      <c r="AC441" s="19">
        <v>0</v>
      </c>
      <c r="AD441" s="19">
        <v>0</v>
      </c>
      <c r="AE441" s="19">
        <v>0</v>
      </c>
      <c r="AF441" s="19">
        <v>0</v>
      </c>
      <c r="AG441" s="19">
        <v>0</v>
      </c>
      <c r="AH441" s="19">
        <v>0</v>
      </c>
      <c r="AI441" s="19">
        <v>0</v>
      </c>
      <c r="AJ441" s="19">
        <v>0</v>
      </c>
      <c r="AK441" s="19">
        <v>0</v>
      </c>
      <c r="AL441" s="19">
        <v>0</v>
      </c>
      <c r="AM441" s="19">
        <v>0</v>
      </c>
      <c r="AN441" s="19">
        <v>0</v>
      </c>
      <c r="AO441" s="19">
        <v>0</v>
      </c>
      <c r="AP441" s="19">
        <v>0</v>
      </c>
      <c r="AQ441" s="19">
        <v>0</v>
      </c>
      <c r="AR441" s="19">
        <v>0</v>
      </c>
      <c r="AS441" s="19">
        <v>0</v>
      </c>
      <c r="AT441" s="19">
        <v>0</v>
      </c>
      <c r="AU441" s="19">
        <v>254.898</v>
      </c>
      <c r="AV441" s="19">
        <v>0</v>
      </c>
      <c r="AW441" s="19">
        <v>19357.2171</v>
      </c>
      <c r="AX441" s="19">
        <v>0</v>
      </c>
      <c r="AY441" s="19">
        <v>0</v>
      </c>
      <c r="AZ441" s="19">
        <v>0</v>
      </c>
      <c r="BA441" s="19">
        <v>0</v>
      </c>
      <c r="BB441" s="19">
        <v>0</v>
      </c>
      <c r="BC441" s="19">
        <v>0</v>
      </c>
      <c r="BD441" s="19">
        <v>0</v>
      </c>
      <c r="BE441" s="19">
        <v>0</v>
      </c>
      <c r="BF441" s="29">
        <f t="shared" si="38"/>
        <v>19612.115100000003</v>
      </c>
    </row>
    <row r="442" spans="1:58" s="20" customFormat="1" ht="31.5">
      <c r="A442" s="18"/>
      <c r="B442" s="52" t="s">
        <v>864</v>
      </c>
      <c r="C442" s="53" t="s">
        <v>56</v>
      </c>
      <c r="D442" s="53" t="s">
        <v>57</v>
      </c>
      <c r="E442" s="17" t="s">
        <v>863</v>
      </c>
      <c r="F442" s="19">
        <v>0</v>
      </c>
      <c r="G442" s="19">
        <v>0</v>
      </c>
      <c r="H442" s="19">
        <v>0</v>
      </c>
      <c r="I442" s="19">
        <v>0</v>
      </c>
      <c r="J442" s="19">
        <v>0</v>
      </c>
      <c r="K442" s="19">
        <v>0</v>
      </c>
      <c r="L442" s="19">
        <v>0</v>
      </c>
      <c r="M442" s="19">
        <v>0</v>
      </c>
      <c r="N442" s="19">
        <v>0</v>
      </c>
      <c r="O442" s="19">
        <v>0</v>
      </c>
      <c r="P442" s="19">
        <v>0</v>
      </c>
      <c r="Q442" s="19">
        <v>0</v>
      </c>
      <c r="R442" s="19">
        <v>0</v>
      </c>
      <c r="S442" s="19">
        <v>0</v>
      </c>
      <c r="T442" s="19">
        <v>0</v>
      </c>
      <c r="U442" s="19">
        <v>0</v>
      </c>
      <c r="V442" s="19">
        <v>0</v>
      </c>
      <c r="W442" s="19">
        <v>0</v>
      </c>
      <c r="X442" s="19">
        <v>0</v>
      </c>
      <c r="Y442" s="19">
        <v>0</v>
      </c>
      <c r="Z442" s="19">
        <v>0</v>
      </c>
      <c r="AA442" s="19">
        <v>0</v>
      </c>
      <c r="AB442" s="19">
        <v>0</v>
      </c>
      <c r="AC442" s="19">
        <v>0</v>
      </c>
      <c r="AD442" s="19">
        <v>0</v>
      </c>
      <c r="AE442" s="19">
        <v>0</v>
      </c>
      <c r="AF442" s="19">
        <v>0</v>
      </c>
      <c r="AG442" s="19">
        <v>0</v>
      </c>
      <c r="AH442" s="19">
        <v>0</v>
      </c>
      <c r="AI442" s="19">
        <v>0</v>
      </c>
      <c r="AJ442" s="19">
        <v>0</v>
      </c>
      <c r="AK442" s="19">
        <v>0</v>
      </c>
      <c r="AL442" s="19">
        <v>0</v>
      </c>
      <c r="AM442" s="19">
        <v>0</v>
      </c>
      <c r="AN442" s="19">
        <v>0</v>
      </c>
      <c r="AO442" s="19">
        <v>0</v>
      </c>
      <c r="AP442" s="19">
        <v>0</v>
      </c>
      <c r="AQ442" s="19">
        <v>0</v>
      </c>
      <c r="AR442" s="19">
        <v>0</v>
      </c>
      <c r="AS442" s="19">
        <v>0</v>
      </c>
      <c r="AT442" s="19">
        <v>0</v>
      </c>
      <c r="AU442" s="19">
        <v>131.133</v>
      </c>
      <c r="AV442" s="19">
        <v>0</v>
      </c>
      <c r="AW442" s="19">
        <v>0</v>
      </c>
      <c r="AX442" s="19">
        <v>0</v>
      </c>
      <c r="AY442" s="19">
        <v>0</v>
      </c>
      <c r="AZ442" s="19">
        <v>0</v>
      </c>
      <c r="BA442" s="19">
        <v>0</v>
      </c>
      <c r="BB442" s="19">
        <v>0</v>
      </c>
      <c r="BC442" s="19">
        <v>0</v>
      </c>
      <c r="BD442" s="19">
        <v>0</v>
      </c>
      <c r="BE442" s="19">
        <v>0</v>
      </c>
      <c r="BF442" s="29">
        <f t="shared" si="38"/>
        <v>131.133</v>
      </c>
    </row>
    <row r="443" spans="1:58" s="20" customFormat="1" ht="31.5">
      <c r="A443" s="18"/>
      <c r="B443" s="52" t="s">
        <v>866</v>
      </c>
      <c r="C443" s="53" t="s">
        <v>56</v>
      </c>
      <c r="D443" s="53" t="s">
        <v>57</v>
      </c>
      <c r="E443" s="17" t="s">
        <v>865</v>
      </c>
      <c r="F443" s="19">
        <v>0</v>
      </c>
      <c r="G443" s="19">
        <v>0</v>
      </c>
      <c r="H443" s="19">
        <v>0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  <c r="N443" s="19">
        <v>0</v>
      </c>
      <c r="O443" s="19">
        <v>0</v>
      </c>
      <c r="P443" s="19">
        <v>0</v>
      </c>
      <c r="Q443" s="19">
        <v>0</v>
      </c>
      <c r="R443" s="19">
        <v>0</v>
      </c>
      <c r="S443" s="19">
        <v>0</v>
      </c>
      <c r="T443" s="19">
        <v>0</v>
      </c>
      <c r="U443" s="19">
        <v>0</v>
      </c>
      <c r="V443" s="19">
        <v>0</v>
      </c>
      <c r="W443" s="19">
        <v>0</v>
      </c>
      <c r="X443" s="19">
        <v>0</v>
      </c>
      <c r="Y443" s="19">
        <v>0</v>
      </c>
      <c r="Z443" s="19">
        <v>0</v>
      </c>
      <c r="AA443" s="19">
        <v>0</v>
      </c>
      <c r="AB443" s="19">
        <v>0</v>
      </c>
      <c r="AC443" s="19">
        <v>0</v>
      </c>
      <c r="AD443" s="19">
        <v>0</v>
      </c>
      <c r="AE443" s="19">
        <v>0</v>
      </c>
      <c r="AF443" s="19">
        <v>0</v>
      </c>
      <c r="AG443" s="19">
        <v>0</v>
      </c>
      <c r="AH443" s="19">
        <v>0</v>
      </c>
      <c r="AI443" s="19">
        <v>0</v>
      </c>
      <c r="AJ443" s="19">
        <v>0</v>
      </c>
      <c r="AK443" s="19">
        <v>0</v>
      </c>
      <c r="AL443" s="19">
        <v>0</v>
      </c>
      <c r="AM443" s="19">
        <v>0</v>
      </c>
      <c r="AN443" s="19">
        <v>0</v>
      </c>
      <c r="AO443" s="19">
        <v>0</v>
      </c>
      <c r="AP443" s="19">
        <v>0</v>
      </c>
      <c r="AQ443" s="19">
        <v>0</v>
      </c>
      <c r="AR443" s="19">
        <v>0</v>
      </c>
      <c r="AS443" s="19">
        <v>0</v>
      </c>
      <c r="AT443" s="19">
        <v>0</v>
      </c>
      <c r="AU443" s="19">
        <v>118.12684</v>
      </c>
      <c r="AV443" s="19">
        <v>0</v>
      </c>
      <c r="AW443" s="19">
        <v>0</v>
      </c>
      <c r="AX443" s="19">
        <v>0</v>
      </c>
      <c r="AY443" s="19">
        <v>0</v>
      </c>
      <c r="AZ443" s="19">
        <v>0</v>
      </c>
      <c r="BA443" s="19">
        <v>0</v>
      </c>
      <c r="BB443" s="19">
        <v>0</v>
      </c>
      <c r="BC443" s="19">
        <v>0</v>
      </c>
      <c r="BD443" s="19">
        <v>0</v>
      </c>
      <c r="BE443" s="19">
        <v>0</v>
      </c>
      <c r="BF443" s="29">
        <f t="shared" si="38"/>
        <v>118.12684</v>
      </c>
    </row>
    <row r="444" spans="1:58" s="20" customFormat="1" ht="31.5">
      <c r="A444" s="18"/>
      <c r="B444" s="52" t="s">
        <v>868</v>
      </c>
      <c r="C444" s="53" t="s">
        <v>56</v>
      </c>
      <c r="D444" s="53" t="s">
        <v>57</v>
      </c>
      <c r="E444" s="17" t="s">
        <v>867</v>
      </c>
      <c r="F444" s="19">
        <v>0</v>
      </c>
      <c r="G444" s="19">
        <v>0</v>
      </c>
      <c r="H444" s="19">
        <v>0</v>
      </c>
      <c r="I444" s="19">
        <v>0</v>
      </c>
      <c r="J444" s="19">
        <v>0</v>
      </c>
      <c r="K444" s="19">
        <v>0</v>
      </c>
      <c r="L444" s="19">
        <v>0</v>
      </c>
      <c r="M444" s="19">
        <v>0</v>
      </c>
      <c r="N444" s="19">
        <v>0</v>
      </c>
      <c r="O444" s="19">
        <v>0</v>
      </c>
      <c r="P444" s="19">
        <v>0</v>
      </c>
      <c r="Q444" s="19">
        <v>0</v>
      </c>
      <c r="R444" s="19">
        <v>0</v>
      </c>
      <c r="S444" s="19">
        <v>0</v>
      </c>
      <c r="T444" s="19">
        <v>0</v>
      </c>
      <c r="U444" s="19">
        <v>0</v>
      </c>
      <c r="V444" s="19">
        <v>0</v>
      </c>
      <c r="W444" s="19">
        <v>0</v>
      </c>
      <c r="X444" s="19">
        <v>0</v>
      </c>
      <c r="Y444" s="19">
        <v>0</v>
      </c>
      <c r="Z444" s="19">
        <v>0</v>
      </c>
      <c r="AA444" s="19">
        <v>0</v>
      </c>
      <c r="AB444" s="19">
        <v>0</v>
      </c>
      <c r="AC444" s="19">
        <v>0</v>
      </c>
      <c r="AD444" s="19">
        <v>0</v>
      </c>
      <c r="AE444" s="19">
        <v>0</v>
      </c>
      <c r="AF444" s="19">
        <v>0</v>
      </c>
      <c r="AG444" s="19">
        <v>0</v>
      </c>
      <c r="AH444" s="19">
        <v>0</v>
      </c>
      <c r="AI444" s="19">
        <v>0</v>
      </c>
      <c r="AJ444" s="19">
        <v>0</v>
      </c>
      <c r="AK444" s="19">
        <v>0</v>
      </c>
      <c r="AL444" s="19">
        <v>0</v>
      </c>
      <c r="AM444" s="19">
        <v>0</v>
      </c>
      <c r="AN444" s="19">
        <v>0</v>
      </c>
      <c r="AO444" s="19">
        <v>0</v>
      </c>
      <c r="AP444" s="19">
        <v>0</v>
      </c>
      <c r="AQ444" s="19">
        <v>0</v>
      </c>
      <c r="AR444" s="19">
        <v>0</v>
      </c>
      <c r="AS444" s="19">
        <v>0</v>
      </c>
      <c r="AT444" s="19">
        <v>0</v>
      </c>
      <c r="AU444" s="19">
        <v>259.623</v>
      </c>
      <c r="AV444" s="19">
        <v>0</v>
      </c>
      <c r="AW444" s="19">
        <v>28801.99947</v>
      </c>
      <c r="AX444" s="19">
        <v>0</v>
      </c>
      <c r="AY444" s="19">
        <v>0</v>
      </c>
      <c r="AZ444" s="19">
        <v>0</v>
      </c>
      <c r="BA444" s="19">
        <v>0</v>
      </c>
      <c r="BB444" s="19">
        <v>0</v>
      </c>
      <c r="BC444" s="19">
        <v>0</v>
      </c>
      <c r="BD444" s="19">
        <v>0</v>
      </c>
      <c r="BE444" s="19">
        <v>0</v>
      </c>
      <c r="BF444" s="29">
        <f t="shared" si="38"/>
        <v>29061.62247</v>
      </c>
    </row>
    <row r="445" spans="1:58" s="20" customFormat="1" ht="31.5">
      <c r="A445" s="18"/>
      <c r="B445" s="52" t="s">
        <v>870</v>
      </c>
      <c r="C445" s="53" t="s">
        <v>56</v>
      </c>
      <c r="D445" s="53" t="s">
        <v>57</v>
      </c>
      <c r="E445" s="17" t="s">
        <v>869</v>
      </c>
      <c r="F445" s="19">
        <v>0</v>
      </c>
      <c r="G445" s="19">
        <v>0</v>
      </c>
      <c r="H445" s="19">
        <v>0</v>
      </c>
      <c r="I445" s="19">
        <v>0</v>
      </c>
      <c r="J445" s="19">
        <v>0</v>
      </c>
      <c r="K445" s="19">
        <v>0</v>
      </c>
      <c r="L445" s="19">
        <v>0</v>
      </c>
      <c r="M445" s="19">
        <v>0</v>
      </c>
      <c r="N445" s="19">
        <v>0</v>
      </c>
      <c r="O445" s="19">
        <v>0</v>
      </c>
      <c r="P445" s="19">
        <v>0</v>
      </c>
      <c r="Q445" s="19">
        <v>0</v>
      </c>
      <c r="R445" s="19">
        <v>0</v>
      </c>
      <c r="S445" s="19">
        <v>0</v>
      </c>
      <c r="T445" s="19">
        <v>0</v>
      </c>
      <c r="U445" s="19">
        <v>0</v>
      </c>
      <c r="V445" s="19">
        <v>0</v>
      </c>
      <c r="W445" s="19">
        <v>0</v>
      </c>
      <c r="X445" s="19">
        <v>0</v>
      </c>
      <c r="Y445" s="19">
        <v>0</v>
      </c>
      <c r="Z445" s="19">
        <v>0</v>
      </c>
      <c r="AA445" s="19">
        <v>0</v>
      </c>
      <c r="AB445" s="19">
        <v>0</v>
      </c>
      <c r="AC445" s="19">
        <v>0</v>
      </c>
      <c r="AD445" s="19">
        <v>0</v>
      </c>
      <c r="AE445" s="19">
        <v>0</v>
      </c>
      <c r="AF445" s="19">
        <v>0</v>
      </c>
      <c r="AG445" s="19">
        <v>0</v>
      </c>
      <c r="AH445" s="19">
        <v>0</v>
      </c>
      <c r="AI445" s="19">
        <v>0</v>
      </c>
      <c r="AJ445" s="19">
        <v>0</v>
      </c>
      <c r="AK445" s="19">
        <v>0</v>
      </c>
      <c r="AL445" s="19">
        <v>0</v>
      </c>
      <c r="AM445" s="19">
        <v>0</v>
      </c>
      <c r="AN445" s="19">
        <v>0</v>
      </c>
      <c r="AO445" s="19">
        <v>0</v>
      </c>
      <c r="AP445" s="19">
        <v>0</v>
      </c>
      <c r="AQ445" s="19">
        <v>0</v>
      </c>
      <c r="AR445" s="19">
        <v>0</v>
      </c>
      <c r="AS445" s="19">
        <v>0</v>
      </c>
      <c r="AT445" s="19">
        <v>0</v>
      </c>
      <c r="AU445" s="19">
        <v>1099.815</v>
      </c>
      <c r="AV445" s="19">
        <v>0</v>
      </c>
      <c r="AW445" s="19">
        <v>64823.66797</v>
      </c>
      <c r="AX445" s="19">
        <v>0</v>
      </c>
      <c r="AY445" s="19">
        <v>0</v>
      </c>
      <c r="AZ445" s="19">
        <v>0</v>
      </c>
      <c r="BA445" s="19">
        <v>0</v>
      </c>
      <c r="BB445" s="19">
        <v>0</v>
      </c>
      <c r="BC445" s="19">
        <v>0</v>
      </c>
      <c r="BD445" s="19">
        <v>0</v>
      </c>
      <c r="BE445" s="19">
        <v>0</v>
      </c>
      <c r="BF445" s="29">
        <f t="shared" si="38"/>
        <v>65923.48297</v>
      </c>
    </row>
    <row r="446" spans="1:58" s="20" customFormat="1" ht="52.5">
      <c r="A446" s="18"/>
      <c r="B446" s="52" t="s">
        <v>872</v>
      </c>
      <c r="C446" s="53" t="s">
        <v>56</v>
      </c>
      <c r="D446" s="53" t="s">
        <v>57</v>
      </c>
      <c r="E446" s="17" t="s">
        <v>871</v>
      </c>
      <c r="F446" s="19">
        <v>0</v>
      </c>
      <c r="G446" s="19">
        <v>0</v>
      </c>
      <c r="H446" s="19">
        <v>0</v>
      </c>
      <c r="I446" s="19">
        <v>0</v>
      </c>
      <c r="J446" s="19">
        <v>0</v>
      </c>
      <c r="K446" s="19">
        <v>0</v>
      </c>
      <c r="L446" s="19">
        <v>0</v>
      </c>
      <c r="M446" s="19">
        <v>0</v>
      </c>
      <c r="N446" s="19">
        <v>0</v>
      </c>
      <c r="O446" s="19">
        <v>0</v>
      </c>
      <c r="P446" s="19">
        <v>0</v>
      </c>
      <c r="Q446" s="19">
        <v>0</v>
      </c>
      <c r="R446" s="19">
        <v>0</v>
      </c>
      <c r="S446" s="19">
        <v>0</v>
      </c>
      <c r="T446" s="19">
        <v>0</v>
      </c>
      <c r="U446" s="19">
        <v>0</v>
      </c>
      <c r="V446" s="19">
        <v>0</v>
      </c>
      <c r="W446" s="19">
        <v>0</v>
      </c>
      <c r="X446" s="19">
        <v>0</v>
      </c>
      <c r="Y446" s="19">
        <v>0</v>
      </c>
      <c r="Z446" s="19">
        <v>0</v>
      </c>
      <c r="AA446" s="19">
        <v>0</v>
      </c>
      <c r="AB446" s="19">
        <v>0</v>
      </c>
      <c r="AC446" s="19">
        <v>0</v>
      </c>
      <c r="AD446" s="19">
        <v>0</v>
      </c>
      <c r="AE446" s="19">
        <v>0</v>
      </c>
      <c r="AF446" s="19">
        <v>0</v>
      </c>
      <c r="AG446" s="19">
        <v>0</v>
      </c>
      <c r="AH446" s="19">
        <v>0</v>
      </c>
      <c r="AI446" s="19">
        <v>0</v>
      </c>
      <c r="AJ446" s="19">
        <v>0</v>
      </c>
      <c r="AK446" s="19">
        <v>0</v>
      </c>
      <c r="AL446" s="19">
        <v>0</v>
      </c>
      <c r="AM446" s="19">
        <v>0</v>
      </c>
      <c r="AN446" s="19">
        <v>0</v>
      </c>
      <c r="AO446" s="19">
        <v>0</v>
      </c>
      <c r="AP446" s="19">
        <v>0</v>
      </c>
      <c r="AQ446" s="19">
        <v>0</v>
      </c>
      <c r="AR446" s="19">
        <v>3886.948</v>
      </c>
      <c r="AS446" s="19">
        <v>0</v>
      </c>
      <c r="AT446" s="19">
        <v>0</v>
      </c>
      <c r="AU446" s="19">
        <v>0</v>
      </c>
      <c r="AV446" s="19">
        <v>0</v>
      </c>
      <c r="AW446" s="19">
        <v>0</v>
      </c>
      <c r="AX446" s="19">
        <v>0</v>
      </c>
      <c r="AY446" s="19">
        <v>0</v>
      </c>
      <c r="AZ446" s="19">
        <v>0</v>
      </c>
      <c r="BA446" s="19">
        <v>0</v>
      </c>
      <c r="BB446" s="19">
        <v>0</v>
      </c>
      <c r="BC446" s="19">
        <v>0</v>
      </c>
      <c r="BD446" s="19">
        <v>0</v>
      </c>
      <c r="BE446" s="19">
        <v>0</v>
      </c>
      <c r="BF446" s="29">
        <f t="shared" si="38"/>
        <v>3886.948</v>
      </c>
    </row>
    <row r="447" spans="1:58" s="1" customFormat="1" ht="11.25">
      <c r="A447" s="6"/>
      <c r="B447" s="54"/>
      <c r="C447" s="12"/>
      <c r="D447" s="12"/>
      <c r="E447" s="12"/>
      <c r="F447" s="14"/>
      <c r="G447" s="14"/>
      <c r="H447" s="14">
        <v>0</v>
      </c>
      <c r="I447" s="14">
        <v>0</v>
      </c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>
        <v>0</v>
      </c>
      <c r="Y447" s="14">
        <v>0</v>
      </c>
      <c r="Z447" s="14"/>
      <c r="AA447" s="14"/>
      <c r="AB447" s="14"/>
      <c r="AC447" s="14"/>
      <c r="AD447" s="14">
        <v>0</v>
      </c>
      <c r="AE447" s="14">
        <v>0</v>
      </c>
      <c r="AF447" s="14">
        <v>0</v>
      </c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>
        <v>0</v>
      </c>
      <c r="AW447" s="14"/>
      <c r="AX447" s="14"/>
      <c r="AY447" s="14">
        <v>0</v>
      </c>
      <c r="AZ447" s="14">
        <v>0</v>
      </c>
      <c r="BA447" s="14"/>
      <c r="BB447" s="14"/>
      <c r="BC447" s="14"/>
      <c r="BD447" s="14"/>
      <c r="BE447" s="14"/>
      <c r="BF447" s="30"/>
    </row>
    <row r="448" spans="2:100" s="1" customFormat="1" ht="11.25">
      <c r="B448" s="50" t="s">
        <v>886</v>
      </c>
      <c r="C448" s="16"/>
      <c r="D448" s="16"/>
      <c r="E448" s="15"/>
      <c r="F448" s="13">
        <f>SUM(F449:F456)</f>
        <v>0</v>
      </c>
      <c r="G448" s="13">
        <f>SUM(G449:G456)</f>
        <v>0</v>
      </c>
      <c r="H448" s="13">
        <v>0</v>
      </c>
      <c r="I448" s="13">
        <v>0</v>
      </c>
      <c r="J448" s="13">
        <f aca="true" t="shared" si="39" ref="J448:W448">SUM(J449:J456)</f>
        <v>0</v>
      </c>
      <c r="K448" s="13">
        <f t="shared" si="39"/>
        <v>0</v>
      </c>
      <c r="L448" s="13">
        <f t="shared" si="39"/>
        <v>0</v>
      </c>
      <c r="M448" s="13">
        <f t="shared" si="39"/>
        <v>0</v>
      </c>
      <c r="N448" s="13">
        <f t="shared" si="39"/>
        <v>0</v>
      </c>
      <c r="O448" s="13">
        <f t="shared" si="39"/>
        <v>0</v>
      </c>
      <c r="P448" s="13">
        <f t="shared" si="39"/>
        <v>0</v>
      </c>
      <c r="Q448" s="13">
        <f t="shared" si="39"/>
        <v>4188.1134</v>
      </c>
      <c r="R448" s="13">
        <f t="shared" si="39"/>
        <v>0</v>
      </c>
      <c r="S448" s="13">
        <f t="shared" si="39"/>
        <v>0</v>
      </c>
      <c r="T448" s="13">
        <f t="shared" si="39"/>
        <v>0</v>
      </c>
      <c r="U448" s="13">
        <f t="shared" si="39"/>
        <v>0</v>
      </c>
      <c r="V448" s="13">
        <f t="shared" si="39"/>
        <v>0</v>
      </c>
      <c r="W448" s="13">
        <f t="shared" si="39"/>
        <v>140</v>
      </c>
      <c r="X448" s="13">
        <v>0</v>
      </c>
      <c r="Y448" s="13">
        <v>0</v>
      </c>
      <c r="Z448" s="13">
        <f>SUM(Z449:Z456)</f>
        <v>0</v>
      </c>
      <c r="AA448" s="13">
        <f>SUM(AA449:AA456)</f>
        <v>0</v>
      </c>
      <c r="AB448" s="13">
        <f>SUM(AB449:AB456)</f>
        <v>0</v>
      </c>
      <c r="AC448" s="13">
        <f>SUM(AC449:AC456)</f>
        <v>3000</v>
      </c>
      <c r="AD448" s="13">
        <v>0</v>
      </c>
      <c r="AE448" s="13">
        <v>0</v>
      </c>
      <c r="AF448" s="13">
        <v>0</v>
      </c>
      <c r="AG448" s="13">
        <f aca="true" t="shared" si="40" ref="AG448:AU448">SUM(AG449:AG456)</f>
        <v>0</v>
      </c>
      <c r="AH448" s="13">
        <f t="shared" si="40"/>
        <v>0</v>
      </c>
      <c r="AI448" s="13">
        <f t="shared" si="40"/>
        <v>0</v>
      </c>
      <c r="AJ448" s="13">
        <f t="shared" si="40"/>
        <v>0</v>
      </c>
      <c r="AK448" s="13">
        <f t="shared" si="40"/>
        <v>0</v>
      </c>
      <c r="AL448" s="13">
        <f t="shared" si="40"/>
        <v>0</v>
      </c>
      <c r="AM448" s="13">
        <f t="shared" si="40"/>
        <v>0</v>
      </c>
      <c r="AN448" s="13">
        <f t="shared" si="40"/>
        <v>0</v>
      </c>
      <c r="AO448" s="13">
        <f t="shared" si="40"/>
        <v>0</v>
      </c>
      <c r="AP448" s="13">
        <f t="shared" si="40"/>
        <v>0</v>
      </c>
      <c r="AQ448" s="13">
        <f t="shared" si="40"/>
        <v>0</v>
      </c>
      <c r="AR448" s="13">
        <f t="shared" si="40"/>
        <v>1026.28</v>
      </c>
      <c r="AS448" s="13">
        <f t="shared" si="40"/>
        <v>0</v>
      </c>
      <c r="AT448" s="13">
        <f t="shared" si="40"/>
        <v>0</v>
      </c>
      <c r="AU448" s="13">
        <f t="shared" si="40"/>
        <v>0</v>
      </c>
      <c r="AV448" s="13">
        <v>0</v>
      </c>
      <c r="AW448" s="13">
        <f>SUM(AW449:AW456)</f>
        <v>0</v>
      </c>
      <c r="AX448" s="13">
        <f>SUM(AX449:AX456)</f>
        <v>0</v>
      </c>
      <c r="AY448" s="13">
        <v>0</v>
      </c>
      <c r="AZ448" s="13">
        <v>0</v>
      </c>
      <c r="BA448" s="13">
        <f>SUM(BA449:BA456)</f>
        <v>0</v>
      </c>
      <c r="BB448" s="13">
        <f>SUM(BB449:BB456)</f>
        <v>0</v>
      </c>
      <c r="BC448" s="13">
        <f>SUM(BC449:BC456)</f>
        <v>0</v>
      </c>
      <c r="BD448" s="13">
        <f>SUM(BD449:BD456)</f>
        <v>0</v>
      </c>
      <c r="BE448" s="13">
        <f>SUM(BE449:BE456)</f>
        <v>0</v>
      </c>
      <c r="BF448" s="29">
        <f aca="true" t="shared" si="41" ref="BF448:BF455">SUM(F448:BE448)</f>
        <v>8354.3934</v>
      </c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</row>
    <row r="449" spans="2:58" s="1" customFormat="1" ht="11.25">
      <c r="B449" s="51"/>
      <c r="C449" s="15"/>
      <c r="D449" s="15"/>
      <c r="E449" s="15"/>
      <c r="F449" s="13"/>
      <c r="G449" s="13"/>
      <c r="H449" s="13">
        <v>0</v>
      </c>
      <c r="I449" s="13">
        <v>0</v>
      </c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>
        <v>0</v>
      </c>
      <c r="Y449" s="13">
        <v>0</v>
      </c>
      <c r="Z449" s="13"/>
      <c r="AA449" s="13"/>
      <c r="AB449" s="13"/>
      <c r="AC449" s="13"/>
      <c r="AD449" s="13">
        <v>0</v>
      </c>
      <c r="AE449" s="13">
        <v>0</v>
      </c>
      <c r="AF449" s="13">
        <v>0</v>
      </c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>
        <v>0</v>
      </c>
      <c r="AW449" s="13"/>
      <c r="AX449" s="13"/>
      <c r="AY449" s="13">
        <v>0</v>
      </c>
      <c r="AZ449" s="13">
        <v>0</v>
      </c>
      <c r="BA449" s="13"/>
      <c r="BB449" s="13"/>
      <c r="BC449" s="13"/>
      <c r="BD449" s="13"/>
      <c r="BE449" s="13"/>
      <c r="BF449" s="29">
        <f t="shared" si="41"/>
        <v>0</v>
      </c>
    </row>
    <row r="450" spans="1:58" s="20" customFormat="1" ht="21">
      <c r="A450" s="18"/>
      <c r="B450" s="52" t="s">
        <v>875</v>
      </c>
      <c r="C450" s="53" t="s">
        <v>56</v>
      </c>
      <c r="D450" s="53" t="s">
        <v>57</v>
      </c>
      <c r="E450" s="17" t="s">
        <v>874</v>
      </c>
      <c r="F450" s="19">
        <v>0</v>
      </c>
      <c r="G450" s="19">
        <v>0</v>
      </c>
      <c r="H450" s="19">
        <v>0</v>
      </c>
      <c r="I450" s="19">
        <v>0</v>
      </c>
      <c r="J450" s="19">
        <v>0</v>
      </c>
      <c r="K450" s="19">
        <v>0</v>
      </c>
      <c r="L450" s="19">
        <v>0</v>
      </c>
      <c r="M450" s="19">
        <v>0</v>
      </c>
      <c r="N450" s="19">
        <v>0</v>
      </c>
      <c r="O450" s="19">
        <v>0</v>
      </c>
      <c r="P450" s="19">
        <v>0</v>
      </c>
      <c r="Q450" s="19">
        <v>0</v>
      </c>
      <c r="R450" s="19">
        <v>0</v>
      </c>
      <c r="S450" s="19">
        <v>0</v>
      </c>
      <c r="T450" s="19">
        <v>0</v>
      </c>
      <c r="U450" s="19">
        <v>0</v>
      </c>
      <c r="V450" s="19">
        <v>0</v>
      </c>
      <c r="W450" s="19">
        <v>50</v>
      </c>
      <c r="X450" s="19">
        <v>0</v>
      </c>
      <c r="Y450" s="19">
        <v>0</v>
      </c>
      <c r="Z450" s="19">
        <v>0</v>
      </c>
      <c r="AA450" s="19">
        <v>0</v>
      </c>
      <c r="AB450" s="19">
        <v>0</v>
      </c>
      <c r="AC450" s="19">
        <v>0</v>
      </c>
      <c r="AD450" s="19">
        <v>0</v>
      </c>
      <c r="AE450" s="19">
        <v>0</v>
      </c>
      <c r="AF450" s="19">
        <v>0</v>
      </c>
      <c r="AG450" s="19">
        <v>0</v>
      </c>
      <c r="AH450" s="19">
        <v>0</v>
      </c>
      <c r="AI450" s="19">
        <v>0</v>
      </c>
      <c r="AJ450" s="19">
        <v>0</v>
      </c>
      <c r="AK450" s="19">
        <v>0</v>
      </c>
      <c r="AL450" s="19">
        <v>0</v>
      </c>
      <c r="AM450" s="19">
        <v>0</v>
      </c>
      <c r="AN450" s="19">
        <v>0</v>
      </c>
      <c r="AO450" s="19">
        <v>0</v>
      </c>
      <c r="AP450" s="19">
        <v>0</v>
      </c>
      <c r="AQ450" s="19">
        <v>0</v>
      </c>
      <c r="AR450" s="19">
        <v>0</v>
      </c>
      <c r="AS450" s="19">
        <v>0</v>
      </c>
      <c r="AT450" s="19">
        <v>0</v>
      </c>
      <c r="AU450" s="19">
        <v>0</v>
      </c>
      <c r="AV450" s="19">
        <v>0</v>
      </c>
      <c r="AW450" s="19">
        <v>0</v>
      </c>
      <c r="AX450" s="19">
        <v>0</v>
      </c>
      <c r="AY450" s="19">
        <v>0</v>
      </c>
      <c r="AZ450" s="19">
        <v>0</v>
      </c>
      <c r="BA450" s="19">
        <v>0</v>
      </c>
      <c r="BB450" s="19">
        <v>0</v>
      </c>
      <c r="BC450" s="19">
        <v>0</v>
      </c>
      <c r="BD450" s="19">
        <v>0</v>
      </c>
      <c r="BE450" s="19">
        <v>0</v>
      </c>
      <c r="BF450" s="29">
        <f t="shared" si="41"/>
        <v>50</v>
      </c>
    </row>
    <row r="451" spans="1:58" s="20" customFormat="1" ht="12.75">
      <c r="A451" s="18"/>
      <c r="B451" s="52" t="s">
        <v>877</v>
      </c>
      <c r="C451" s="53" t="s">
        <v>56</v>
      </c>
      <c r="D451" s="53" t="s">
        <v>57</v>
      </c>
      <c r="E451" s="17" t="s">
        <v>876</v>
      </c>
      <c r="F451" s="19">
        <v>0</v>
      </c>
      <c r="G451" s="19">
        <v>0</v>
      </c>
      <c r="H451" s="19">
        <v>0</v>
      </c>
      <c r="I451" s="19">
        <v>0</v>
      </c>
      <c r="J451" s="19">
        <v>0</v>
      </c>
      <c r="K451" s="19">
        <v>0</v>
      </c>
      <c r="L451" s="19">
        <v>0</v>
      </c>
      <c r="M451" s="19">
        <v>0</v>
      </c>
      <c r="N451" s="19">
        <v>0</v>
      </c>
      <c r="O451" s="19">
        <v>0</v>
      </c>
      <c r="P451" s="19">
        <v>0</v>
      </c>
      <c r="Q451" s="19">
        <v>0</v>
      </c>
      <c r="R451" s="19">
        <v>0</v>
      </c>
      <c r="S451" s="19">
        <v>0</v>
      </c>
      <c r="T451" s="19">
        <v>0</v>
      </c>
      <c r="U451" s="19">
        <v>0</v>
      </c>
      <c r="V451" s="19">
        <v>0</v>
      </c>
      <c r="W451" s="19">
        <v>0</v>
      </c>
      <c r="X451" s="19">
        <v>0</v>
      </c>
      <c r="Y451" s="19">
        <v>0</v>
      </c>
      <c r="Z451" s="19">
        <v>0</v>
      </c>
      <c r="AA451" s="19">
        <v>0</v>
      </c>
      <c r="AB451" s="19">
        <v>0</v>
      </c>
      <c r="AC451" s="19">
        <v>3000</v>
      </c>
      <c r="AD451" s="19">
        <v>0</v>
      </c>
      <c r="AE451" s="19">
        <v>0</v>
      </c>
      <c r="AF451" s="19">
        <v>0</v>
      </c>
      <c r="AG451" s="19">
        <v>0</v>
      </c>
      <c r="AH451" s="19">
        <v>0</v>
      </c>
      <c r="AI451" s="19">
        <v>0</v>
      </c>
      <c r="AJ451" s="19">
        <v>0</v>
      </c>
      <c r="AK451" s="19">
        <v>0</v>
      </c>
      <c r="AL451" s="19">
        <v>0</v>
      </c>
      <c r="AM451" s="19">
        <v>0</v>
      </c>
      <c r="AN451" s="19">
        <v>0</v>
      </c>
      <c r="AO451" s="19">
        <v>0</v>
      </c>
      <c r="AP451" s="19">
        <v>0</v>
      </c>
      <c r="AQ451" s="19">
        <v>0</v>
      </c>
      <c r="AR451" s="19">
        <v>0</v>
      </c>
      <c r="AS451" s="19">
        <v>0</v>
      </c>
      <c r="AT451" s="19">
        <v>0</v>
      </c>
      <c r="AU451" s="19">
        <v>0</v>
      </c>
      <c r="AV451" s="19">
        <v>0</v>
      </c>
      <c r="AW451" s="19">
        <v>0</v>
      </c>
      <c r="AX451" s="19">
        <v>0</v>
      </c>
      <c r="AY451" s="19">
        <v>0</v>
      </c>
      <c r="AZ451" s="19">
        <v>0</v>
      </c>
      <c r="BA451" s="19">
        <v>0</v>
      </c>
      <c r="BB451" s="19">
        <v>0</v>
      </c>
      <c r="BC451" s="19">
        <v>0</v>
      </c>
      <c r="BD451" s="19">
        <v>0</v>
      </c>
      <c r="BE451" s="19">
        <v>0</v>
      </c>
      <c r="BF451" s="29">
        <f t="shared" si="41"/>
        <v>3000</v>
      </c>
    </row>
    <row r="452" spans="1:58" s="20" customFormat="1" ht="21">
      <c r="A452" s="18"/>
      <c r="B452" s="52" t="s">
        <v>879</v>
      </c>
      <c r="C452" s="53" t="s">
        <v>56</v>
      </c>
      <c r="D452" s="53" t="s">
        <v>57</v>
      </c>
      <c r="E452" s="17" t="s">
        <v>878</v>
      </c>
      <c r="F452" s="19">
        <v>0</v>
      </c>
      <c r="G452" s="19">
        <v>0</v>
      </c>
      <c r="H452" s="19">
        <v>0</v>
      </c>
      <c r="I452" s="19">
        <v>0</v>
      </c>
      <c r="J452" s="19">
        <v>0</v>
      </c>
      <c r="K452" s="19">
        <v>0</v>
      </c>
      <c r="L452" s="19">
        <v>0</v>
      </c>
      <c r="M452" s="19">
        <v>0</v>
      </c>
      <c r="N452" s="19">
        <v>0</v>
      </c>
      <c r="O452" s="19">
        <v>0</v>
      </c>
      <c r="P452" s="19">
        <v>0</v>
      </c>
      <c r="Q452" s="19">
        <v>0</v>
      </c>
      <c r="R452" s="19">
        <v>0</v>
      </c>
      <c r="S452" s="19">
        <v>0</v>
      </c>
      <c r="T452" s="19">
        <v>0</v>
      </c>
      <c r="U452" s="19">
        <v>0</v>
      </c>
      <c r="V452" s="19">
        <v>0</v>
      </c>
      <c r="W452" s="19">
        <v>90</v>
      </c>
      <c r="X452" s="19">
        <v>0</v>
      </c>
      <c r="Y452" s="19">
        <v>0</v>
      </c>
      <c r="Z452" s="19">
        <v>0</v>
      </c>
      <c r="AA452" s="19">
        <v>0</v>
      </c>
      <c r="AB452" s="19">
        <v>0</v>
      </c>
      <c r="AC452" s="19">
        <v>0</v>
      </c>
      <c r="AD452" s="19">
        <v>0</v>
      </c>
      <c r="AE452" s="19">
        <v>0</v>
      </c>
      <c r="AF452" s="19">
        <v>0</v>
      </c>
      <c r="AG452" s="19">
        <v>0</v>
      </c>
      <c r="AH452" s="19">
        <v>0</v>
      </c>
      <c r="AI452" s="19">
        <v>0</v>
      </c>
      <c r="AJ452" s="19">
        <v>0</v>
      </c>
      <c r="AK452" s="19">
        <v>0</v>
      </c>
      <c r="AL452" s="19">
        <v>0</v>
      </c>
      <c r="AM452" s="19">
        <v>0</v>
      </c>
      <c r="AN452" s="19">
        <v>0</v>
      </c>
      <c r="AO452" s="19">
        <v>0</v>
      </c>
      <c r="AP452" s="19">
        <v>0</v>
      </c>
      <c r="AQ452" s="19">
        <v>0</v>
      </c>
      <c r="AR452" s="19">
        <v>0</v>
      </c>
      <c r="AS452" s="19">
        <v>0</v>
      </c>
      <c r="AT452" s="19">
        <v>0</v>
      </c>
      <c r="AU452" s="19">
        <v>0</v>
      </c>
      <c r="AV452" s="19">
        <v>0</v>
      </c>
      <c r="AW452" s="19">
        <v>0</v>
      </c>
      <c r="AX452" s="19">
        <v>0</v>
      </c>
      <c r="AY452" s="19">
        <v>0</v>
      </c>
      <c r="AZ452" s="19">
        <v>0</v>
      </c>
      <c r="BA452" s="19">
        <v>0</v>
      </c>
      <c r="BB452" s="19">
        <v>0</v>
      </c>
      <c r="BC452" s="19">
        <v>0</v>
      </c>
      <c r="BD452" s="19">
        <v>0</v>
      </c>
      <c r="BE452" s="19">
        <v>0</v>
      </c>
      <c r="BF452" s="29">
        <f t="shared" si="41"/>
        <v>90</v>
      </c>
    </row>
    <row r="453" spans="1:58" s="20" customFormat="1" ht="12.75">
      <c r="A453" s="18"/>
      <c r="B453" s="52" t="s">
        <v>881</v>
      </c>
      <c r="C453" s="53" t="s">
        <v>56</v>
      </c>
      <c r="D453" s="53" t="s">
        <v>57</v>
      </c>
      <c r="E453" s="17" t="s">
        <v>880</v>
      </c>
      <c r="F453" s="19">
        <v>0</v>
      </c>
      <c r="G453" s="19">
        <v>0</v>
      </c>
      <c r="H453" s="19">
        <v>0</v>
      </c>
      <c r="I453" s="19">
        <v>0</v>
      </c>
      <c r="J453" s="19">
        <v>0</v>
      </c>
      <c r="K453" s="19">
        <v>0</v>
      </c>
      <c r="L453" s="19">
        <v>0</v>
      </c>
      <c r="M453" s="19">
        <v>0</v>
      </c>
      <c r="N453" s="19">
        <v>0</v>
      </c>
      <c r="O453" s="19">
        <v>0</v>
      </c>
      <c r="P453" s="19">
        <v>0</v>
      </c>
      <c r="Q453" s="19">
        <v>1606.1361</v>
      </c>
      <c r="R453" s="19">
        <v>0</v>
      </c>
      <c r="S453" s="19">
        <v>0</v>
      </c>
      <c r="T453" s="19">
        <v>0</v>
      </c>
      <c r="U453" s="19">
        <v>0</v>
      </c>
      <c r="V453" s="19">
        <v>0</v>
      </c>
      <c r="W453" s="19">
        <v>0</v>
      </c>
      <c r="X453" s="19">
        <v>0</v>
      </c>
      <c r="Y453" s="19">
        <v>0</v>
      </c>
      <c r="Z453" s="19">
        <v>0</v>
      </c>
      <c r="AA453" s="19">
        <v>0</v>
      </c>
      <c r="AB453" s="19">
        <v>0</v>
      </c>
      <c r="AC453" s="19">
        <v>0</v>
      </c>
      <c r="AD453" s="19">
        <v>0</v>
      </c>
      <c r="AE453" s="19">
        <v>0</v>
      </c>
      <c r="AF453" s="19">
        <v>0</v>
      </c>
      <c r="AG453" s="19">
        <v>0</v>
      </c>
      <c r="AH453" s="19">
        <v>0</v>
      </c>
      <c r="AI453" s="19">
        <v>0</v>
      </c>
      <c r="AJ453" s="19">
        <v>0</v>
      </c>
      <c r="AK453" s="19">
        <v>0</v>
      </c>
      <c r="AL453" s="19">
        <v>0</v>
      </c>
      <c r="AM453" s="19">
        <v>0</v>
      </c>
      <c r="AN453" s="19">
        <v>0</v>
      </c>
      <c r="AO453" s="19">
        <v>0</v>
      </c>
      <c r="AP453" s="19">
        <v>0</v>
      </c>
      <c r="AQ453" s="19">
        <v>0</v>
      </c>
      <c r="AR453" s="19">
        <v>0</v>
      </c>
      <c r="AS453" s="19">
        <v>0</v>
      </c>
      <c r="AT453" s="19">
        <v>0</v>
      </c>
      <c r="AU453" s="19">
        <v>0</v>
      </c>
      <c r="AV453" s="19">
        <v>0</v>
      </c>
      <c r="AW453" s="19">
        <v>0</v>
      </c>
      <c r="AX453" s="19">
        <v>0</v>
      </c>
      <c r="AY453" s="19">
        <v>0</v>
      </c>
      <c r="AZ453" s="19">
        <v>0</v>
      </c>
      <c r="BA453" s="19">
        <v>0</v>
      </c>
      <c r="BB453" s="19">
        <v>0</v>
      </c>
      <c r="BC453" s="19">
        <v>0</v>
      </c>
      <c r="BD453" s="19">
        <v>0</v>
      </c>
      <c r="BE453" s="19">
        <v>0</v>
      </c>
      <c r="BF453" s="29">
        <f t="shared" si="41"/>
        <v>1606.1361</v>
      </c>
    </row>
    <row r="454" spans="1:58" s="20" customFormat="1" ht="12.75">
      <c r="A454" s="18"/>
      <c r="B454" s="52" t="s">
        <v>883</v>
      </c>
      <c r="C454" s="53" t="s">
        <v>56</v>
      </c>
      <c r="D454" s="53" t="s">
        <v>57</v>
      </c>
      <c r="E454" s="17" t="s">
        <v>882</v>
      </c>
      <c r="F454" s="19">
        <v>0</v>
      </c>
      <c r="G454" s="19">
        <v>0</v>
      </c>
      <c r="H454" s="19">
        <v>0</v>
      </c>
      <c r="I454" s="19">
        <v>0</v>
      </c>
      <c r="J454" s="19">
        <v>0</v>
      </c>
      <c r="K454" s="19">
        <v>0</v>
      </c>
      <c r="L454" s="19">
        <v>0</v>
      </c>
      <c r="M454" s="19">
        <v>0</v>
      </c>
      <c r="N454" s="19">
        <v>0</v>
      </c>
      <c r="O454" s="19">
        <v>0</v>
      </c>
      <c r="P454" s="19">
        <v>0</v>
      </c>
      <c r="Q454" s="19">
        <v>2581.9773</v>
      </c>
      <c r="R454" s="19">
        <v>0</v>
      </c>
      <c r="S454" s="19">
        <v>0</v>
      </c>
      <c r="T454" s="19">
        <v>0</v>
      </c>
      <c r="U454" s="19">
        <v>0</v>
      </c>
      <c r="V454" s="19">
        <v>0</v>
      </c>
      <c r="W454" s="19">
        <v>0</v>
      </c>
      <c r="X454" s="19">
        <v>0</v>
      </c>
      <c r="Y454" s="19">
        <v>0</v>
      </c>
      <c r="Z454" s="19">
        <v>0</v>
      </c>
      <c r="AA454" s="19">
        <v>0</v>
      </c>
      <c r="AB454" s="19">
        <v>0</v>
      </c>
      <c r="AC454" s="19">
        <v>0</v>
      </c>
      <c r="AD454" s="19">
        <v>0</v>
      </c>
      <c r="AE454" s="19">
        <v>0</v>
      </c>
      <c r="AF454" s="19">
        <v>0</v>
      </c>
      <c r="AG454" s="19">
        <v>0</v>
      </c>
      <c r="AH454" s="19">
        <v>0</v>
      </c>
      <c r="AI454" s="19">
        <v>0</v>
      </c>
      <c r="AJ454" s="19">
        <v>0</v>
      </c>
      <c r="AK454" s="19">
        <v>0</v>
      </c>
      <c r="AL454" s="19">
        <v>0</v>
      </c>
      <c r="AM454" s="19">
        <v>0</v>
      </c>
      <c r="AN454" s="19">
        <v>0</v>
      </c>
      <c r="AO454" s="19">
        <v>0</v>
      </c>
      <c r="AP454" s="19">
        <v>0</v>
      </c>
      <c r="AQ454" s="19">
        <v>0</v>
      </c>
      <c r="AR454" s="19">
        <v>0</v>
      </c>
      <c r="AS454" s="19">
        <v>0</v>
      </c>
      <c r="AT454" s="19">
        <v>0</v>
      </c>
      <c r="AU454" s="19">
        <v>0</v>
      </c>
      <c r="AV454" s="19">
        <v>0</v>
      </c>
      <c r="AW454" s="19">
        <v>0</v>
      </c>
      <c r="AX454" s="19">
        <v>0</v>
      </c>
      <c r="AY454" s="19">
        <v>0</v>
      </c>
      <c r="AZ454" s="19">
        <v>0</v>
      </c>
      <c r="BA454" s="19">
        <v>0</v>
      </c>
      <c r="BB454" s="19">
        <v>0</v>
      </c>
      <c r="BC454" s="19">
        <v>0</v>
      </c>
      <c r="BD454" s="19">
        <v>0</v>
      </c>
      <c r="BE454" s="19">
        <v>0</v>
      </c>
      <c r="BF454" s="29">
        <f t="shared" si="41"/>
        <v>2581.9773</v>
      </c>
    </row>
    <row r="455" spans="1:58" s="20" customFormat="1" ht="42">
      <c r="A455" s="18"/>
      <c r="B455" s="52" t="s">
        <v>885</v>
      </c>
      <c r="C455" s="53" t="s">
        <v>56</v>
      </c>
      <c r="D455" s="53" t="s">
        <v>57</v>
      </c>
      <c r="E455" s="17" t="s">
        <v>884</v>
      </c>
      <c r="F455" s="19">
        <v>0</v>
      </c>
      <c r="G455" s="19">
        <v>0</v>
      </c>
      <c r="H455" s="19">
        <v>0</v>
      </c>
      <c r="I455" s="19">
        <v>0</v>
      </c>
      <c r="J455" s="19">
        <v>0</v>
      </c>
      <c r="K455" s="19">
        <v>0</v>
      </c>
      <c r="L455" s="19">
        <v>0</v>
      </c>
      <c r="M455" s="19">
        <v>0</v>
      </c>
      <c r="N455" s="19">
        <v>0</v>
      </c>
      <c r="O455" s="19">
        <v>0</v>
      </c>
      <c r="P455" s="19">
        <v>0</v>
      </c>
      <c r="Q455" s="19">
        <v>0</v>
      </c>
      <c r="R455" s="19">
        <v>0</v>
      </c>
      <c r="S455" s="19">
        <v>0</v>
      </c>
      <c r="T455" s="19">
        <v>0</v>
      </c>
      <c r="U455" s="19">
        <v>0</v>
      </c>
      <c r="V455" s="19">
        <v>0</v>
      </c>
      <c r="W455" s="19">
        <v>0</v>
      </c>
      <c r="X455" s="19">
        <v>0</v>
      </c>
      <c r="Y455" s="19">
        <v>0</v>
      </c>
      <c r="Z455" s="19">
        <v>0</v>
      </c>
      <c r="AA455" s="19">
        <v>0</v>
      </c>
      <c r="AB455" s="19">
        <v>0</v>
      </c>
      <c r="AC455" s="19">
        <v>0</v>
      </c>
      <c r="AD455" s="19">
        <v>0</v>
      </c>
      <c r="AE455" s="19">
        <v>0</v>
      </c>
      <c r="AF455" s="19">
        <v>0</v>
      </c>
      <c r="AG455" s="19">
        <v>0</v>
      </c>
      <c r="AH455" s="19">
        <v>0</v>
      </c>
      <c r="AI455" s="19">
        <v>0</v>
      </c>
      <c r="AJ455" s="19">
        <v>0</v>
      </c>
      <c r="AK455" s="19">
        <v>0</v>
      </c>
      <c r="AL455" s="19">
        <v>0</v>
      </c>
      <c r="AM455" s="19">
        <v>0</v>
      </c>
      <c r="AN455" s="19">
        <v>0</v>
      </c>
      <c r="AO455" s="19">
        <v>0</v>
      </c>
      <c r="AP455" s="19">
        <v>0</v>
      </c>
      <c r="AQ455" s="19">
        <v>0</v>
      </c>
      <c r="AR455" s="19">
        <v>1026.28</v>
      </c>
      <c r="AS455" s="19">
        <v>0</v>
      </c>
      <c r="AT455" s="19">
        <v>0</v>
      </c>
      <c r="AU455" s="19">
        <v>0</v>
      </c>
      <c r="AV455" s="19">
        <v>0</v>
      </c>
      <c r="AW455" s="19">
        <v>0</v>
      </c>
      <c r="AX455" s="19">
        <v>0</v>
      </c>
      <c r="AY455" s="19">
        <v>0</v>
      </c>
      <c r="AZ455" s="19">
        <v>0</v>
      </c>
      <c r="BA455" s="19">
        <v>0</v>
      </c>
      <c r="BB455" s="19">
        <v>0</v>
      </c>
      <c r="BC455" s="19">
        <v>0</v>
      </c>
      <c r="BD455" s="19">
        <v>0</v>
      </c>
      <c r="BE455" s="19">
        <v>0</v>
      </c>
      <c r="BF455" s="29">
        <f t="shared" si="41"/>
        <v>1026.28</v>
      </c>
    </row>
    <row r="456" spans="1:58" s="1" customFormat="1" ht="11.25">
      <c r="A456" s="6"/>
      <c r="B456" s="54"/>
      <c r="C456" s="12"/>
      <c r="D456" s="12"/>
      <c r="E456" s="12"/>
      <c r="F456" s="14"/>
      <c r="G456" s="14"/>
      <c r="H456" s="14">
        <v>0</v>
      </c>
      <c r="I456" s="14">
        <v>0</v>
      </c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>
        <v>0</v>
      </c>
      <c r="Y456" s="14">
        <v>0</v>
      </c>
      <c r="Z456" s="14"/>
      <c r="AA456" s="14"/>
      <c r="AB456" s="14"/>
      <c r="AC456" s="14"/>
      <c r="AD456" s="14">
        <v>0</v>
      </c>
      <c r="AE456" s="14">
        <v>0</v>
      </c>
      <c r="AF456" s="14">
        <v>0</v>
      </c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>
        <v>0</v>
      </c>
      <c r="AW456" s="14"/>
      <c r="AX456" s="14"/>
      <c r="AY456" s="14">
        <v>0</v>
      </c>
      <c r="AZ456" s="14">
        <v>0</v>
      </c>
      <c r="BA456" s="14"/>
      <c r="BB456" s="14"/>
      <c r="BC456" s="14"/>
      <c r="BD456" s="14"/>
      <c r="BE456" s="14"/>
      <c r="BF456" s="30"/>
    </row>
    <row r="457" spans="2:100" s="1" customFormat="1" ht="11.25">
      <c r="B457" s="50" t="s">
        <v>967</v>
      </c>
      <c r="C457" s="16"/>
      <c r="D457" s="16"/>
      <c r="E457" s="15"/>
      <c r="F457" s="13">
        <f>SUM(F458:F499)</f>
        <v>363.823</v>
      </c>
      <c r="G457" s="13">
        <f>SUM(G458:G499)</f>
        <v>0</v>
      </c>
      <c r="H457" s="13">
        <v>57824.403999999995</v>
      </c>
      <c r="I457" s="13">
        <v>113842.41782999999</v>
      </c>
      <c r="J457" s="13">
        <f aca="true" t="shared" si="42" ref="J457:W457">SUM(J458:J499)</f>
        <v>23877</v>
      </c>
      <c r="K457" s="13">
        <f t="shared" si="42"/>
        <v>0</v>
      </c>
      <c r="L457" s="13">
        <f t="shared" si="42"/>
        <v>0</v>
      </c>
      <c r="M457" s="13">
        <f t="shared" si="42"/>
        <v>0</v>
      </c>
      <c r="N457" s="13">
        <f t="shared" si="42"/>
        <v>0</v>
      </c>
      <c r="O457" s="13">
        <f t="shared" si="42"/>
        <v>0</v>
      </c>
      <c r="P457" s="13">
        <f t="shared" si="42"/>
        <v>0</v>
      </c>
      <c r="Q457" s="13">
        <f t="shared" si="42"/>
        <v>26706.7239</v>
      </c>
      <c r="R457" s="13">
        <f t="shared" si="42"/>
        <v>0</v>
      </c>
      <c r="S457" s="13">
        <f t="shared" si="42"/>
        <v>0</v>
      </c>
      <c r="T457" s="13">
        <f t="shared" si="42"/>
        <v>0</v>
      </c>
      <c r="U457" s="13">
        <f t="shared" si="42"/>
        <v>4702.478999999999</v>
      </c>
      <c r="V457" s="13">
        <f t="shared" si="42"/>
        <v>2700</v>
      </c>
      <c r="W457" s="13">
        <f t="shared" si="42"/>
        <v>1360.25</v>
      </c>
      <c r="X457" s="13">
        <v>5000</v>
      </c>
      <c r="Y457" s="13">
        <v>40709.26593</v>
      </c>
      <c r="Z457" s="13">
        <f>SUM(Z458:Z499)</f>
        <v>41351.881</v>
      </c>
      <c r="AA457" s="13">
        <f>SUM(AA458:AA499)</f>
        <v>0</v>
      </c>
      <c r="AB457" s="13">
        <f>SUM(AB458:AB499)</f>
        <v>1275</v>
      </c>
      <c r="AC457" s="13">
        <f>SUM(AC458:AC499)</f>
        <v>0</v>
      </c>
      <c r="AD457" s="13">
        <v>593.177</v>
      </c>
      <c r="AE457" s="13">
        <v>81661.21</v>
      </c>
      <c r="AF457" s="13">
        <v>3090.70442</v>
      </c>
      <c r="AG457" s="13">
        <f aca="true" t="shared" si="43" ref="AG457:AU457">SUM(AG458:AG499)</f>
        <v>0</v>
      </c>
      <c r="AH457" s="13">
        <f t="shared" si="43"/>
        <v>0</v>
      </c>
      <c r="AI457" s="13">
        <f t="shared" si="43"/>
        <v>0</v>
      </c>
      <c r="AJ457" s="13">
        <f t="shared" si="43"/>
        <v>0</v>
      </c>
      <c r="AK457" s="13">
        <f t="shared" si="43"/>
        <v>15255</v>
      </c>
      <c r="AL457" s="13">
        <f t="shared" si="43"/>
        <v>0</v>
      </c>
      <c r="AM457" s="13">
        <f t="shared" si="43"/>
        <v>600</v>
      </c>
      <c r="AN457" s="13">
        <f t="shared" si="43"/>
        <v>0</v>
      </c>
      <c r="AO457" s="13">
        <f t="shared" si="43"/>
        <v>145.1</v>
      </c>
      <c r="AP457" s="13">
        <f t="shared" si="43"/>
        <v>0</v>
      </c>
      <c r="AQ457" s="13">
        <f t="shared" si="43"/>
        <v>229.072</v>
      </c>
      <c r="AR457" s="13">
        <f t="shared" si="43"/>
        <v>5072.4</v>
      </c>
      <c r="AS457" s="13">
        <f t="shared" si="43"/>
        <v>643.6779999999999</v>
      </c>
      <c r="AT457" s="13">
        <f t="shared" si="43"/>
        <v>1375.774</v>
      </c>
      <c r="AU457" s="13">
        <f t="shared" si="43"/>
        <v>659.46575</v>
      </c>
      <c r="AV457" s="13">
        <v>482.12168</v>
      </c>
      <c r="AW457" s="13">
        <f>SUM(AW458:AW499)</f>
        <v>7073.86137</v>
      </c>
      <c r="AX457" s="13">
        <f>SUM(AX458:AX499)</f>
        <v>38188.873999999996</v>
      </c>
      <c r="AY457" s="13">
        <v>4877.891</v>
      </c>
      <c r="AZ457" s="13">
        <v>76771.641</v>
      </c>
      <c r="BA457" s="13">
        <f>SUM(BA458:BA499)</f>
        <v>9851.153</v>
      </c>
      <c r="BB457" s="13">
        <f>SUM(BB458:BB499)</f>
        <v>8476.506</v>
      </c>
      <c r="BC457" s="13">
        <f>SUM(BC458:BC499)</f>
        <v>23</v>
      </c>
      <c r="BD457" s="13">
        <f>SUM(BD458:BD499)</f>
        <v>2240</v>
      </c>
      <c r="BE457" s="13">
        <f>SUM(BE458:BE499)</f>
        <v>0</v>
      </c>
      <c r="BF457" s="29">
        <f aca="true" t="shared" si="44" ref="BF457:BF498">SUM(F457:BE457)</f>
        <v>577023.8738800001</v>
      </c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</row>
    <row r="458" spans="2:58" s="1" customFormat="1" ht="11.25">
      <c r="B458" s="51"/>
      <c r="C458" s="15"/>
      <c r="D458" s="15"/>
      <c r="E458" s="15"/>
      <c r="F458" s="13"/>
      <c r="G458" s="13"/>
      <c r="H458" s="13">
        <v>0</v>
      </c>
      <c r="I458" s="13">
        <v>0</v>
      </c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>
        <v>0</v>
      </c>
      <c r="Y458" s="13">
        <v>0</v>
      </c>
      <c r="Z458" s="13"/>
      <c r="AA458" s="13"/>
      <c r="AB458" s="13"/>
      <c r="AC458" s="13"/>
      <c r="AD458" s="13">
        <v>0</v>
      </c>
      <c r="AE458" s="13">
        <v>0</v>
      </c>
      <c r="AF458" s="13">
        <v>0</v>
      </c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>
        <v>0</v>
      </c>
      <c r="AW458" s="13"/>
      <c r="AX458" s="13"/>
      <c r="AY458" s="13">
        <v>0</v>
      </c>
      <c r="AZ458" s="13">
        <v>0</v>
      </c>
      <c r="BA458" s="13"/>
      <c r="BB458" s="13"/>
      <c r="BC458" s="13"/>
      <c r="BD458" s="13"/>
      <c r="BE458" s="13"/>
      <c r="BF458" s="29">
        <f t="shared" si="44"/>
        <v>0</v>
      </c>
    </row>
    <row r="459" spans="1:58" s="20" customFormat="1" ht="12.75">
      <c r="A459" s="18"/>
      <c r="B459" s="52" t="s">
        <v>888</v>
      </c>
      <c r="C459" s="53" t="s">
        <v>56</v>
      </c>
      <c r="D459" s="53" t="s">
        <v>57</v>
      </c>
      <c r="E459" s="17" t="s">
        <v>887</v>
      </c>
      <c r="F459" s="19">
        <v>0</v>
      </c>
      <c r="G459" s="19">
        <v>0</v>
      </c>
      <c r="H459" s="19">
        <v>4192.776</v>
      </c>
      <c r="I459" s="19">
        <v>11570.14947</v>
      </c>
      <c r="J459" s="19">
        <v>2800</v>
      </c>
      <c r="K459" s="19">
        <v>0</v>
      </c>
      <c r="L459" s="19">
        <v>0</v>
      </c>
      <c r="M459" s="19">
        <v>0</v>
      </c>
      <c r="N459" s="19">
        <v>0</v>
      </c>
      <c r="O459" s="19">
        <v>0</v>
      </c>
      <c r="P459" s="19">
        <v>0</v>
      </c>
      <c r="Q459" s="19">
        <v>0</v>
      </c>
      <c r="R459" s="19">
        <v>0</v>
      </c>
      <c r="S459" s="19">
        <v>0</v>
      </c>
      <c r="T459" s="19">
        <v>0</v>
      </c>
      <c r="U459" s="19">
        <v>0</v>
      </c>
      <c r="V459" s="19">
        <v>0</v>
      </c>
      <c r="W459" s="19">
        <v>0</v>
      </c>
      <c r="X459" s="19">
        <v>0</v>
      </c>
      <c r="Y459" s="19">
        <v>76.40442</v>
      </c>
      <c r="Z459" s="19">
        <v>5992.689</v>
      </c>
      <c r="AA459" s="19">
        <v>0</v>
      </c>
      <c r="AB459" s="19">
        <v>0</v>
      </c>
      <c r="AC459" s="19">
        <v>0</v>
      </c>
      <c r="AD459" s="19">
        <v>0</v>
      </c>
      <c r="AE459" s="19">
        <v>7163.2</v>
      </c>
      <c r="AF459" s="19">
        <v>0</v>
      </c>
      <c r="AG459" s="19">
        <v>0</v>
      </c>
      <c r="AH459" s="19">
        <v>0</v>
      </c>
      <c r="AI459" s="19">
        <v>0</v>
      </c>
      <c r="AJ459" s="19">
        <v>0</v>
      </c>
      <c r="AK459" s="19">
        <v>0</v>
      </c>
      <c r="AL459" s="19">
        <v>0</v>
      </c>
      <c r="AM459" s="19">
        <v>0</v>
      </c>
      <c r="AN459" s="19">
        <v>0</v>
      </c>
      <c r="AO459" s="19">
        <v>0</v>
      </c>
      <c r="AP459" s="19">
        <v>0</v>
      </c>
      <c r="AQ459" s="19">
        <v>0</v>
      </c>
      <c r="AR459" s="19">
        <v>0</v>
      </c>
      <c r="AS459" s="19">
        <v>0</v>
      </c>
      <c r="AT459" s="19">
        <v>252.142</v>
      </c>
      <c r="AU459" s="19">
        <v>0</v>
      </c>
      <c r="AV459" s="19">
        <v>0</v>
      </c>
      <c r="AW459" s="19">
        <v>0</v>
      </c>
      <c r="AX459" s="19">
        <v>0</v>
      </c>
      <c r="AY459" s="19">
        <v>0</v>
      </c>
      <c r="AZ459" s="19">
        <v>12694.5</v>
      </c>
      <c r="BA459" s="19">
        <v>0</v>
      </c>
      <c r="BB459" s="19">
        <v>0</v>
      </c>
      <c r="BC459" s="19">
        <v>23</v>
      </c>
      <c r="BD459" s="19">
        <v>0</v>
      </c>
      <c r="BE459" s="19">
        <v>0</v>
      </c>
      <c r="BF459" s="29">
        <f t="shared" si="44"/>
        <v>44764.860889999996</v>
      </c>
    </row>
    <row r="460" spans="1:58" s="20" customFormat="1" ht="12.75">
      <c r="A460" s="18"/>
      <c r="B460" s="52" t="s">
        <v>890</v>
      </c>
      <c r="C460" s="53" t="s">
        <v>56</v>
      </c>
      <c r="D460" s="53" t="s">
        <v>57</v>
      </c>
      <c r="E460" s="17" t="s">
        <v>889</v>
      </c>
      <c r="F460" s="19">
        <v>0</v>
      </c>
      <c r="G460" s="19">
        <v>0</v>
      </c>
      <c r="H460" s="19">
        <v>5246.498</v>
      </c>
      <c r="I460" s="19">
        <v>10330.3526</v>
      </c>
      <c r="J460" s="19">
        <v>2968</v>
      </c>
      <c r="K460" s="19">
        <v>0</v>
      </c>
      <c r="L460" s="19">
        <v>0</v>
      </c>
      <c r="M460" s="19">
        <v>0</v>
      </c>
      <c r="N460" s="19">
        <v>0</v>
      </c>
      <c r="O460" s="19">
        <v>0</v>
      </c>
      <c r="P460" s="19">
        <v>0</v>
      </c>
      <c r="Q460" s="19">
        <v>0</v>
      </c>
      <c r="R460" s="19">
        <v>0</v>
      </c>
      <c r="S460" s="19">
        <v>0</v>
      </c>
      <c r="T460" s="19">
        <v>0</v>
      </c>
      <c r="U460" s="19">
        <v>0</v>
      </c>
      <c r="V460" s="19">
        <v>0</v>
      </c>
      <c r="W460" s="19">
        <v>0</v>
      </c>
      <c r="X460" s="19">
        <v>0</v>
      </c>
      <c r="Y460" s="19">
        <v>6163.335599999999</v>
      </c>
      <c r="Z460" s="19">
        <v>4389.141</v>
      </c>
      <c r="AA460" s="19">
        <v>0</v>
      </c>
      <c r="AB460" s="19">
        <v>0</v>
      </c>
      <c r="AC460" s="19">
        <v>0</v>
      </c>
      <c r="AD460" s="19">
        <v>0</v>
      </c>
      <c r="AE460" s="19">
        <v>8298.4</v>
      </c>
      <c r="AF460" s="19">
        <v>254.858</v>
      </c>
      <c r="AG460" s="19">
        <v>0</v>
      </c>
      <c r="AH460" s="19">
        <v>0</v>
      </c>
      <c r="AI460" s="19">
        <v>0</v>
      </c>
      <c r="AJ460" s="19">
        <v>0</v>
      </c>
      <c r="AK460" s="19">
        <v>0</v>
      </c>
      <c r="AL460" s="19">
        <v>0</v>
      </c>
      <c r="AM460" s="19">
        <v>0</v>
      </c>
      <c r="AN460" s="19">
        <v>0</v>
      </c>
      <c r="AO460" s="19">
        <v>80</v>
      </c>
      <c r="AP460" s="19">
        <v>0</v>
      </c>
      <c r="AQ460" s="19">
        <v>50.4</v>
      </c>
      <c r="AR460" s="19">
        <v>0</v>
      </c>
      <c r="AS460" s="19">
        <v>0</v>
      </c>
      <c r="AT460" s="19">
        <v>0</v>
      </c>
      <c r="AU460" s="19">
        <v>0</v>
      </c>
      <c r="AV460" s="19">
        <v>0</v>
      </c>
      <c r="AW460" s="19">
        <v>0</v>
      </c>
      <c r="AX460" s="19">
        <v>5048.385</v>
      </c>
      <c r="AY460" s="19">
        <v>1353.87</v>
      </c>
      <c r="AZ460" s="19">
        <v>0</v>
      </c>
      <c r="BA460" s="19">
        <v>4069.539</v>
      </c>
      <c r="BB460" s="19">
        <v>39.654</v>
      </c>
      <c r="BC460" s="19">
        <v>0</v>
      </c>
      <c r="BD460" s="19">
        <v>1190</v>
      </c>
      <c r="BE460" s="19">
        <v>0</v>
      </c>
      <c r="BF460" s="29">
        <f t="shared" si="44"/>
        <v>49482.4332</v>
      </c>
    </row>
    <row r="461" spans="1:58" s="20" customFormat="1" ht="12.75">
      <c r="A461" s="18"/>
      <c r="B461" s="52" t="s">
        <v>892</v>
      </c>
      <c r="C461" s="53" t="s">
        <v>56</v>
      </c>
      <c r="D461" s="53" t="s">
        <v>57</v>
      </c>
      <c r="E461" s="17" t="s">
        <v>891</v>
      </c>
      <c r="F461" s="19">
        <v>0</v>
      </c>
      <c r="G461" s="19">
        <v>0</v>
      </c>
      <c r="H461" s="19">
        <v>9021.168</v>
      </c>
      <c r="I461" s="19">
        <v>12735.695249999999</v>
      </c>
      <c r="J461" s="19">
        <v>1890</v>
      </c>
      <c r="K461" s="19">
        <v>0</v>
      </c>
      <c r="L461" s="19">
        <v>0</v>
      </c>
      <c r="M461" s="19">
        <v>0</v>
      </c>
      <c r="N461" s="19">
        <v>0</v>
      </c>
      <c r="O461" s="19">
        <v>0</v>
      </c>
      <c r="P461" s="19">
        <v>0</v>
      </c>
      <c r="Q461" s="19">
        <v>0</v>
      </c>
      <c r="R461" s="19">
        <v>0</v>
      </c>
      <c r="S461" s="19">
        <v>0</v>
      </c>
      <c r="T461" s="19">
        <v>0</v>
      </c>
      <c r="U461" s="19">
        <v>0</v>
      </c>
      <c r="V461" s="19">
        <v>0</v>
      </c>
      <c r="W461" s="19">
        <v>0</v>
      </c>
      <c r="X461" s="19">
        <v>0</v>
      </c>
      <c r="Y461" s="19">
        <v>380.42933</v>
      </c>
      <c r="Z461" s="19">
        <v>3352.633</v>
      </c>
      <c r="AA461" s="19">
        <v>0</v>
      </c>
      <c r="AB461" s="19">
        <v>0</v>
      </c>
      <c r="AC461" s="19">
        <v>0</v>
      </c>
      <c r="AD461" s="19">
        <v>205.38</v>
      </c>
      <c r="AE461" s="19">
        <v>10795.560000000001</v>
      </c>
      <c r="AF461" s="19">
        <v>0</v>
      </c>
      <c r="AG461" s="19">
        <v>0</v>
      </c>
      <c r="AH461" s="19">
        <v>0</v>
      </c>
      <c r="AI461" s="19">
        <v>0</v>
      </c>
      <c r="AJ461" s="19">
        <v>0</v>
      </c>
      <c r="AK461" s="19">
        <v>15255</v>
      </c>
      <c r="AL461" s="19">
        <v>0</v>
      </c>
      <c r="AM461" s="19">
        <v>0</v>
      </c>
      <c r="AN461" s="19">
        <v>0</v>
      </c>
      <c r="AO461" s="19">
        <v>0</v>
      </c>
      <c r="AP461" s="19">
        <v>0</v>
      </c>
      <c r="AQ461" s="19">
        <v>0</v>
      </c>
      <c r="AR461" s="19">
        <v>0</v>
      </c>
      <c r="AS461" s="19">
        <v>0</v>
      </c>
      <c r="AT461" s="19">
        <v>515.198</v>
      </c>
      <c r="AU461" s="19">
        <v>0</v>
      </c>
      <c r="AV461" s="19">
        <v>0</v>
      </c>
      <c r="AW461" s="19">
        <v>0</v>
      </c>
      <c r="AX461" s="19">
        <v>0</v>
      </c>
      <c r="AY461" s="19">
        <v>0</v>
      </c>
      <c r="AZ461" s="19">
        <v>28277.81</v>
      </c>
      <c r="BA461" s="19">
        <v>0</v>
      </c>
      <c r="BB461" s="19">
        <v>3707.678</v>
      </c>
      <c r="BC461" s="19">
        <v>0</v>
      </c>
      <c r="BD461" s="19">
        <v>1050</v>
      </c>
      <c r="BE461" s="19">
        <v>0</v>
      </c>
      <c r="BF461" s="29">
        <f t="shared" si="44"/>
        <v>87186.55158</v>
      </c>
    </row>
    <row r="462" spans="1:58" s="20" customFormat="1" ht="12.75">
      <c r="A462" s="18"/>
      <c r="B462" s="52" t="s">
        <v>894</v>
      </c>
      <c r="C462" s="53" t="s">
        <v>56</v>
      </c>
      <c r="D462" s="53" t="s">
        <v>57</v>
      </c>
      <c r="E462" s="17" t="s">
        <v>893</v>
      </c>
      <c r="F462" s="19">
        <v>0</v>
      </c>
      <c r="G462" s="19">
        <v>0</v>
      </c>
      <c r="H462" s="19">
        <v>2614.449</v>
      </c>
      <c r="I462" s="19">
        <v>7945.45543</v>
      </c>
      <c r="J462" s="19">
        <v>0</v>
      </c>
      <c r="K462" s="19">
        <v>0</v>
      </c>
      <c r="L462" s="19">
        <v>0</v>
      </c>
      <c r="M462" s="19">
        <v>0</v>
      </c>
      <c r="N462" s="19">
        <v>0</v>
      </c>
      <c r="O462" s="19">
        <v>0</v>
      </c>
      <c r="P462" s="19">
        <v>0</v>
      </c>
      <c r="Q462" s="19">
        <v>0</v>
      </c>
      <c r="R462" s="19">
        <v>0</v>
      </c>
      <c r="S462" s="19">
        <v>0</v>
      </c>
      <c r="T462" s="19">
        <v>0</v>
      </c>
      <c r="U462" s="19">
        <v>0</v>
      </c>
      <c r="V462" s="19">
        <v>0</v>
      </c>
      <c r="W462" s="19">
        <v>0</v>
      </c>
      <c r="X462" s="19">
        <v>0</v>
      </c>
      <c r="Y462" s="19">
        <v>0</v>
      </c>
      <c r="Z462" s="19">
        <v>0</v>
      </c>
      <c r="AA462" s="19">
        <v>0</v>
      </c>
      <c r="AB462" s="19">
        <v>0</v>
      </c>
      <c r="AC462" s="19">
        <v>0</v>
      </c>
      <c r="AD462" s="19">
        <v>0</v>
      </c>
      <c r="AE462" s="19">
        <v>6160</v>
      </c>
      <c r="AF462" s="19">
        <v>336.8511</v>
      </c>
      <c r="AG462" s="19">
        <v>0</v>
      </c>
      <c r="AH462" s="19">
        <v>0</v>
      </c>
      <c r="AI462" s="19">
        <v>0</v>
      </c>
      <c r="AJ462" s="19">
        <v>0</v>
      </c>
      <c r="AK462" s="19">
        <v>0</v>
      </c>
      <c r="AL462" s="19">
        <v>0</v>
      </c>
      <c r="AM462" s="19">
        <v>0</v>
      </c>
      <c r="AN462" s="19">
        <v>0</v>
      </c>
      <c r="AO462" s="19">
        <v>0</v>
      </c>
      <c r="AP462" s="19">
        <v>0</v>
      </c>
      <c r="AQ462" s="19">
        <v>0</v>
      </c>
      <c r="AR462" s="19">
        <v>0</v>
      </c>
      <c r="AS462" s="19">
        <v>0</v>
      </c>
      <c r="AT462" s="19">
        <v>0</v>
      </c>
      <c r="AU462" s="19">
        <v>0</v>
      </c>
      <c r="AV462" s="19">
        <v>0</v>
      </c>
      <c r="AW462" s="19">
        <v>0</v>
      </c>
      <c r="AX462" s="19">
        <v>0</v>
      </c>
      <c r="AY462" s="19">
        <v>0</v>
      </c>
      <c r="AZ462" s="19">
        <v>0</v>
      </c>
      <c r="BA462" s="19">
        <v>0</v>
      </c>
      <c r="BB462" s="19">
        <v>0</v>
      </c>
      <c r="BC462" s="19">
        <v>0</v>
      </c>
      <c r="BD462" s="19">
        <v>0</v>
      </c>
      <c r="BE462" s="19">
        <v>0</v>
      </c>
      <c r="BF462" s="29">
        <f t="shared" si="44"/>
        <v>17056.755530000002</v>
      </c>
    </row>
    <row r="463" spans="1:58" s="20" customFormat="1" ht="12.75">
      <c r="A463" s="18"/>
      <c r="B463" s="52" t="s">
        <v>896</v>
      </c>
      <c r="C463" s="53" t="s">
        <v>56</v>
      </c>
      <c r="D463" s="53" t="s">
        <v>57</v>
      </c>
      <c r="E463" s="17" t="s">
        <v>895</v>
      </c>
      <c r="F463" s="19">
        <v>363.823</v>
      </c>
      <c r="G463" s="19">
        <v>0</v>
      </c>
      <c r="H463" s="19">
        <v>11175.988</v>
      </c>
      <c r="I463" s="19">
        <v>21215.65912</v>
      </c>
      <c r="J463" s="19">
        <v>6321</v>
      </c>
      <c r="K463" s="19">
        <v>0</v>
      </c>
      <c r="L463" s="19">
        <v>0</v>
      </c>
      <c r="M463" s="19">
        <v>0</v>
      </c>
      <c r="N463" s="19">
        <v>0</v>
      </c>
      <c r="O463" s="19">
        <v>0</v>
      </c>
      <c r="P463" s="19">
        <v>0</v>
      </c>
      <c r="Q463" s="19">
        <v>0</v>
      </c>
      <c r="R463" s="19">
        <v>0</v>
      </c>
      <c r="S463" s="19">
        <v>0</v>
      </c>
      <c r="T463" s="19">
        <v>0</v>
      </c>
      <c r="U463" s="19">
        <v>0</v>
      </c>
      <c r="V463" s="19">
        <v>0</v>
      </c>
      <c r="W463" s="19">
        <v>0</v>
      </c>
      <c r="X463" s="19">
        <v>0</v>
      </c>
      <c r="Y463" s="19">
        <v>93.33082999999999</v>
      </c>
      <c r="Z463" s="19">
        <v>16119.924</v>
      </c>
      <c r="AA463" s="19">
        <v>0</v>
      </c>
      <c r="AB463" s="19">
        <v>0</v>
      </c>
      <c r="AC463" s="19">
        <v>0</v>
      </c>
      <c r="AD463" s="19">
        <v>387.79699999999997</v>
      </c>
      <c r="AE463" s="19">
        <v>13915</v>
      </c>
      <c r="AF463" s="19">
        <v>153.65511</v>
      </c>
      <c r="AG463" s="19">
        <v>0</v>
      </c>
      <c r="AH463" s="19">
        <v>0</v>
      </c>
      <c r="AI463" s="19">
        <v>0</v>
      </c>
      <c r="AJ463" s="19">
        <v>0</v>
      </c>
      <c r="AK463" s="19">
        <v>0</v>
      </c>
      <c r="AL463" s="19">
        <v>0</v>
      </c>
      <c r="AM463" s="19">
        <v>600</v>
      </c>
      <c r="AN463" s="19">
        <v>0</v>
      </c>
      <c r="AO463" s="19">
        <v>65.1</v>
      </c>
      <c r="AP463" s="19">
        <v>0</v>
      </c>
      <c r="AQ463" s="19">
        <v>112.712</v>
      </c>
      <c r="AR463" s="19">
        <v>0</v>
      </c>
      <c r="AS463" s="19">
        <v>0</v>
      </c>
      <c r="AT463" s="19">
        <v>0</v>
      </c>
      <c r="AU463" s="19">
        <v>0</v>
      </c>
      <c r="AV463" s="19">
        <v>0</v>
      </c>
      <c r="AW463" s="19">
        <v>0</v>
      </c>
      <c r="AX463" s="19">
        <v>26555.465</v>
      </c>
      <c r="AY463" s="19">
        <v>0</v>
      </c>
      <c r="AZ463" s="19">
        <v>5045.25</v>
      </c>
      <c r="BA463" s="19">
        <v>0</v>
      </c>
      <c r="BB463" s="19">
        <v>1366.388</v>
      </c>
      <c r="BC463" s="19">
        <v>0</v>
      </c>
      <c r="BD463" s="19">
        <v>0</v>
      </c>
      <c r="BE463" s="19">
        <v>0</v>
      </c>
      <c r="BF463" s="29">
        <f t="shared" si="44"/>
        <v>103491.09206000001</v>
      </c>
    </row>
    <row r="464" spans="1:58" s="20" customFormat="1" ht="12.75">
      <c r="A464" s="18"/>
      <c r="B464" s="52" t="s">
        <v>898</v>
      </c>
      <c r="C464" s="53" t="s">
        <v>56</v>
      </c>
      <c r="D464" s="53" t="s">
        <v>57</v>
      </c>
      <c r="E464" s="17" t="s">
        <v>897</v>
      </c>
      <c r="F464" s="19">
        <v>0</v>
      </c>
      <c r="G464" s="19">
        <v>0</v>
      </c>
      <c r="H464" s="19">
        <v>6219.8</v>
      </c>
      <c r="I464" s="19">
        <v>8271.12407</v>
      </c>
      <c r="J464" s="19">
        <v>385</v>
      </c>
      <c r="K464" s="19">
        <v>0</v>
      </c>
      <c r="L464" s="19">
        <v>0</v>
      </c>
      <c r="M464" s="19">
        <v>0</v>
      </c>
      <c r="N464" s="19">
        <v>0</v>
      </c>
      <c r="O464" s="19">
        <v>0</v>
      </c>
      <c r="P464" s="19">
        <v>0</v>
      </c>
      <c r="Q464" s="19">
        <v>0</v>
      </c>
      <c r="R464" s="19">
        <v>0</v>
      </c>
      <c r="S464" s="19">
        <v>0</v>
      </c>
      <c r="T464" s="19">
        <v>0</v>
      </c>
      <c r="U464" s="19">
        <v>0</v>
      </c>
      <c r="V464" s="19">
        <v>0</v>
      </c>
      <c r="W464" s="19">
        <v>0</v>
      </c>
      <c r="X464" s="19">
        <v>0</v>
      </c>
      <c r="Y464" s="19">
        <v>134.75314</v>
      </c>
      <c r="Z464" s="19">
        <v>319.998</v>
      </c>
      <c r="AA464" s="19">
        <v>0</v>
      </c>
      <c r="AB464" s="19">
        <v>0</v>
      </c>
      <c r="AC464" s="19">
        <v>0</v>
      </c>
      <c r="AD464" s="19">
        <v>0</v>
      </c>
      <c r="AE464" s="19">
        <v>5606.25</v>
      </c>
      <c r="AF464" s="19">
        <v>280.51392</v>
      </c>
      <c r="AG464" s="19">
        <v>0</v>
      </c>
      <c r="AH464" s="19">
        <v>0</v>
      </c>
      <c r="AI464" s="19">
        <v>0</v>
      </c>
      <c r="AJ464" s="19">
        <v>0</v>
      </c>
      <c r="AK464" s="19">
        <v>0</v>
      </c>
      <c r="AL464" s="19">
        <v>0</v>
      </c>
      <c r="AM464" s="19">
        <v>0</v>
      </c>
      <c r="AN464" s="19">
        <v>0</v>
      </c>
      <c r="AO464" s="19">
        <v>0</v>
      </c>
      <c r="AP464" s="19">
        <v>0</v>
      </c>
      <c r="AQ464" s="19">
        <v>0</v>
      </c>
      <c r="AR464" s="19">
        <v>0</v>
      </c>
      <c r="AS464" s="19">
        <v>0</v>
      </c>
      <c r="AT464" s="19">
        <v>101.41</v>
      </c>
      <c r="AU464" s="19">
        <v>0</v>
      </c>
      <c r="AV464" s="19">
        <v>0</v>
      </c>
      <c r="AW464" s="19">
        <v>0</v>
      </c>
      <c r="AX464" s="19">
        <v>0</v>
      </c>
      <c r="AY464" s="19">
        <v>0</v>
      </c>
      <c r="AZ464" s="19">
        <v>16183.046</v>
      </c>
      <c r="BA464" s="19">
        <v>0</v>
      </c>
      <c r="BB464" s="19">
        <v>2205.906</v>
      </c>
      <c r="BC464" s="19">
        <v>0</v>
      </c>
      <c r="BD464" s="19">
        <v>0</v>
      </c>
      <c r="BE464" s="19">
        <v>0</v>
      </c>
      <c r="BF464" s="29">
        <f t="shared" si="44"/>
        <v>39707.80113000001</v>
      </c>
    </row>
    <row r="465" spans="1:58" s="20" customFormat="1" ht="12.75">
      <c r="A465" s="18"/>
      <c r="B465" s="52" t="s">
        <v>900</v>
      </c>
      <c r="C465" s="53" t="s">
        <v>56</v>
      </c>
      <c r="D465" s="53" t="s">
        <v>57</v>
      </c>
      <c r="E465" s="17" t="s">
        <v>899</v>
      </c>
      <c r="F465" s="19">
        <v>0</v>
      </c>
      <c r="G465" s="19">
        <v>0</v>
      </c>
      <c r="H465" s="19">
        <v>2037.93</v>
      </c>
      <c r="I465" s="19">
        <v>11171.42206</v>
      </c>
      <c r="J465" s="19">
        <v>0</v>
      </c>
      <c r="K465" s="19">
        <v>0</v>
      </c>
      <c r="L465" s="19">
        <v>0</v>
      </c>
      <c r="M465" s="19">
        <v>0</v>
      </c>
      <c r="N465" s="19">
        <v>0</v>
      </c>
      <c r="O465" s="19">
        <v>0</v>
      </c>
      <c r="P465" s="19">
        <v>0</v>
      </c>
      <c r="Q465" s="19">
        <v>0</v>
      </c>
      <c r="R465" s="19">
        <v>0</v>
      </c>
      <c r="S465" s="19">
        <v>0</v>
      </c>
      <c r="T465" s="19">
        <v>0</v>
      </c>
      <c r="U465" s="19">
        <v>0</v>
      </c>
      <c r="V465" s="19">
        <v>0</v>
      </c>
      <c r="W465" s="19">
        <v>0</v>
      </c>
      <c r="X465" s="19">
        <v>0</v>
      </c>
      <c r="Y465" s="19">
        <v>433.18802</v>
      </c>
      <c r="Z465" s="19">
        <v>0</v>
      </c>
      <c r="AA465" s="19">
        <v>0</v>
      </c>
      <c r="AB465" s="19">
        <v>0</v>
      </c>
      <c r="AC465" s="19">
        <v>0</v>
      </c>
      <c r="AD465" s="19">
        <v>0</v>
      </c>
      <c r="AE465" s="19">
        <v>0</v>
      </c>
      <c r="AF465" s="19">
        <v>0</v>
      </c>
      <c r="AG465" s="19">
        <v>0</v>
      </c>
      <c r="AH465" s="19">
        <v>0</v>
      </c>
      <c r="AI465" s="19">
        <v>0</v>
      </c>
      <c r="AJ465" s="19">
        <v>0</v>
      </c>
      <c r="AK465" s="19">
        <v>0</v>
      </c>
      <c r="AL465" s="19">
        <v>0</v>
      </c>
      <c r="AM465" s="19">
        <v>0</v>
      </c>
      <c r="AN465" s="19">
        <v>0</v>
      </c>
      <c r="AO465" s="19">
        <v>0</v>
      </c>
      <c r="AP465" s="19">
        <v>0</v>
      </c>
      <c r="AQ465" s="19">
        <v>0</v>
      </c>
      <c r="AR465" s="19">
        <v>0</v>
      </c>
      <c r="AS465" s="19">
        <v>0</v>
      </c>
      <c r="AT465" s="19">
        <v>0</v>
      </c>
      <c r="AU465" s="19">
        <v>0</v>
      </c>
      <c r="AV465" s="19">
        <v>0</v>
      </c>
      <c r="AW465" s="19">
        <v>0</v>
      </c>
      <c r="AX465" s="19">
        <v>0</v>
      </c>
      <c r="AY465" s="19">
        <v>0</v>
      </c>
      <c r="AZ465" s="19">
        <v>0</v>
      </c>
      <c r="BA465" s="19">
        <v>0</v>
      </c>
      <c r="BB465" s="19">
        <v>0</v>
      </c>
      <c r="BC465" s="19">
        <v>0</v>
      </c>
      <c r="BD465" s="19">
        <v>0</v>
      </c>
      <c r="BE465" s="19">
        <v>0</v>
      </c>
      <c r="BF465" s="29">
        <f t="shared" si="44"/>
        <v>13642.54008</v>
      </c>
    </row>
    <row r="466" spans="1:58" s="20" customFormat="1" ht="12.75">
      <c r="A466" s="18"/>
      <c r="B466" s="52" t="s">
        <v>902</v>
      </c>
      <c r="C466" s="53" t="s">
        <v>56</v>
      </c>
      <c r="D466" s="53" t="s">
        <v>57</v>
      </c>
      <c r="E466" s="17" t="s">
        <v>901</v>
      </c>
      <c r="F466" s="19">
        <v>0</v>
      </c>
      <c r="G466" s="19">
        <v>0</v>
      </c>
      <c r="H466" s="19">
        <v>8642.826</v>
      </c>
      <c r="I466" s="19">
        <v>13181.861350000001</v>
      </c>
      <c r="J466" s="19">
        <v>4235</v>
      </c>
      <c r="K466" s="19">
        <v>0</v>
      </c>
      <c r="L466" s="19">
        <v>0</v>
      </c>
      <c r="M466" s="19">
        <v>0</v>
      </c>
      <c r="N466" s="19">
        <v>0</v>
      </c>
      <c r="O466" s="19">
        <v>0</v>
      </c>
      <c r="P466" s="19">
        <v>0</v>
      </c>
      <c r="Q466" s="19">
        <v>0</v>
      </c>
      <c r="R466" s="19">
        <v>0</v>
      </c>
      <c r="S466" s="19">
        <v>0</v>
      </c>
      <c r="T466" s="19">
        <v>0</v>
      </c>
      <c r="U466" s="19">
        <v>0</v>
      </c>
      <c r="V466" s="19">
        <v>0</v>
      </c>
      <c r="W466" s="19">
        <v>0</v>
      </c>
      <c r="X466" s="19">
        <v>0</v>
      </c>
      <c r="Y466" s="19">
        <v>0</v>
      </c>
      <c r="Z466" s="19">
        <v>5014.311</v>
      </c>
      <c r="AA466" s="19">
        <v>0</v>
      </c>
      <c r="AB466" s="19">
        <v>0</v>
      </c>
      <c r="AC466" s="19">
        <v>0</v>
      </c>
      <c r="AD466" s="19">
        <v>0</v>
      </c>
      <c r="AE466" s="19">
        <v>13173.6</v>
      </c>
      <c r="AF466" s="19">
        <v>142.49362</v>
      </c>
      <c r="AG466" s="19">
        <v>0</v>
      </c>
      <c r="AH466" s="19">
        <v>0</v>
      </c>
      <c r="AI466" s="19">
        <v>0</v>
      </c>
      <c r="AJ466" s="19">
        <v>0</v>
      </c>
      <c r="AK466" s="19">
        <v>0</v>
      </c>
      <c r="AL466" s="19">
        <v>0</v>
      </c>
      <c r="AM466" s="19">
        <v>0</v>
      </c>
      <c r="AN466" s="19">
        <v>0</v>
      </c>
      <c r="AO466" s="19">
        <v>0</v>
      </c>
      <c r="AP466" s="19">
        <v>0</v>
      </c>
      <c r="AQ466" s="19">
        <v>65.96</v>
      </c>
      <c r="AR466" s="19">
        <v>0</v>
      </c>
      <c r="AS466" s="19">
        <v>0</v>
      </c>
      <c r="AT466" s="19">
        <v>0</v>
      </c>
      <c r="AU466" s="19">
        <v>0</v>
      </c>
      <c r="AV466" s="19">
        <v>0</v>
      </c>
      <c r="AW466" s="19">
        <v>0</v>
      </c>
      <c r="AX466" s="19">
        <v>6585.024</v>
      </c>
      <c r="AY466" s="19">
        <v>2831.614</v>
      </c>
      <c r="AZ466" s="19">
        <v>6049.403</v>
      </c>
      <c r="BA466" s="19">
        <v>5781.614</v>
      </c>
      <c r="BB466" s="19">
        <v>0</v>
      </c>
      <c r="BC466" s="19">
        <v>0</v>
      </c>
      <c r="BD466" s="19">
        <v>0</v>
      </c>
      <c r="BE466" s="19">
        <v>0</v>
      </c>
      <c r="BF466" s="29">
        <f t="shared" si="44"/>
        <v>65703.70697</v>
      </c>
    </row>
    <row r="467" spans="1:58" s="20" customFormat="1" ht="12.75">
      <c r="A467" s="18"/>
      <c r="B467" s="52" t="s">
        <v>904</v>
      </c>
      <c r="C467" s="53" t="s">
        <v>56</v>
      </c>
      <c r="D467" s="53" t="s">
        <v>57</v>
      </c>
      <c r="E467" s="17" t="s">
        <v>903</v>
      </c>
      <c r="F467" s="19">
        <v>0</v>
      </c>
      <c r="G467" s="19">
        <v>0</v>
      </c>
      <c r="H467" s="19">
        <v>5752.18</v>
      </c>
      <c r="I467" s="19">
        <v>16827.00414</v>
      </c>
      <c r="J467" s="19">
        <v>4473</v>
      </c>
      <c r="K467" s="19">
        <v>0</v>
      </c>
      <c r="L467" s="19">
        <v>0</v>
      </c>
      <c r="M467" s="19">
        <v>0</v>
      </c>
      <c r="N467" s="19">
        <v>0</v>
      </c>
      <c r="O467" s="19">
        <v>0</v>
      </c>
      <c r="P467" s="19">
        <v>0</v>
      </c>
      <c r="Q467" s="19">
        <v>0</v>
      </c>
      <c r="R467" s="19">
        <v>0</v>
      </c>
      <c r="S467" s="19">
        <v>0</v>
      </c>
      <c r="T467" s="19">
        <v>0</v>
      </c>
      <c r="U467" s="19">
        <v>0</v>
      </c>
      <c r="V467" s="19">
        <v>0</v>
      </c>
      <c r="W467" s="19">
        <v>0</v>
      </c>
      <c r="X467" s="19">
        <v>0</v>
      </c>
      <c r="Y467" s="19">
        <v>8882.7628</v>
      </c>
      <c r="Z467" s="19">
        <v>2806.448</v>
      </c>
      <c r="AA467" s="19">
        <v>0</v>
      </c>
      <c r="AB467" s="19">
        <v>0</v>
      </c>
      <c r="AC467" s="19">
        <v>0</v>
      </c>
      <c r="AD467" s="19">
        <v>0</v>
      </c>
      <c r="AE467" s="19">
        <v>11739.2</v>
      </c>
      <c r="AF467" s="19">
        <v>1922.33267</v>
      </c>
      <c r="AG467" s="19">
        <v>0</v>
      </c>
      <c r="AH467" s="19">
        <v>0</v>
      </c>
      <c r="AI467" s="19">
        <v>0</v>
      </c>
      <c r="AJ467" s="19">
        <v>0</v>
      </c>
      <c r="AK467" s="19">
        <v>0</v>
      </c>
      <c r="AL467" s="19">
        <v>0</v>
      </c>
      <c r="AM467" s="19">
        <v>0</v>
      </c>
      <c r="AN467" s="19">
        <v>0</v>
      </c>
      <c r="AO467" s="19">
        <v>0</v>
      </c>
      <c r="AP467" s="19">
        <v>0</v>
      </c>
      <c r="AQ467" s="19">
        <v>0</v>
      </c>
      <c r="AR467" s="19">
        <v>0</v>
      </c>
      <c r="AS467" s="19">
        <v>0</v>
      </c>
      <c r="AT467" s="19">
        <v>507.024</v>
      </c>
      <c r="AU467" s="19">
        <v>0</v>
      </c>
      <c r="AV467" s="19">
        <v>0</v>
      </c>
      <c r="AW467" s="19">
        <v>0</v>
      </c>
      <c r="AX467" s="19">
        <v>0</v>
      </c>
      <c r="AY467" s="19">
        <v>0</v>
      </c>
      <c r="AZ467" s="19">
        <v>8521.632</v>
      </c>
      <c r="BA467" s="19">
        <v>0</v>
      </c>
      <c r="BB467" s="19">
        <v>1156.88</v>
      </c>
      <c r="BC467" s="19">
        <v>0</v>
      </c>
      <c r="BD467" s="19">
        <v>0</v>
      </c>
      <c r="BE467" s="19">
        <v>0</v>
      </c>
      <c r="BF467" s="29">
        <f t="shared" si="44"/>
        <v>62588.46360999999</v>
      </c>
    </row>
    <row r="468" spans="1:58" s="20" customFormat="1" ht="21">
      <c r="A468" s="18"/>
      <c r="B468" s="52" t="s">
        <v>906</v>
      </c>
      <c r="C468" s="53" t="s">
        <v>56</v>
      </c>
      <c r="D468" s="53" t="s">
        <v>57</v>
      </c>
      <c r="E468" s="17" t="s">
        <v>905</v>
      </c>
      <c r="F468" s="19">
        <v>0</v>
      </c>
      <c r="G468" s="19">
        <v>0</v>
      </c>
      <c r="H468" s="19">
        <v>0</v>
      </c>
      <c r="I468" s="19">
        <v>0</v>
      </c>
      <c r="J468" s="19">
        <v>0</v>
      </c>
      <c r="K468" s="19">
        <v>0</v>
      </c>
      <c r="L468" s="19">
        <v>0</v>
      </c>
      <c r="M468" s="19">
        <v>0</v>
      </c>
      <c r="N468" s="19">
        <v>0</v>
      </c>
      <c r="O468" s="19">
        <v>0</v>
      </c>
      <c r="P468" s="19">
        <v>0</v>
      </c>
      <c r="Q468" s="19">
        <v>0</v>
      </c>
      <c r="R468" s="19">
        <v>0</v>
      </c>
      <c r="S468" s="19">
        <v>0</v>
      </c>
      <c r="T468" s="19">
        <v>0</v>
      </c>
      <c r="U468" s="19">
        <v>0</v>
      </c>
      <c r="V468" s="19">
        <v>0</v>
      </c>
      <c r="W468" s="19">
        <v>0</v>
      </c>
      <c r="X468" s="19">
        <v>0</v>
      </c>
      <c r="Y468" s="19">
        <v>0</v>
      </c>
      <c r="Z468" s="19">
        <v>0</v>
      </c>
      <c r="AA468" s="19">
        <v>0</v>
      </c>
      <c r="AB468" s="19">
        <v>0</v>
      </c>
      <c r="AC468" s="19">
        <v>0</v>
      </c>
      <c r="AD468" s="19">
        <v>0</v>
      </c>
      <c r="AE468" s="19">
        <v>0</v>
      </c>
      <c r="AF468" s="19">
        <v>0</v>
      </c>
      <c r="AG468" s="19">
        <v>0</v>
      </c>
      <c r="AH468" s="19">
        <v>0</v>
      </c>
      <c r="AI468" s="19">
        <v>0</v>
      </c>
      <c r="AJ468" s="19">
        <v>0</v>
      </c>
      <c r="AK468" s="19">
        <v>0</v>
      </c>
      <c r="AL468" s="19">
        <v>0</v>
      </c>
      <c r="AM468" s="19">
        <v>0</v>
      </c>
      <c r="AN468" s="19">
        <v>0</v>
      </c>
      <c r="AO468" s="19">
        <v>0</v>
      </c>
      <c r="AP468" s="19">
        <v>0</v>
      </c>
      <c r="AQ468" s="19">
        <v>0</v>
      </c>
      <c r="AR468" s="19">
        <v>0</v>
      </c>
      <c r="AS468" s="19">
        <v>0</v>
      </c>
      <c r="AT468" s="19">
        <v>0</v>
      </c>
      <c r="AU468" s="19">
        <v>171.916</v>
      </c>
      <c r="AV468" s="19">
        <v>0</v>
      </c>
      <c r="AW468" s="19">
        <v>0</v>
      </c>
      <c r="AX468" s="19">
        <v>0</v>
      </c>
      <c r="AY468" s="19">
        <v>0</v>
      </c>
      <c r="AZ468" s="19">
        <v>0</v>
      </c>
      <c r="BA468" s="19">
        <v>0</v>
      </c>
      <c r="BB468" s="19">
        <v>0</v>
      </c>
      <c r="BC468" s="19">
        <v>0</v>
      </c>
      <c r="BD468" s="19">
        <v>0</v>
      </c>
      <c r="BE468" s="19">
        <v>0</v>
      </c>
      <c r="BF468" s="29">
        <f t="shared" si="44"/>
        <v>171.916</v>
      </c>
    </row>
    <row r="469" spans="1:58" s="20" customFormat="1" ht="21">
      <c r="A469" s="18"/>
      <c r="B469" s="52" t="s">
        <v>908</v>
      </c>
      <c r="C469" s="53" t="s">
        <v>56</v>
      </c>
      <c r="D469" s="53" t="s">
        <v>57</v>
      </c>
      <c r="E469" s="17" t="s">
        <v>907</v>
      </c>
      <c r="F469" s="19">
        <v>0</v>
      </c>
      <c r="G469" s="19">
        <v>0</v>
      </c>
      <c r="H469" s="19">
        <v>0</v>
      </c>
      <c r="I469" s="19">
        <v>0</v>
      </c>
      <c r="J469" s="19">
        <v>0</v>
      </c>
      <c r="K469" s="19">
        <v>0</v>
      </c>
      <c r="L469" s="19">
        <v>0</v>
      </c>
      <c r="M469" s="19">
        <v>0</v>
      </c>
      <c r="N469" s="19">
        <v>0</v>
      </c>
      <c r="O469" s="19">
        <v>0</v>
      </c>
      <c r="P469" s="19">
        <v>0</v>
      </c>
      <c r="Q469" s="19">
        <v>0</v>
      </c>
      <c r="R469" s="19">
        <v>0</v>
      </c>
      <c r="S469" s="19">
        <v>0</v>
      </c>
      <c r="T469" s="19">
        <v>0</v>
      </c>
      <c r="U469" s="19">
        <v>0</v>
      </c>
      <c r="V469" s="19">
        <v>0</v>
      </c>
      <c r="W469" s="19">
        <v>0</v>
      </c>
      <c r="X469" s="19">
        <v>0</v>
      </c>
      <c r="Y469" s="19">
        <v>0</v>
      </c>
      <c r="Z469" s="19">
        <v>0</v>
      </c>
      <c r="AA469" s="19">
        <v>0</v>
      </c>
      <c r="AB469" s="19">
        <v>0</v>
      </c>
      <c r="AC469" s="19">
        <v>0</v>
      </c>
      <c r="AD469" s="19">
        <v>0</v>
      </c>
      <c r="AE469" s="19">
        <v>0</v>
      </c>
      <c r="AF469" s="19">
        <v>0</v>
      </c>
      <c r="AG469" s="19">
        <v>0</v>
      </c>
      <c r="AH469" s="19">
        <v>0</v>
      </c>
      <c r="AI469" s="19">
        <v>0</v>
      </c>
      <c r="AJ469" s="19">
        <v>0</v>
      </c>
      <c r="AK469" s="19">
        <v>0</v>
      </c>
      <c r="AL469" s="19">
        <v>0</v>
      </c>
      <c r="AM469" s="19">
        <v>0</v>
      </c>
      <c r="AN469" s="19">
        <v>0</v>
      </c>
      <c r="AO469" s="19">
        <v>0</v>
      </c>
      <c r="AP469" s="19">
        <v>0</v>
      </c>
      <c r="AQ469" s="19">
        <v>0</v>
      </c>
      <c r="AR469" s="19">
        <v>0</v>
      </c>
      <c r="AS469" s="19">
        <v>0</v>
      </c>
      <c r="AT469" s="19">
        <v>0</v>
      </c>
      <c r="AU469" s="19">
        <v>355.58375</v>
      </c>
      <c r="AV469" s="19">
        <v>482.12168</v>
      </c>
      <c r="AW469" s="19">
        <v>7073.86137</v>
      </c>
      <c r="AX469" s="19">
        <v>0</v>
      </c>
      <c r="AY469" s="19">
        <v>0</v>
      </c>
      <c r="AZ469" s="19">
        <v>0</v>
      </c>
      <c r="BA469" s="19">
        <v>0</v>
      </c>
      <c r="BB469" s="19">
        <v>0</v>
      </c>
      <c r="BC469" s="19">
        <v>0</v>
      </c>
      <c r="BD469" s="19">
        <v>0</v>
      </c>
      <c r="BE469" s="19">
        <v>0</v>
      </c>
      <c r="BF469" s="29">
        <f t="shared" si="44"/>
        <v>7911.5668</v>
      </c>
    </row>
    <row r="470" spans="1:58" s="20" customFormat="1" ht="21">
      <c r="A470" s="18"/>
      <c r="B470" s="52" t="s">
        <v>910</v>
      </c>
      <c r="C470" s="53" t="s">
        <v>56</v>
      </c>
      <c r="D470" s="53" t="s">
        <v>57</v>
      </c>
      <c r="E470" s="17" t="s">
        <v>909</v>
      </c>
      <c r="F470" s="19">
        <v>0</v>
      </c>
      <c r="G470" s="19">
        <v>0</v>
      </c>
      <c r="H470" s="19">
        <v>0</v>
      </c>
      <c r="I470" s="19">
        <v>0</v>
      </c>
      <c r="J470" s="19">
        <v>0</v>
      </c>
      <c r="K470" s="19">
        <v>0</v>
      </c>
      <c r="L470" s="19">
        <v>0</v>
      </c>
      <c r="M470" s="19">
        <v>0</v>
      </c>
      <c r="N470" s="19">
        <v>0</v>
      </c>
      <c r="O470" s="19">
        <v>0</v>
      </c>
      <c r="P470" s="19">
        <v>0</v>
      </c>
      <c r="Q470" s="19">
        <v>0</v>
      </c>
      <c r="R470" s="19">
        <v>0</v>
      </c>
      <c r="S470" s="19">
        <v>0</v>
      </c>
      <c r="T470" s="19">
        <v>0</v>
      </c>
      <c r="U470" s="19">
        <v>0</v>
      </c>
      <c r="V470" s="19">
        <v>0</v>
      </c>
      <c r="W470" s="19">
        <v>0</v>
      </c>
      <c r="X470" s="19">
        <v>0</v>
      </c>
      <c r="Y470" s="19">
        <v>0</v>
      </c>
      <c r="Z470" s="19">
        <v>0</v>
      </c>
      <c r="AA470" s="19">
        <v>0</v>
      </c>
      <c r="AB470" s="19">
        <v>0</v>
      </c>
      <c r="AC470" s="19">
        <v>0</v>
      </c>
      <c r="AD470" s="19">
        <v>0</v>
      </c>
      <c r="AE470" s="19">
        <v>0</v>
      </c>
      <c r="AF470" s="19">
        <v>0</v>
      </c>
      <c r="AG470" s="19">
        <v>0</v>
      </c>
      <c r="AH470" s="19">
        <v>0</v>
      </c>
      <c r="AI470" s="19">
        <v>0</v>
      </c>
      <c r="AJ470" s="19">
        <v>0</v>
      </c>
      <c r="AK470" s="19">
        <v>0</v>
      </c>
      <c r="AL470" s="19">
        <v>0</v>
      </c>
      <c r="AM470" s="19">
        <v>0</v>
      </c>
      <c r="AN470" s="19">
        <v>0</v>
      </c>
      <c r="AO470" s="19">
        <v>0</v>
      </c>
      <c r="AP470" s="19">
        <v>0</v>
      </c>
      <c r="AQ470" s="19">
        <v>0</v>
      </c>
      <c r="AR470" s="19">
        <v>0</v>
      </c>
      <c r="AS470" s="19">
        <v>0</v>
      </c>
      <c r="AT470" s="19">
        <v>0</v>
      </c>
      <c r="AU470" s="19">
        <v>70</v>
      </c>
      <c r="AV470" s="19">
        <v>0</v>
      </c>
      <c r="AW470" s="19">
        <v>0</v>
      </c>
      <c r="AX470" s="19">
        <v>0</v>
      </c>
      <c r="AY470" s="19">
        <v>0</v>
      </c>
      <c r="AZ470" s="19">
        <v>0</v>
      </c>
      <c r="BA470" s="19">
        <v>0</v>
      </c>
      <c r="BB470" s="19">
        <v>0</v>
      </c>
      <c r="BC470" s="19">
        <v>0</v>
      </c>
      <c r="BD470" s="19">
        <v>0</v>
      </c>
      <c r="BE470" s="19">
        <v>0</v>
      </c>
      <c r="BF470" s="29">
        <f t="shared" si="44"/>
        <v>70</v>
      </c>
    </row>
    <row r="471" spans="1:58" s="20" customFormat="1" ht="12.75">
      <c r="A471" s="18"/>
      <c r="B471" s="52" t="s">
        <v>912</v>
      </c>
      <c r="C471" s="53" t="s">
        <v>56</v>
      </c>
      <c r="D471" s="53" t="s">
        <v>57</v>
      </c>
      <c r="E471" s="17" t="s">
        <v>911</v>
      </c>
      <c r="F471" s="19">
        <v>0</v>
      </c>
      <c r="G471" s="19">
        <v>0</v>
      </c>
      <c r="H471" s="19">
        <v>0</v>
      </c>
      <c r="I471" s="19">
        <v>0</v>
      </c>
      <c r="J471" s="19">
        <v>0</v>
      </c>
      <c r="K471" s="19">
        <v>0</v>
      </c>
      <c r="L471" s="19">
        <v>0</v>
      </c>
      <c r="M471" s="19">
        <v>0</v>
      </c>
      <c r="N471" s="19">
        <v>0</v>
      </c>
      <c r="O471" s="19">
        <v>0</v>
      </c>
      <c r="P471" s="19">
        <v>0</v>
      </c>
      <c r="Q471" s="19">
        <v>0</v>
      </c>
      <c r="R471" s="19">
        <v>0</v>
      </c>
      <c r="S471" s="19">
        <v>0</v>
      </c>
      <c r="T471" s="19">
        <v>0</v>
      </c>
      <c r="U471" s="19">
        <v>0</v>
      </c>
      <c r="V471" s="19">
        <v>0</v>
      </c>
      <c r="W471" s="19">
        <v>0</v>
      </c>
      <c r="X471" s="19">
        <v>0</v>
      </c>
      <c r="Y471" s="19">
        <v>0</v>
      </c>
      <c r="Z471" s="19">
        <v>0</v>
      </c>
      <c r="AA471" s="19">
        <v>0</v>
      </c>
      <c r="AB471" s="19">
        <v>0</v>
      </c>
      <c r="AC471" s="19">
        <v>0</v>
      </c>
      <c r="AD471" s="19">
        <v>0</v>
      </c>
      <c r="AE471" s="19">
        <v>0</v>
      </c>
      <c r="AF471" s="19">
        <v>0</v>
      </c>
      <c r="AG471" s="19">
        <v>0</v>
      </c>
      <c r="AH471" s="19">
        <v>0</v>
      </c>
      <c r="AI471" s="19">
        <v>0</v>
      </c>
      <c r="AJ471" s="19">
        <v>0</v>
      </c>
      <c r="AK471" s="19">
        <v>0</v>
      </c>
      <c r="AL471" s="19">
        <v>0</v>
      </c>
      <c r="AM471" s="19">
        <v>0</v>
      </c>
      <c r="AN471" s="19">
        <v>0</v>
      </c>
      <c r="AO471" s="19">
        <v>0</v>
      </c>
      <c r="AP471" s="19">
        <v>0</v>
      </c>
      <c r="AQ471" s="19">
        <v>0</v>
      </c>
      <c r="AR471" s="19">
        <v>0</v>
      </c>
      <c r="AS471" s="19">
        <v>91.954</v>
      </c>
      <c r="AT471" s="19">
        <v>0</v>
      </c>
      <c r="AU471" s="19">
        <v>0</v>
      </c>
      <c r="AV471" s="19">
        <v>0</v>
      </c>
      <c r="AW471" s="19">
        <v>0</v>
      </c>
      <c r="AX471" s="19">
        <v>0</v>
      </c>
      <c r="AY471" s="19">
        <v>0</v>
      </c>
      <c r="AZ471" s="19">
        <v>0</v>
      </c>
      <c r="BA471" s="19">
        <v>0</v>
      </c>
      <c r="BB471" s="19">
        <v>0</v>
      </c>
      <c r="BC471" s="19">
        <v>0</v>
      </c>
      <c r="BD471" s="19">
        <v>0</v>
      </c>
      <c r="BE471" s="19">
        <v>0</v>
      </c>
      <c r="BF471" s="29">
        <f t="shared" si="44"/>
        <v>91.954</v>
      </c>
    </row>
    <row r="472" spans="1:58" s="20" customFormat="1" ht="12.75">
      <c r="A472" s="18"/>
      <c r="B472" s="52" t="s">
        <v>914</v>
      </c>
      <c r="C472" s="53" t="s">
        <v>56</v>
      </c>
      <c r="D472" s="53" t="s">
        <v>57</v>
      </c>
      <c r="E472" s="17" t="s">
        <v>913</v>
      </c>
      <c r="F472" s="19">
        <v>0</v>
      </c>
      <c r="G472" s="19">
        <v>0</v>
      </c>
      <c r="H472" s="19">
        <v>0</v>
      </c>
      <c r="I472" s="19">
        <v>0</v>
      </c>
      <c r="J472" s="19">
        <v>0</v>
      </c>
      <c r="K472" s="19">
        <v>0</v>
      </c>
      <c r="L472" s="19">
        <v>0</v>
      </c>
      <c r="M472" s="19">
        <v>0</v>
      </c>
      <c r="N472" s="19">
        <v>0</v>
      </c>
      <c r="O472" s="19">
        <v>0</v>
      </c>
      <c r="P472" s="19">
        <v>0</v>
      </c>
      <c r="Q472" s="19">
        <v>0</v>
      </c>
      <c r="R472" s="19">
        <v>0</v>
      </c>
      <c r="S472" s="19">
        <v>0</v>
      </c>
      <c r="T472" s="19">
        <v>0</v>
      </c>
      <c r="U472" s="19">
        <v>0</v>
      </c>
      <c r="V472" s="19">
        <v>0</v>
      </c>
      <c r="W472" s="19">
        <v>0</v>
      </c>
      <c r="X472" s="19">
        <v>0</v>
      </c>
      <c r="Y472" s="19">
        <v>0</v>
      </c>
      <c r="Z472" s="19">
        <v>0</v>
      </c>
      <c r="AA472" s="19">
        <v>0</v>
      </c>
      <c r="AB472" s="19">
        <v>0</v>
      </c>
      <c r="AC472" s="19">
        <v>0</v>
      </c>
      <c r="AD472" s="19">
        <v>0</v>
      </c>
      <c r="AE472" s="19">
        <v>0</v>
      </c>
      <c r="AF472" s="19">
        <v>0</v>
      </c>
      <c r="AG472" s="19">
        <v>0</v>
      </c>
      <c r="AH472" s="19">
        <v>0</v>
      </c>
      <c r="AI472" s="19">
        <v>0</v>
      </c>
      <c r="AJ472" s="19">
        <v>0</v>
      </c>
      <c r="AK472" s="19">
        <v>0</v>
      </c>
      <c r="AL472" s="19">
        <v>0</v>
      </c>
      <c r="AM472" s="19">
        <v>0</v>
      </c>
      <c r="AN472" s="19">
        <v>0</v>
      </c>
      <c r="AO472" s="19">
        <v>0</v>
      </c>
      <c r="AP472" s="19">
        <v>0</v>
      </c>
      <c r="AQ472" s="19">
        <v>0</v>
      </c>
      <c r="AR472" s="19">
        <v>0</v>
      </c>
      <c r="AS472" s="19">
        <v>91.954</v>
      </c>
      <c r="AT472" s="19">
        <v>0</v>
      </c>
      <c r="AU472" s="19">
        <v>0</v>
      </c>
      <c r="AV472" s="19">
        <v>0</v>
      </c>
      <c r="AW472" s="19">
        <v>0</v>
      </c>
      <c r="AX472" s="19">
        <v>0</v>
      </c>
      <c r="AY472" s="19">
        <v>0</v>
      </c>
      <c r="AZ472" s="19">
        <v>0</v>
      </c>
      <c r="BA472" s="19">
        <v>0</v>
      </c>
      <c r="BB472" s="19">
        <v>0</v>
      </c>
      <c r="BC472" s="19">
        <v>0</v>
      </c>
      <c r="BD472" s="19">
        <v>0</v>
      </c>
      <c r="BE472" s="19">
        <v>0</v>
      </c>
      <c r="BF472" s="29">
        <f t="shared" si="44"/>
        <v>91.954</v>
      </c>
    </row>
    <row r="473" spans="1:58" s="20" customFormat="1" ht="12.75">
      <c r="A473" s="18"/>
      <c r="B473" s="52" t="s">
        <v>916</v>
      </c>
      <c r="C473" s="53" t="s">
        <v>56</v>
      </c>
      <c r="D473" s="53" t="s">
        <v>57</v>
      </c>
      <c r="E473" s="17" t="s">
        <v>915</v>
      </c>
      <c r="F473" s="19">
        <v>0</v>
      </c>
      <c r="G473" s="19">
        <v>0</v>
      </c>
      <c r="H473" s="19">
        <v>553.643</v>
      </c>
      <c r="I473" s="19">
        <v>0</v>
      </c>
      <c r="J473" s="19">
        <v>0</v>
      </c>
      <c r="K473" s="19">
        <v>0</v>
      </c>
      <c r="L473" s="19">
        <v>0</v>
      </c>
      <c r="M473" s="19">
        <v>0</v>
      </c>
      <c r="N473" s="19">
        <v>0</v>
      </c>
      <c r="O473" s="19">
        <v>0</v>
      </c>
      <c r="P473" s="19">
        <v>0</v>
      </c>
      <c r="Q473" s="19">
        <v>0</v>
      </c>
      <c r="R473" s="19">
        <v>0</v>
      </c>
      <c r="S473" s="19">
        <v>0</v>
      </c>
      <c r="T473" s="19">
        <v>0</v>
      </c>
      <c r="U473" s="19">
        <v>0</v>
      </c>
      <c r="V473" s="19">
        <v>0</v>
      </c>
      <c r="W473" s="19">
        <v>157.5</v>
      </c>
      <c r="X473" s="19">
        <v>0</v>
      </c>
      <c r="Y473" s="19">
        <v>0</v>
      </c>
      <c r="Z473" s="19">
        <v>0</v>
      </c>
      <c r="AA473" s="19">
        <v>0</v>
      </c>
      <c r="AB473" s="19">
        <v>0</v>
      </c>
      <c r="AC473" s="19">
        <v>0</v>
      </c>
      <c r="AD473" s="19">
        <v>0</v>
      </c>
      <c r="AE473" s="19">
        <v>0</v>
      </c>
      <c r="AF473" s="19">
        <v>0</v>
      </c>
      <c r="AG473" s="19">
        <v>0</v>
      </c>
      <c r="AH473" s="19">
        <v>0</v>
      </c>
      <c r="AI473" s="19">
        <v>0</v>
      </c>
      <c r="AJ473" s="19">
        <v>0</v>
      </c>
      <c r="AK473" s="19">
        <v>0</v>
      </c>
      <c r="AL473" s="19">
        <v>0</v>
      </c>
      <c r="AM473" s="19">
        <v>0</v>
      </c>
      <c r="AN473" s="19">
        <v>0</v>
      </c>
      <c r="AO473" s="19">
        <v>0</v>
      </c>
      <c r="AP473" s="19">
        <v>0</v>
      </c>
      <c r="AQ473" s="19">
        <v>0</v>
      </c>
      <c r="AR473" s="19">
        <v>0</v>
      </c>
      <c r="AS473" s="19">
        <v>0</v>
      </c>
      <c r="AT473" s="19">
        <v>0</v>
      </c>
      <c r="AU473" s="19">
        <v>0</v>
      </c>
      <c r="AV473" s="19">
        <v>0</v>
      </c>
      <c r="AW473" s="19">
        <v>0</v>
      </c>
      <c r="AX473" s="19">
        <v>0</v>
      </c>
      <c r="AY473" s="19">
        <v>0</v>
      </c>
      <c r="AZ473" s="19">
        <v>0</v>
      </c>
      <c r="BA473" s="19">
        <v>0</v>
      </c>
      <c r="BB473" s="19">
        <v>0</v>
      </c>
      <c r="BC473" s="19">
        <v>0</v>
      </c>
      <c r="BD473" s="19">
        <v>0</v>
      </c>
      <c r="BE473" s="19">
        <v>0</v>
      </c>
      <c r="BF473" s="29">
        <f t="shared" si="44"/>
        <v>711.143</v>
      </c>
    </row>
    <row r="474" spans="1:58" s="20" customFormat="1" ht="21">
      <c r="A474" s="18"/>
      <c r="B474" s="52" t="s">
        <v>918</v>
      </c>
      <c r="C474" s="53" t="s">
        <v>56</v>
      </c>
      <c r="D474" s="53" t="s">
        <v>57</v>
      </c>
      <c r="E474" s="17" t="s">
        <v>917</v>
      </c>
      <c r="F474" s="19">
        <v>0</v>
      </c>
      <c r="G474" s="19">
        <v>0</v>
      </c>
      <c r="H474" s="19">
        <v>0</v>
      </c>
      <c r="I474" s="19">
        <v>0</v>
      </c>
      <c r="J474" s="19">
        <v>0</v>
      </c>
      <c r="K474" s="19">
        <v>0</v>
      </c>
      <c r="L474" s="19">
        <v>0</v>
      </c>
      <c r="M474" s="19">
        <v>0</v>
      </c>
      <c r="N474" s="19">
        <v>0</v>
      </c>
      <c r="O474" s="19">
        <v>0</v>
      </c>
      <c r="P474" s="19">
        <v>0</v>
      </c>
      <c r="Q474" s="19">
        <v>0</v>
      </c>
      <c r="R474" s="19">
        <v>0</v>
      </c>
      <c r="S474" s="19">
        <v>0</v>
      </c>
      <c r="T474" s="19">
        <v>0</v>
      </c>
      <c r="U474" s="19">
        <v>0</v>
      </c>
      <c r="V474" s="19">
        <v>0</v>
      </c>
      <c r="W474" s="19">
        <v>195</v>
      </c>
      <c r="X474" s="19">
        <v>0</v>
      </c>
      <c r="Y474" s="19">
        <v>0</v>
      </c>
      <c r="Z474" s="19">
        <v>0</v>
      </c>
      <c r="AA474" s="19">
        <v>0</v>
      </c>
      <c r="AB474" s="19">
        <v>0</v>
      </c>
      <c r="AC474" s="19">
        <v>0</v>
      </c>
      <c r="AD474" s="19">
        <v>0</v>
      </c>
      <c r="AE474" s="19">
        <v>0</v>
      </c>
      <c r="AF474" s="19">
        <v>0</v>
      </c>
      <c r="AG474" s="19">
        <v>0</v>
      </c>
      <c r="AH474" s="19">
        <v>0</v>
      </c>
      <c r="AI474" s="19">
        <v>0</v>
      </c>
      <c r="AJ474" s="19">
        <v>0</v>
      </c>
      <c r="AK474" s="19">
        <v>0</v>
      </c>
      <c r="AL474" s="19">
        <v>0</v>
      </c>
      <c r="AM474" s="19">
        <v>0</v>
      </c>
      <c r="AN474" s="19">
        <v>0</v>
      </c>
      <c r="AO474" s="19">
        <v>0</v>
      </c>
      <c r="AP474" s="19">
        <v>0</v>
      </c>
      <c r="AQ474" s="19">
        <v>0</v>
      </c>
      <c r="AR474" s="19">
        <v>0</v>
      </c>
      <c r="AS474" s="19">
        <v>0</v>
      </c>
      <c r="AT474" s="19">
        <v>0</v>
      </c>
      <c r="AU474" s="19">
        <v>0</v>
      </c>
      <c r="AV474" s="19">
        <v>0</v>
      </c>
      <c r="AW474" s="19">
        <v>0</v>
      </c>
      <c r="AX474" s="19">
        <v>0</v>
      </c>
      <c r="AY474" s="19">
        <v>0</v>
      </c>
      <c r="AZ474" s="19">
        <v>0</v>
      </c>
      <c r="BA474" s="19">
        <v>0</v>
      </c>
      <c r="BB474" s="19">
        <v>0</v>
      </c>
      <c r="BC474" s="19">
        <v>0</v>
      </c>
      <c r="BD474" s="19">
        <v>0</v>
      </c>
      <c r="BE474" s="19">
        <v>0</v>
      </c>
      <c r="BF474" s="29">
        <f t="shared" si="44"/>
        <v>195</v>
      </c>
    </row>
    <row r="475" spans="1:58" s="20" customFormat="1" ht="12.75">
      <c r="A475" s="18"/>
      <c r="B475" s="52" t="s">
        <v>920</v>
      </c>
      <c r="C475" s="53" t="s">
        <v>56</v>
      </c>
      <c r="D475" s="53" t="s">
        <v>57</v>
      </c>
      <c r="E475" s="17" t="s">
        <v>919</v>
      </c>
      <c r="F475" s="19">
        <v>0</v>
      </c>
      <c r="G475" s="19">
        <v>0</v>
      </c>
      <c r="H475" s="19">
        <v>0</v>
      </c>
      <c r="I475" s="19">
        <v>0</v>
      </c>
      <c r="J475" s="19">
        <v>0</v>
      </c>
      <c r="K475" s="19">
        <v>0</v>
      </c>
      <c r="L475" s="19">
        <v>0</v>
      </c>
      <c r="M475" s="19">
        <v>0</v>
      </c>
      <c r="N475" s="19">
        <v>0</v>
      </c>
      <c r="O475" s="19">
        <v>0</v>
      </c>
      <c r="P475" s="19">
        <v>0</v>
      </c>
      <c r="Q475" s="19">
        <v>0</v>
      </c>
      <c r="R475" s="19">
        <v>0</v>
      </c>
      <c r="S475" s="19">
        <v>0</v>
      </c>
      <c r="T475" s="19">
        <v>0</v>
      </c>
      <c r="U475" s="19">
        <v>0</v>
      </c>
      <c r="V475" s="19">
        <v>0</v>
      </c>
      <c r="W475" s="19">
        <v>45</v>
      </c>
      <c r="X475" s="19">
        <v>0</v>
      </c>
      <c r="Y475" s="19">
        <v>0</v>
      </c>
      <c r="Z475" s="19">
        <v>0</v>
      </c>
      <c r="AA475" s="19">
        <v>0</v>
      </c>
      <c r="AB475" s="19">
        <v>0</v>
      </c>
      <c r="AC475" s="19">
        <v>0</v>
      </c>
      <c r="AD475" s="19">
        <v>0</v>
      </c>
      <c r="AE475" s="19">
        <v>0</v>
      </c>
      <c r="AF475" s="19">
        <v>0</v>
      </c>
      <c r="AG475" s="19">
        <v>0</v>
      </c>
      <c r="AH475" s="19">
        <v>0</v>
      </c>
      <c r="AI475" s="19">
        <v>0</v>
      </c>
      <c r="AJ475" s="19">
        <v>0</v>
      </c>
      <c r="AK475" s="19">
        <v>0</v>
      </c>
      <c r="AL475" s="19">
        <v>0</v>
      </c>
      <c r="AM475" s="19">
        <v>0</v>
      </c>
      <c r="AN475" s="19">
        <v>0</v>
      </c>
      <c r="AO475" s="19">
        <v>0</v>
      </c>
      <c r="AP475" s="19">
        <v>0</v>
      </c>
      <c r="AQ475" s="19">
        <v>0</v>
      </c>
      <c r="AR475" s="19">
        <v>0</v>
      </c>
      <c r="AS475" s="19">
        <v>0</v>
      </c>
      <c r="AT475" s="19">
        <v>0</v>
      </c>
      <c r="AU475" s="19">
        <v>0</v>
      </c>
      <c r="AV475" s="19">
        <v>0</v>
      </c>
      <c r="AW475" s="19">
        <v>0</v>
      </c>
      <c r="AX475" s="19">
        <v>0</v>
      </c>
      <c r="AY475" s="19">
        <v>0</v>
      </c>
      <c r="AZ475" s="19">
        <v>0</v>
      </c>
      <c r="BA475" s="19">
        <v>0</v>
      </c>
      <c r="BB475" s="19">
        <v>0</v>
      </c>
      <c r="BC475" s="19">
        <v>0</v>
      </c>
      <c r="BD475" s="19">
        <v>0</v>
      </c>
      <c r="BE475" s="19">
        <v>0</v>
      </c>
      <c r="BF475" s="29">
        <f t="shared" si="44"/>
        <v>45</v>
      </c>
    </row>
    <row r="476" spans="1:58" s="20" customFormat="1" ht="21">
      <c r="A476" s="18"/>
      <c r="B476" s="52" t="s">
        <v>922</v>
      </c>
      <c r="C476" s="53" t="s">
        <v>56</v>
      </c>
      <c r="D476" s="53" t="s">
        <v>57</v>
      </c>
      <c r="E476" s="17" t="s">
        <v>921</v>
      </c>
      <c r="F476" s="19">
        <v>0</v>
      </c>
      <c r="G476" s="19">
        <v>0</v>
      </c>
      <c r="H476" s="19">
        <v>0</v>
      </c>
      <c r="I476" s="19">
        <v>0</v>
      </c>
      <c r="J476" s="19">
        <v>175</v>
      </c>
      <c r="K476" s="19">
        <v>0</v>
      </c>
      <c r="L476" s="19">
        <v>0</v>
      </c>
      <c r="M476" s="19">
        <v>0</v>
      </c>
      <c r="N476" s="19">
        <v>0</v>
      </c>
      <c r="O476" s="19">
        <v>0</v>
      </c>
      <c r="P476" s="19">
        <v>0</v>
      </c>
      <c r="Q476" s="19">
        <v>0</v>
      </c>
      <c r="R476" s="19">
        <v>0</v>
      </c>
      <c r="S476" s="19">
        <v>0</v>
      </c>
      <c r="T476" s="19">
        <v>0</v>
      </c>
      <c r="U476" s="19">
        <v>0</v>
      </c>
      <c r="V476" s="19">
        <v>0</v>
      </c>
      <c r="W476" s="19">
        <v>350</v>
      </c>
      <c r="X476" s="19">
        <v>0</v>
      </c>
      <c r="Y476" s="19">
        <v>0</v>
      </c>
      <c r="Z476" s="19">
        <v>0</v>
      </c>
      <c r="AA476" s="19">
        <v>0</v>
      </c>
      <c r="AB476" s="19">
        <v>0</v>
      </c>
      <c r="AC476" s="19">
        <v>0</v>
      </c>
      <c r="AD476" s="19">
        <v>0</v>
      </c>
      <c r="AE476" s="19">
        <v>0</v>
      </c>
      <c r="AF476" s="19">
        <v>0</v>
      </c>
      <c r="AG476" s="19">
        <v>0</v>
      </c>
      <c r="AH476" s="19">
        <v>0</v>
      </c>
      <c r="AI476" s="19">
        <v>0</v>
      </c>
      <c r="AJ476" s="19">
        <v>0</v>
      </c>
      <c r="AK476" s="19">
        <v>0</v>
      </c>
      <c r="AL476" s="19">
        <v>0</v>
      </c>
      <c r="AM476" s="19">
        <v>0</v>
      </c>
      <c r="AN476" s="19">
        <v>0</v>
      </c>
      <c r="AO476" s="19">
        <v>0</v>
      </c>
      <c r="AP476" s="19">
        <v>0</v>
      </c>
      <c r="AQ476" s="19">
        <v>0</v>
      </c>
      <c r="AR476" s="19">
        <v>0</v>
      </c>
      <c r="AS476" s="19">
        <v>0</v>
      </c>
      <c r="AT476" s="19">
        <v>0</v>
      </c>
      <c r="AU476" s="19">
        <v>0</v>
      </c>
      <c r="AV476" s="19">
        <v>0</v>
      </c>
      <c r="AW476" s="19">
        <v>0</v>
      </c>
      <c r="AX476" s="19">
        <v>0</v>
      </c>
      <c r="AY476" s="19">
        <v>0</v>
      </c>
      <c r="AZ476" s="19">
        <v>0</v>
      </c>
      <c r="BA476" s="19">
        <v>0</v>
      </c>
      <c r="BB476" s="19">
        <v>0</v>
      </c>
      <c r="BC476" s="19">
        <v>0</v>
      </c>
      <c r="BD476" s="19">
        <v>0</v>
      </c>
      <c r="BE476" s="19">
        <v>0</v>
      </c>
      <c r="BF476" s="29">
        <f t="shared" si="44"/>
        <v>525</v>
      </c>
    </row>
    <row r="477" spans="1:58" s="20" customFormat="1" ht="21">
      <c r="A477" s="18"/>
      <c r="B477" s="52" t="s">
        <v>924</v>
      </c>
      <c r="C477" s="53" t="s">
        <v>56</v>
      </c>
      <c r="D477" s="53" t="s">
        <v>57</v>
      </c>
      <c r="E477" s="17" t="s">
        <v>923</v>
      </c>
      <c r="F477" s="19">
        <v>0</v>
      </c>
      <c r="G477" s="19">
        <v>0</v>
      </c>
      <c r="H477" s="19">
        <v>0</v>
      </c>
      <c r="I477" s="19">
        <v>0</v>
      </c>
      <c r="J477" s="19">
        <v>0</v>
      </c>
      <c r="K477" s="19">
        <v>0</v>
      </c>
      <c r="L477" s="19">
        <v>0</v>
      </c>
      <c r="M477" s="19">
        <v>0</v>
      </c>
      <c r="N477" s="19">
        <v>0</v>
      </c>
      <c r="O477" s="19">
        <v>0</v>
      </c>
      <c r="P477" s="19">
        <v>0</v>
      </c>
      <c r="Q477" s="19">
        <v>0</v>
      </c>
      <c r="R477" s="19">
        <v>0</v>
      </c>
      <c r="S477" s="19">
        <v>0</v>
      </c>
      <c r="T477" s="19">
        <v>0</v>
      </c>
      <c r="U477" s="19">
        <v>0</v>
      </c>
      <c r="V477" s="19">
        <v>0</v>
      </c>
      <c r="W477" s="19">
        <v>45</v>
      </c>
      <c r="X477" s="19">
        <v>0</v>
      </c>
      <c r="Y477" s="19">
        <v>0</v>
      </c>
      <c r="Z477" s="19">
        <v>0</v>
      </c>
      <c r="AA477" s="19">
        <v>0</v>
      </c>
      <c r="AB477" s="19">
        <v>0</v>
      </c>
      <c r="AC477" s="19">
        <v>0</v>
      </c>
      <c r="AD477" s="19">
        <v>0</v>
      </c>
      <c r="AE477" s="19">
        <v>0</v>
      </c>
      <c r="AF477" s="19">
        <v>0</v>
      </c>
      <c r="AG477" s="19">
        <v>0</v>
      </c>
      <c r="AH477" s="19">
        <v>0</v>
      </c>
      <c r="AI477" s="19">
        <v>0</v>
      </c>
      <c r="AJ477" s="19">
        <v>0</v>
      </c>
      <c r="AK477" s="19">
        <v>0</v>
      </c>
      <c r="AL477" s="19">
        <v>0</v>
      </c>
      <c r="AM477" s="19">
        <v>0</v>
      </c>
      <c r="AN477" s="19">
        <v>0</v>
      </c>
      <c r="AO477" s="19">
        <v>0</v>
      </c>
      <c r="AP477" s="19">
        <v>0</v>
      </c>
      <c r="AQ477" s="19">
        <v>0</v>
      </c>
      <c r="AR477" s="19">
        <v>0</v>
      </c>
      <c r="AS477" s="19">
        <v>0</v>
      </c>
      <c r="AT477" s="19">
        <v>0</v>
      </c>
      <c r="AU477" s="19">
        <v>0</v>
      </c>
      <c r="AV477" s="19">
        <v>0</v>
      </c>
      <c r="AW477" s="19">
        <v>0</v>
      </c>
      <c r="AX477" s="19">
        <v>0</v>
      </c>
      <c r="AY477" s="19">
        <v>692.407</v>
      </c>
      <c r="AZ477" s="19">
        <v>0</v>
      </c>
      <c r="BA477" s="19">
        <v>0</v>
      </c>
      <c r="BB477" s="19">
        <v>0</v>
      </c>
      <c r="BC477" s="19">
        <v>0</v>
      </c>
      <c r="BD477" s="19">
        <v>0</v>
      </c>
      <c r="BE477" s="19">
        <v>0</v>
      </c>
      <c r="BF477" s="29">
        <f t="shared" si="44"/>
        <v>737.407</v>
      </c>
    </row>
    <row r="478" spans="1:58" s="20" customFormat="1" ht="21">
      <c r="A478" s="18"/>
      <c r="B478" s="52" t="s">
        <v>926</v>
      </c>
      <c r="C478" s="53" t="s">
        <v>56</v>
      </c>
      <c r="D478" s="53" t="s">
        <v>57</v>
      </c>
      <c r="E478" s="17" t="s">
        <v>925</v>
      </c>
      <c r="F478" s="19">
        <v>0</v>
      </c>
      <c r="G478" s="19">
        <v>0</v>
      </c>
      <c r="H478" s="19">
        <v>0</v>
      </c>
      <c r="I478" s="19">
        <v>0</v>
      </c>
      <c r="J478" s="19">
        <v>0</v>
      </c>
      <c r="K478" s="19">
        <v>0</v>
      </c>
      <c r="L478" s="19">
        <v>0</v>
      </c>
      <c r="M478" s="19">
        <v>0</v>
      </c>
      <c r="N478" s="19">
        <v>0</v>
      </c>
      <c r="O478" s="19">
        <v>0</v>
      </c>
      <c r="P478" s="19">
        <v>0</v>
      </c>
      <c r="Q478" s="19">
        <v>0</v>
      </c>
      <c r="R478" s="19">
        <v>0</v>
      </c>
      <c r="S478" s="19">
        <v>0</v>
      </c>
      <c r="T478" s="19">
        <v>0</v>
      </c>
      <c r="U478" s="19">
        <v>0</v>
      </c>
      <c r="V478" s="19">
        <v>0</v>
      </c>
      <c r="W478" s="19">
        <v>32.75</v>
      </c>
      <c r="X478" s="19">
        <v>0</v>
      </c>
      <c r="Y478" s="19">
        <v>0</v>
      </c>
      <c r="Z478" s="19">
        <v>0</v>
      </c>
      <c r="AA478" s="19">
        <v>0</v>
      </c>
      <c r="AB478" s="19">
        <v>0</v>
      </c>
      <c r="AC478" s="19">
        <v>0</v>
      </c>
      <c r="AD478" s="19">
        <v>0</v>
      </c>
      <c r="AE478" s="19">
        <v>0</v>
      </c>
      <c r="AF478" s="19">
        <v>0</v>
      </c>
      <c r="AG478" s="19">
        <v>0</v>
      </c>
      <c r="AH478" s="19">
        <v>0</v>
      </c>
      <c r="AI478" s="19">
        <v>0</v>
      </c>
      <c r="AJ478" s="19">
        <v>0</v>
      </c>
      <c r="AK478" s="19">
        <v>0</v>
      </c>
      <c r="AL478" s="19">
        <v>0</v>
      </c>
      <c r="AM478" s="19">
        <v>0</v>
      </c>
      <c r="AN478" s="19">
        <v>0</v>
      </c>
      <c r="AO478" s="19">
        <v>0</v>
      </c>
      <c r="AP478" s="19">
        <v>0</v>
      </c>
      <c r="AQ478" s="19">
        <v>0</v>
      </c>
      <c r="AR478" s="19">
        <v>0</v>
      </c>
      <c r="AS478" s="19">
        <v>0</v>
      </c>
      <c r="AT478" s="19">
        <v>0</v>
      </c>
      <c r="AU478" s="19">
        <v>0</v>
      </c>
      <c r="AV478" s="19">
        <v>0</v>
      </c>
      <c r="AW478" s="19">
        <v>0</v>
      </c>
      <c r="AX478" s="19">
        <v>0</v>
      </c>
      <c r="AY478" s="19">
        <v>0</v>
      </c>
      <c r="AZ478" s="19">
        <v>0</v>
      </c>
      <c r="BA478" s="19">
        <v>0</v>
      </c>
      <c r="BB478" s="19">
        <v>0</v>
      </c>
      <c r="BC478" s="19">
        <v>0</v>
      </c>
      <c r="BD478" s="19">
        <v>0</v>
      </c>
      <c r="BE478" s="19">
        <v>0</v>
      </c>
      <c r="BF478" s="29">
        <f t="shared" si="44"/>
        <v>32.75</v>
      </c>
    </row>
    <row r="479" spans="1:58" s="20" customFormat="1" ht="21">
      <c r="A479" s="18"/>
      <c r="B479" s="52" t="s">
        <v>928</v>
      </c>
      <c r="C479" s="53" t="s">
        <v>56</v>
      </c>
      <c r="D479" s="53" t="s">
        <v>57</v>
      </c>
      <c r="E479" s="17" t="s">
        <v>927</v>
      </c>
      <c r="F479" s="19">
        <v>0</v>
      </c>
      <c r="G479" s="19">
        <v>0</v>
      </c>
      <c r="H479" s="19">
        <v>0</v>
      </c>
      <c r="I479" s="19">
        <v>0</v>
      </c>
      <c r="J479" s="19">
        <v>0</v>
      </c>
      <c r="K479" s="19">
        <v>0</v>
      </c>
      <c r="L479" s="19">
        <v>0</v>
      </c>
      <c r="M479" s="19">
        <v>0</v>
      </c>
      <c r="N479" s="19">
        <v>0</v>
      </c>
      <c r="O479" s="19">
        <v>0</v>
      </c>
      <c r="P479" s="19">
        <v>0</v>
      </c>
      <c r="Q479" s="19">
        <v>0</v>
      </c>
      <c r="R479" s="19">
        <v>0</v>
      </c>
      <c r="S479" s="19">
        <v>0</v>
      </c>
      <c r="T479" s="19">
        <v>0</v>
      </c>
      <c r="U479" s="19">
        <v>0</v>
      </c>
      <c r="V479" s="19">
        <v>0</v>
      </c>
      <c r="W479" s="19">
        <v>0</v>
      </c>
      <c r="X479" s="19">
        <v>0</v>
      </c>
      <c r="Y479" s="19">
        <v>0</v>
      </c>
      <c r="Z479" s="19">
        <v>685.462</v>
      </c>
      <c r="AA479" s="19">
        <v>0</v>
      </c>
      <c r="AB479" s="19">
        <v>0</v>
      </c>
      <c r="AC479" s="19">
        <v>0</v>
      </c>
      <c r="AD479" s="19">
        <v>0</v>
      </c>
      <c r="AE479" s="19">
        <v>0</v>
      </c>
      <c r="AF479" s="19">
        <v>0</v>
      </c>
      <c r="AG479" s="19">
        <v>0</v>
      </c>
      <c r="AH479" s="19">
        <v>0</v>
      </c>
      <c r="AI479" s="19">
        <v>0</v>
      </c>
      <c r="AJ479" s="19">
        <v>0</v>
      </c>
      <c r="AK479" s="19">
        <v>0</v>
      </c>
      <c r="AL479" s="19">
        <v>0</v>
      </c>
      <c r="AM479" s="19">
        <v>0</v>
      </c>
      <c r="AN479" s="19">
        <v>0</v>
      </c>
      <c r="AO479" s="19">
        <v>0</v>
      </c>
      <c r="AP479" s="19">
        <v>0</v>
      </c>
      <c r="AQ479" s="19">
        <v>0</v>
      </c>
      <c r="AR479" s="19">
        <v>0</v>
      </c>
      <c r="AS479" s="19">
        <v>0</v>
      </c>
      <c r="AT479" s="19">
        <v>0</v>
      </c>
      <c r="AU479" s="19">
        <v>0</v>
      </c>
      <c r="AV479" s="19">
        <v>0</v>
      </c>
      <c r="AW479" s="19">
        <v>0</v>
      </c>
      <c r="AX479" s="19">
        <v>0</v>
      </c>
      <c r="AY479" s="19">
        <v>0</v>
      </c>
      <c r="AZ479" s="19">
        <v>0</v>
      </c>
      <c r="BA479" s="19">
        <v>0</v>
      </c>
      <c r="BB479" s="19">
        <v>0</v>
      </c>
      <c r="BC479" s="19">
        <v>0</v>
      </c>
      <c r="BD479" s="19">
        <v>0</v>
      </c>
      <c r="BE479" s="19">
        <v>0</v>
      </c>
      <c r="BF479" s="29">
        <f t="shared" si="44"/>
        <v>685.462</v>
      </c>
    </row>
    <row r="480" spans="1:58" s="20" customFormat="1" ht="21">
      <c r="A480" s="18"/>
      <c r="B480" s="52" t="s">
        <v>930</v>
      </c>
      <c r="C480" s="53" t="s">
        <v>56</v>
      </c>
      <c r="D480" s="53" t="s">
        <v>57</v>
      </c>
      <c r="E480" s="17" t="s">
        <v>929</v>
      </c>
      <c r="F480" s="19">
        <v>0</v>
      </c>
      <c r="G480" s="19">
        <v>0</v>
      </c>
      <c r="H480" s="19">
        <v>0</v>
      </c>
      <c r="I480" s="19">
        <v>0</v>
      </c>
      <c r="J480" s="19">
        <v>0</v>
      </c>
      <c r="K480" s="19">
        <v>0</v>
      </c>
      <c r="L480" s="19">
        <v>0</v>
      </c>
      <c r="M480" s="19">
        <v>0</v>
      </c>
      <c r="N480" s="19">
        <v>0</v>
      </c>
      <c r="O480" s="19">
        <v>0</v>
      </c>
      <c r="P480" s="19">
        <v>0</v>
      </c>
      <c r="Q480" s="19">
        <v>0</v>
      </c>
      <c r="R480" s="19">
        <v>0</v>
      </c>
      <c r="S480" s="19">
        <v>0</v>
      </c>
      <c r="T480" s="19">
        <v>0</v>
      </c>
      <c r="U480" s="19">
        <v>0</v>
      </c>
      <c r="V480" s="19">
        <v>2700</v>
      </c>
      <c r="W480" s="19">
        <v>0</v>
      </c>
      <c r="X480" s="19">
        <v>0</v>
      </c>
      <c r="Y480" s="19">
        <v>0</v>
      </c>
      <c r="Z480" s="19">
        <v>0</v>
      </c>
      <c r="AA480" s="19">
        <v>0</v>
      </c>
      <c r="AB480" s="19">
        <v>0</v>
      </c>
      <c r="AC480" s="19">
        <v>0</v>
      </c>
      <c r="AD480" s="19">
        <v>0</v>
      </c>
      <c r="AE480" s="19">
        <v>0</v>
      </c>
      <c r="AF480" s="19">
        <v>0</v>
      </c>
      <c r="AG480" s="19">
        <v>0</v>
      </c>
      <c r="AH480" s="19">
        <v>0</v>
      </c>
      <c r="AI480" s="19">
        <v>0</v>
      </c>
      <c r="AJ480" s="19">
        <v>0</v>
      </c>
      <c r="AK480" s="19">
        <v>0</v>
      </c>
      <c r="AL480" s="19">
        <v>0</v>
      </c>
      <c r="AM480" s="19">
        <v>0</v>
      </c>
      <c r="AN480" s="19">
        <v>0</v>
      </c>
      <c r="AO480" s="19">
        <v>0</v>
      </c>
      <c r="AP480" s="19">
        <v>0</v>
      </c>
      <c r="AQ480" s="19">
        <v>0</v>
      </c>
      <c r="AR480" s="19">
        <v>0</v>
      </c>
      <c r="AS480" s="19">
        <v>0</v>
      </c>
      <c r="AT480" s="19">
        <v>0</v>
      </c>
      <c r="AU480" s="19">
        <v>0</v>
      </c>
      <c r="AV480" s="19">
        <v>0</v>
      </c>
      <c r="AW480" s="19">
        <v>0</v>
      </c>
      <c r="AX480" s="19">
        <v>0</v>
      </c>
      <c r="AY480" s="19">
        <v>0</v>
      </c>
      <c r="AZ480" s="19">
        <v>0</v>
      </c>
      <c r="BA480" s="19">
        <v>0</v>
      </c>
      <c r="BB480" s="19">
        <v>0</v>
      </c>
      <c r="BC480" s="19">
        <v>0</v>
      </c>
      <c r="BD480" s="19">
        <v>0</v>
      </c>
      <c r="BE480" s="19">
        <v>0</v>
      </c>
      <c r="BF480" s="29">
        <f t="shared" si="44"/>
        <v>2700</v>
      </c>
    </row>
    <row r="481" spans="1:58" s="20" customFormat="1" ht="21">
      <c r="A481" s="18"/>
      <c r="B481" s="52" t="s">
        <v>932</v>
      </c>
      <c r="C481" s="53" t="s">
        <v>56</v>
      </c>
      <c r="D481" s="53" t="s">
        <v>57</v>
      </c>
      <c r="E481" s="17" t="s">
        <v>931</v>
      </c>
      <c r="F481" s="19">
        <v>0</v>
      </c>
      <c r="G481" s="19">
        <v>0</v>
      </c>
      <c r="H481" s="19">
        <v>47.336</v>
      </c>
      <c r="I481" s="19">
        <v>443.51793</v>
      </c>
      <c r="J481" s="19">
        <v>0</v>
      </c>
      <c r="K481" s="19">
        <v>0</v>
      </c>
      <c r="L481" s="19">
        <v>0</v>
      </c>
      <c r="M481" s="19">
        <v>0</v>
      </c>
      <c r="N481" s="19">
        <v>0</v>
      </c>
      <c r="O481" s="19">
        <v>0</v>
      </c>
      <c r="P481" s="19">
        <v>0</v>
      </c>
      <c r="Q481" s="19">
        <v>0</v>
      </c>
      <c r="R481" s="19">
        <v>0</v>
      </c>
      <c r="S481" s="19">
        <v>0</v>
      </c>
      <c r="T481" s="19">
        <v>0</v>
      </c>
      <c r="U481" s="19">
        <v>0</v>
      </c>
      <c r="V481" s="19">
        <v>0</v>
      </c>
      <c r="W481" s="19">
        <v>360</v>
      </c>
      <c r="X481" s="19">
        <v>0</v>
      </c>
      <c r="Y481" s="19">
        <v>0</v>
      </c>
      <c r="Z481" s="19">
        <v>400.5</v>
      </c>
      <c r="AA481" s="19">
        <v>0</v>
      </c>
      <c r="AB481" s="19">
        <v>0</v>
      </c>
      <c r="AC481" s="19">
        <v>0</v>
      </c>
      <c r="AD481" s="19">
        <v>0</v>
      </c>
      <c r="AE481" s="19">
        <v>0</v>
      </c>
      <c r="AF481" s="19">
        <v>0</v>
      </c>
      <c r="AG481" s="19">
        <v>0</v>
      </c>
      <c r="AH481" s="19">
        <v>0</v>
      </c>
      <c r="AI481" s="19">
        <v>0</v>
      </c>
      <c r="AJ481" s="19">
        <v>0</v>
      </c>
      <c r="AK481" s="19">
        <v>0</v>
      </c>
      <c r="AL481" s="19">
        <v>0</v>
      </c>
      <c r="AM481" s="19">
        <v>0</v>
      </c>
      <c r="AN481" s="19">
        <v>0</v>
      </c>
      <c r="AO481" s="19">
        <v>0</v>
      </c>
      <c r="AP481" s="19">
        <v>0</v>
      </c>
      <c r="AQ481" s="19">
        <v>0</v>
      </c>
      <c r="AR481" s="19">
        <v>0</v>
      </c>
      <c r="AS481" s="19">
        <v>0</v>
      </c>
      <c r="AT481" s="19">
        <v>0</v>
      </c>
      <c r="AU481" s="19">
        <v>0</v>
      </c>
      <c r="AV481" s="19">
        <v>0</v>
      </c>
      <c r="AW481" s="19">
        <v>0</v>
      </c>
      <c r="AX481" s="19">
        <v>0</v>
      </c>
      <c r="AY481" s="19">
        <v>0</v>
      </c>
      <c r="AZ481" s="19">
        <v>0</v>
      </c>
      <c r="BA481" s="19">
        <v>0</v>
      </c>
      <c r="BB481" s="19">
        <v>0</v>
      </c>
      <c r="BC481" s="19">
        <v>0</v>
      </c>
      <c r="BD481" s="19">
        <v>0</v>
      </c>
      <c r="BE481" s="19">
        <v>0</v>
      </c>
      <c r="BF481" s="29">
        <f t="shared" si="44"/>
        <v>1251.35393</v>
      </c>
    </row>
    <row r="482" spans="1:58" s="20" customFormat="1" ht="12.75">
      <c r="A482" s="18"/>
      <c r="B482" s="52" t="s">
        <v>934</v>
      </c>
      <c r="C482" s="53" t="s">
        <v>56</v>
      </c>
      <c r="D482" s="53" t="s">
        <v>57</v>
      </c>
      <c r="E482" s="17" t="s">
        <v>933</v>
      </c>
      <c r="F482" s="19">
        <v>0</v>
      </c>
      <c r="G482" s="19">
        <v>0</v>
      </c>
      <c r="H482" s="19">
        <v>0</v>
      </c>
      <c r="I482" s="19">
        <v>0</v>
      </c>
      <c r="J482" s="19">
        <v>630</v>
      </c>
      <c r="K482" s="19">
        <v>0</v>
      </c>
      <c r="L482" s="19">
        <v>0</v>
      </c>
      <c r="M482" s="19">
        <v>0</v>
      </c>
      <c r="N482" s="19">
        <v>0</v>
      </c>
      <c r="O482" s="19">
        <v>0</v>
      </c>
      <c r="P482" s="19">
        <v>0</v>
      </c>
      <c r="Q482" s="19">
        <v>0</v>
      </c>
      <c r="R482" s="19">
        <v>0</v>
      </c>
      <c r="S482" s="19">
        <v>0</v>
      </c>
      <c r="T482" s="19">
        <v>0</v>
      </c>
      <c r="U482" s="19">
        <v>0</v>
      </c>
      <c r="V482" s="19">
        <v>0</v>
      </c>
      <c r="W482" s="19">
        <v>0</v>
      </c>
      <c r="X482" s="19">
        <v>0</v>
      </c>
      <c r="Y482" s="19">
        <v>0</v>
      </c>
      <c r="Z482" s="19">
        <v>0</v>
      </c>
      <c r="AA482" s="19">
        <v>0</v>
      </c>
      <c r="AB482" s="19">
        <v>0</v>
      </c>
      <c r="AC482" s="19">
        <v>0</v>
      </c>
      <c r="AD482" s="19">
        <v>0</v>
      </c>
      <c r="AE482" s="19">
        <v>0</v>
      </c>
      <c r="AF482" s="19">
        <v>0</v>
      </c>
      <c r="AG482" s="19">
        <v>0</v>
      </c>
      <c r="AH482" s="19">
        <v>0</v>
      </c>
      <c r="AI482" s="19">
        <v>0</v>
      </c>
      <c r="AJ482" s="19">
        <v>0</v>
      </c>
      <c r="AK482" s="19">
        <v>0</v>
      </c>
      <c r="AL482" s="19">
        <v>0</v>
      </c>
      <c r="AM482" s="19">
        <v>0</v>
      </c>
      <c r="AN482" s="19">
        <v>0</v>
      </c>
      <c r="AO482" s="19">
        <v>0</v>
      </c>
      <c r="AP482" s="19">
        <v>0</v>
      </c>
      <c r="AQ482" s="19">
        <v>0</v>
      </c>
      <c r="AR482" s="19">
        <v>0</v>
      </c>
      <c r="AS482" s="19">
        <v>0</v>
      </c>
      <c r="AT482" s="19">
        <v>0</v>
      </c>
      <c r="AU482" s="19">
        <v>0</v>
      </c>
      <c r="AV482" s="19">
        <v>0</v>
      </c>
      <c r="AW482" s="19">
        <v>0</v>
      </c>
      <c r="AX482" s="19">
        <v>0</v>
      </c>
      <c r="AY482" s="19">
        <v>0</v>
      </c>
      <c r="AZ482" s="19">
        <v>0</v>
      </c>
      <c r="BA482" s="19">
        <v>0</v>
      </c>
      <c r="BB482" s="19">
        <v>0</v>
      </c>
      <c r="BC482" s="19">
        <v>0</v>
      </c>
      <c r="BD482" s="19">
        <v>0</v>
      </c>
      <c r="BE482" s="19">
        <v>0</v>
      </c>
      <c r="BF482" s="29">
        <f t="shared" si="44"/>
        <v>630</v>
      </c>
    </row>
    <row r="483" spans="1:58" s="20" customFormat="1" ht="21">
      <c r="A483" s="18"/>
      <c r="B483" s="52" t="s">
        <v>936</v>
      </c>
      <c r="C483" s="53" t="s">
        <v>56</v>
      </c>
      <c r="D483" s="53" t="s">
        <v>57</v>
      </c>
      <c r="E483" s="17" t="s">
        <v>935</v>
      </c>
      <c r="F483" s="19">
        <v>0</v>
      </c>
      <c r="G483" s="19">
        <v>0</v>
      </c>
      <c r="H483" s="19">
        <v>0</v>
      </c>
      <c r="I483" s="19">
        <v>150.17641</v>
      </c>
      <c r="J483" s="19">
        <v>0</v>
      </c>
      <c r="K483" s="19">
        <v>0</v>
      </c>
      <c r="L483" s="19">
        <v>0</v>
      </c>
      <c r="M483" s="19">
        <v>0</v>
      </c>
      <c r="N483" s="19">
        <v>0</v>
      </c>
      <c r="O483" s="19">
        <v>0</v>
      </c>
      <c r="P483" s="19">
        <v>0</v>
      </c>
      <c r="Q483" s="19">
        <v>0</v>
      </c>
      <c r="R483" s="19">
        <v>0</v>
      </c>
      <c r="S483" s="19">
        <v>0</v>
      </c>
      <c r="T483" s="19">
        <v>0</v>
      </c>
      <c r="U483" s="19">
        <v>0</v>
      </c>
      <c r="V483" s="19">
        <v>0</v>
      </c>
      <c r="W483" s="19">
        <v>175</v>
      </c>
      <c r="X483" s="19">
        <v>0</v>
      </c>
      <c r="Y483" s="19">
        <v>0</v>
      </c>
      <c r="Z483" s="19">
        <v>0</v>
      </c>
      <c r="AA483" s="19">
        <v>0</v>
      </c>
      <c r="AB483" s="19">
        <v>0</v>
      </c>
      <c r="AC483" s="19">
        <v>0</v>
      </c>
      <c r="AD483" s="19">
        <v>0</v>
      </c>
      <c r="AE483" s="19">
        <v>0</v>
      </c>
      <c r="AF483" s="19">
        <v>0</v>
      </c>
      <c r="AG483" s="19">
        <v>0</v>
      </c>
      <c r="AH483" s="19">
        <v>0</v>
      </c>
      <c r="AI483" s="19">
        <v>0</v>
      </c>
      <c r="AJ483" s="19">
        <v>0</v>
      </c>
      <c r="AK483" s="19">
        <v>0</v>
      </c>
      <c r="AL483" s="19">
        <v>0</v>
      </c>
      <c r="AM483" s="19">
        <v>0</v>
      </c>
      <c r="AN483" s="19">
        <v>0</v>
      </c>
      <c r="AO483" s="19">
        <v>0</v>
      </c>
      <c r="AP483" s="19">
        <v>0</v>
      </c>
      <c r="AQ483" s="19">
        <v>0</v>
      </c>
      <c r="AR483" s="19">
        <v>0</v>
      </c>
      <c r="AS483" s="19">
        <v>0</v>
      </c>
      <c r="AT483" s="19">
        <v>0</v>
      </c>
      <c r="AU483" s="19">
        <v>0</v>
      </c>
      <c r="AV483" s="19">
        <v>0</v>
      </c>
      <c r="AW483" s="19">
        <v>0</v>
      </c>
      <c r="AX483" s="19">
        <v>0</v>
      </c>
      <c r="AY483" s="19">
        <v>0</v>
      </c>
      <c r="AZ483" s="19">
        <v>0</v>
      </c>
      <c r="BA483" s="19">
        <v>0</v>
      </c>
      <c r="BB483" s="19">
        <v>0</v>
      </c>
      <c r="BC483" s="19">
        <v>0</v>
      </c>
      <c r="BD483" s="19">
        <v>0</v>
      </c>
      <c r="BE483" s="19">
        <v>0</v>
      </c>
      <c r="BF483" s="29">
        <f t="shared" si="44"/>
        <v>325.17641000000003</v>
      </c>
    </row>
    <row r="484" spans="1:58" s="20" customFormat="1" ht="12.75">
      <c r="A484" s="18"/>
      <c r="B484" s="52" t="s">
        <v>938</v>
      </c>
      <c r="C484" s="53" t="s">
        <v>56</v>
      </c>
      <c r="D484" s="53" t="s">
        <v>57</v>
      </c>
      <c r="E484" s="17" t="s">
        <v>937</v>
      </c>
      <c r="F484" s="19">
        <v>0</v>
      </c>
      <c r="G484" s="19">
        <v>0</v>
      </c>
      <c r="H484" s="19">
        <v>0</v>
      </c>
      <c r="I484" s="19">
        <v>0</v>
      </c>
      <c r="J484" s="19">
        <v>0</v>
      </c>
      <c r="K484" s="19">
        <v>0</v>
      </c>
      <c r="L484" s="19">
        <v>0</v>
      </c>
      <c r="M484" s="19">
        <v>0</v>
      </c>
      <c r="N484" s="19">
        <v>0</v>
      </c>
      <c r="O484" s="19">
        <v>0</v>
      </c>
      <c r="P484" s="19">
        <v>0</v>
      </c>
      <c r="Q484" s="19">
        <v>0</v>
      </c>
      <c r="R484" s="19">
        <v>0</v>
      </c>
      <c r="S484" s="19">
        <v>0</v>
      </c>
      <c r="T484" s="19">
        <v>0</v>
      </c>
      <c r="U484" s="19">
        <v>0</v>
      </c>
      <c r="V484" s="19">
        <v>0</v>
      </c>
      <c r="W484" s="19">
        <v>0</v>
      </c>
      <c r="X484" s="19">
        <v>0</v>
      </c>
      <c r="Y484" s="19">
        <v>0</v>
      </c>
      <c r="Z484" s="19">
        <v>0</v>
      </c>
      <c r="AA484" s="19">
        <v>0</v>
      </c>
      <c r="AB484" s="19">
        <v>0</v>
      </c>
      <c r="AC484" s="19">
        <v>0</v>
      </c>
      <c r="AD484" s="19">
        <v>0</v>
      </c>
      <c r="AE484" s="19">
        <v>0</v>
      </c>
      <c r="AF484" s="19">
        <v>0</v>
      </c>
      <c r="AG484" s="19">
        <v>0</v>
      </c>
      <c r="AH484" s="19">
        <v>0</v>
      </c>
      <c r="AI484" s="19">
        <v>0</v>
      </c>
      <c r="AJ484" s="19">
        <v>0</v>
      </c>
      <c r="AK484" s="19">
        <v>0</v>
      </c>
      <c r="AL484" s="19">
        <v>0</v>
      </c>
      <c r="AM484" s="19">
        <v>0</v>
      </c>
      <c r="AN484" s="19">
        <v>0</v>
      </c>
      <c r="AO484" s="19">
        <v>0</v>
      </c>
      <c r="AP484" s="19">
        <v>0</v>
      </c>
      <c r="AQ484" s="19">
        <v>0</v>
      </c>
      <c r="AR484" s="19">
        <v>0</v>
      </c>
      <c r="AS484" s="19">
        <v>91.954</v>
      </c>
      <c r="AT484" s="19">
        <v>0</v>
      </c>
      <c r="AU484" s="19">
        <v>0</v>
      </c>
      <c r="AV484" s="19">
        <v>0</v>
      </c>
      <c r="AW484" s="19">
        <v>0</v>
      </c>
      <c r="AX484" s="19">
        <v>0</v>
      </c>
      <c r="AY484" s="19">
        <v>0</v>
      </c>
      <c r="AZ484" s="19">
        <v>0</v>
      </c>
      <c r="BA484" s="19">
        <v>0</v>
      </c>
      <c r="BB484" s="19">
        <v>0</v>
      </c>
      <c r="BC484" s="19">
        <v>0</v>
      </c>
      <c r="BD484" s="19">
        <v>0</v>
      </c>
      <c r="BE484" s="19">
        <v>0</v>
      </c>
      <c r="BF484" s="29">
        <f t="shared" si="44"/>
        <v>91.954</v>
      </c>
    </row>
    <row r="485" spans="1:58" s="20" customFormat="1" ht="12.75">
      <c r="A485" s="18"/>
      <c r="B485" s="52" t="s">
        <v>940</v>
      </c>
      <c r="C485" s="53" t="s">
        <v>56</v>
      </c>
      <c r="D485" s="53" t="s">
        <v>57</v>
      </c>
      <c r="E485" s="17" t="s">
        <v>939</v>
      </c>
      <c r="F485" s="19">
        <v>0</v>
      </c>
      <c r="G485" s="19">
        <v>0</v>
      </c>
      <c r="H485" s="19">
        <v>0</v>
      </c>
      <c r="I485" s="19">
        <v>0</v>
      </c>
      <c r="J485" s="19">
        <v>0</v>
      </c>
      <c r="K485" s="19">
        <v>0</v>
      </c>
      <c r="L485" s="19">
        <v>0</v>
      </c>
      <c r="M485" s="19">
        <v>0</v>
      </c>
      <c r="N485" s="19">
        <v>0</v>
      </c>
      <c r="O485" s="19">
        <v>0</v>
      </c>
      <c r="P485" s="19">
        <v>0</v>
      </c>
      <c r="Q485" s="19">
        <v>0</v>
      </c>
      <c r="R485" s="19">
        <v>0</v>
      </c>
      <c r="S485" s="19">
        <v>0</v>
      </c>
      <c r="T485" s="19">
        <v>0</v>
      </c>
      <c r="U485" s="19">
        <v>0</v>
      </c>
      <c r="V485" s="19">
        <v>0</v>
      </c>
      <c r="W485" s="19">
        <v>0</v>
      </c>
      <c r="X485" s="19">
        <v>0</v>
      </c>
      <c r="Y485" s="19">
        <v>0</v>
      </c>
      <c r="Z485" s="19">
        <v>0</v>
      </c>
      <c r="AA485" s="19">
        <v>0</v>
      </c>
      <c r="AB485" s="19">
        <v>0</v>
      </c>
      <c r="AC485" s="19">
        <v>0</v>
      </c>
      <c r="AD485" s="19">
        <v>0</v>
      </c>
      <c r="AE485" s="19">
        <v>0</v>
      </c>
      <c r="AF485" s="19">
        <v>0</v>
      </c>
      <c r="AG485" s="19">
        <v>0</v>
      </c>
      <c r="AH485" s="19">
        <v>0</v>
      </c>
      <c r="AI485" s="19">
        <v>0</v>
      </c>
      <c r="AJ485" s="19">
        <v>0</v>
      </c>
      <c r="AK485" s="19">
        <v>0</v>
      </c>
      <c r="AL485" s="19">
        <v>0</v>
      </c>
      <c r="AM485" s="19">
        <v>0</v>
      </c>
      <c r="AN485" s="19">
        <v>0</v>
      </c>
      <c r="AO485" s="19">
        <v>0</v>
      </c>
      <c r="AP485" s="19">
        <v>0</v>
      </c>
      <c r="AQ485" s="19">
        <v>0</v>
      </c>
      <c r="AR485" s="19">
        <v>0</v>
      </c>
      <c r="AS485" s="19">
        <v>91.954</v>
      </c>
      <c r="AT485" s="19">
        <v>0</v>
      </c>
      <c r="AU485" s="19">
        <v>0</v>
      </c>
      <c r="AV485" s="19">
        <v>0</v>
      </c>
      <c r="AW485" s="19">
        <v>0</v>
      </c>
      <c r="AX485" s="19">
        <v>0</v>
      </c>
      <c r="AY485" s="19">
        <v>0</v>
      </c>
      <c r="AZ485" s="19">
        <v>0</v>
      </c>
      <c r="BA485" s="19">
        <v>0</v>
      </c>
      <c r="BB485" s="19">
        <v>0</v>
      </c>
      <c r="BC485" s="19">
        <v>0</v>
      </c>
      <c r="BD485" s="19">
        <v>0</v>
      </c>
      <c r="BE485" s="19">
        <v>0</v>
      </c>
      <c r="BF485" s="29">
        <f t="shared" si="44"/>
        <v>91.954</v>
      </c>
    </row>
    <row r="486" spans="1:58" s="20" customFormat="1" ht="12.75">
      <c r="A486" s="18"/>
      <c r="B486" s="52" t="s">
        <v>942</v>
      </c>
      <c r="C486" s="53" t="s">
        <v>56</v>
      </c>
      <c r="D486" s="53" t="s">
        <v>57</v>
      </c>
      <c r="E486" s="17" t="s">
        <v>941</v>
      </c>
      <c r="F486" s="19">
        <v>0</v>
      </c>
      <c r="G486" s="19">
        <v>0</v>
      </c>
      <c r="H486" s="19">
        <v>0</v>
      </c>
      <c r="I486" s="19">
        <v>0</v>
      </c>
      <c r="J486" s="19">
        <v>0</v>
      </c>
      <c r="K486" s="19">
        <v>0</v>
      </c>
      <c r="L486" s="19">
        <v>0</v>
      </c>
      <c r="M486" s="19">
        <v>0</v>
      </c>
      <c r="N486" s="19">
        <v>0</v>
      </c>
      <c r="O486" s="19">
        <v>0</v>
      </c>
      <c r="P486" s="19">
        <v>0</v>
      </c>
      <c r="Q486" s="19">
        <v>0</v>
      </c>
      <c r="R486" s="19">
        <v>0</v>
      </c>
      <c r="S486" s="19">
        <v>0</v>
      </c>
      <c r="T486" s="19">
        <v>0</v>
      </c>
      <c r="U486" s="19">
        <v>0</v>
      </c>
      <c r="V486" s="19">
        <v>0</v>
      </c>
      <c r="W486" s="19">
        <v>0</v>
      </c>
      <c r="X486" s="19">
        <v>0</v>
      </c>
      <c r="Y486" s="19">
        <v>0</v>
      </c>
      <c r="Z486" s="19">
        <v>0</v>
      </c>
      <c r="AA486" s="19">
        <v>0</v>
      </c>
      <c r="AB486" s="19">
        <v>0</v>
      </c>
      <c r="AC486" s="19">
        <v>0</v>
      </c>
      <c r="AD486" s="19">
        <v>0</v>
      </c>
      <c r="AE486" s="19">
        <v>0</v>
      </c>
      <c r="AF486" s="19">
        <v>0</v>
      </c>
      <c r="AG486" s="19">
        <v>0</v>
      </c>
      <c r="AH486" s="19">
        <v>0</v>
      </c>
      <c r="AI486" s="19">
        <v>0</v>
      </c>
      <c r="AJ486" s="19">
        <v>0</v>
      </c>
      <c r="AK486" s="19">
        <v>0</v>
      </c>
      <c r="AL486" s="19">
        <v>0</v>
      </c>
      <c r="AM486" s="19">
        <v>0</v>
      </c>
      <c r="AN486" s="19">
        <v>0</v>
      </c>
      <c r="AO486" s="19">
        <v>0</v>
      </c>
      <c r="AP486" s="19">
        <v>0</v>
      </c>
      <c r="AQ486" s="19">
        <v>0</v>
      </c>
      <c r="AR486" s="19">
        <v>0</v>
      </c>
      <c r="AS486" s="19">
        <v>91.954</v>
      </c>
      <c r="AT486" s="19">
        <v>0</v>
      </c>
      <c r="AU486" s="19">
        <v>0</v>
      </c>
      <c r="AV486" s="19">
        <v>0</v>
      </c>
      <c r="AW486" s="19">
        <v>0</v>
      </c>
      <c r="AX486" s="19">
        <v>0</v>
      </c>
      <c r="AY486" s="19">
        <v>0</v>
      </c>
      <c r="AZ486" s="19">
        <v>0</v>
      </c>
      <c r="BA486" s="19">
        <v>0</v>
      </c>
      <c r="BB486" s="19">
        <v>0</v>
      </c>
      <c r="BC486" s="19">
        <v>0</v>
      </c>
      <c r="BD486" s="19">
        <v>0</v>
      </c>
      <c r="BE486" s="19">
        <v>0</v>
      </c>
      <c r="BF486" s="29">
        <f t="shared" si="44"/>
        <v>91.954</v>
      </c>
    </row>
    <row r="487" spans="1:58" s="20" customFormat="1" ht="12.75">
      <c r="A487" s="18"/>
      <c r="B487" s="52" t="s">
        <v>944</v>
      </c>
      <c r="C487" s="53" t="s">
        <v>56</v>
      </c>
      <c r="D487" s="53" t="s">
        <v>57</v>
      </c>
      <c r="E487" s="17" t="s">
        <v>943</v>
      </c>
      <c r="F487" s="19">
        <v>0</v>
      </c>
      <c r="G487" s="19">
        <v>0</v>
      </c>
      <c r="H487" s="19">
        <v>0</v>
      </c>
      <c r="I487" s="19">
        <v>0</v>
      </c>
      <c r="J487" s="19">
        <v>0</v>
      </c>
      <c r="K487" s="19">
        <v>0</v>
      </c>
      <c r="L487" s="19">
        <v>0</v>
      </c>
      <c r="M487" s="19">
        <v>0</v>
      </c>
      <c r="N487" s="19">
        <v>0</v>
      </c>
      <c r="O487" s="19">
        <v>0</v>
      </c>
      <c r="P487" s="19">
        <v>0</v>
      </c>
      <c r="Q487" s="19">
        <v>0</v>
      </c>
      <c r="R487" s="19">
        <v>0</v>
      </c>
      <c r="S487" s="19">
        <v>0</v>
      </c>
      <c r="T487" s="19">
        <v>0</v>
      </c>
      <c r="U487" s="19">
        <v>0</v>
      </c>
      <c r="V487" s="19">
        <v>0</v>
      </c>
      <c r="W487" s="19">
        <v>0</v>
      </c>
      <c r="X487" s="19">
        <v>0</v>
      </c>
      <c r="Y487" s="19">
        <v>0</v>
      </c>
      <c r="Z487" s="19">
        <v>0</v>
      </c>
      <c r="AA487" s="19">
        <v>0</v>
      </c>
      <c r="AB487" s="19">
        <v>0</v>
      </c>
      <c r="AC487" s="19">
        <v>0</v>
      </c>
      <c r="AD487" s="19">
        <v>0</v>
      </c>
      <c r="AE487" s="19">
        <v>0</v>
      </c>
      <c r="AF487" s="19">
        <v>0</v>
      </c>
      <c r="AG487" s="19">
        <v>0</v>
      </c>
      <c r="AH487" s="19">
        <v>0</v>
      </c>
      <c r="AI487" s="19">
        <v>0</v>
      </c>
      <c r="AJ487" s="19">
        <v>0</v>
      </c>
      <c r="AK487" s="19">
        <v>0</v>
      </c>
      <c r="AL487" s="19">
        <v>0</v>
      </c>
      <c r="AM487" s="19">
        <v>0</v>
      </c>
      <c r="AN487" s="19">
        <v>0</v>
      </c>
      <c r="AO487" s="19">
        <v>0</v>
      </c>
      <c r="AP487" s="19">
        <v>0</v>
      </c>
      <c r="AQ487" s="19">
        <v>0</v>
      </c>
      <c r="AR487" s="19">
        <v>0</v>
      </c>
      <c r="AS487" s="19">
        <v>91.954</v>
      </c>
      <c r="AT487" s="19">
        <v>0</v>
      </c>
      <c r="AU487" s="19">
        <v>0</v>
      </c>
      <c r="AV487" s="19">
        <v>0</v>
      </c>
      <c r="AW487" s="19">
        <v>0</v>
      </c>
      <c r="AX487" s="19">
        <v>0</v>
      </c>
      <c r="AY487" s="19">
        <v>0</v>
      </c>
      <c r="AZ487" s="19">
        <v>0</v>
      </c>
      <c r="BA487" s="19">
        <v>0</v>
      </c>
      <c r="BB487" s="19">
        <v>0</v>
      </c>
      <c r="BC487" s="19">
        <v>0</v>
      </c>
      <c r="BD487" s="19">
        <v>0</v>
      </c>
      <c r="BE487" s="19">
        <v>0</v>
      </c>
      <c r="BF487" s="29">
        <f t="shared" si="44"/>
        <v>91.954</v>
      </c>
    </row>
    <row r="488" spans="1:58" s="20" customFormat="1" ht="12.75">
      <c r="A488" s="18"/>
      <c r="B488" s="52" t="s">
        <v>946</v>
      </c>
      <c r="C488" s="53" t="s">
        <v>56</v>
      </c>
      <c r="D488" s="53" t="s">
        <v>57</v>
      </c>
      <c r="E488" s="17" t="s">
        <v>945</v>
      </c>
      <c r="F488" s="19">
        <v>0</v>
      </c>
      <c r="G488" s="19">
        <v>0</v>
      </c>
      <c r="H488" s="19">
        <v>0</v>
      </c>
      <c r="I488" s="19">
        <v>0</v>
      </c>
      <c r="J488" s="19">
        <v>0</v>
      </c>
      <c r="K488" s="19">
        <v>0</v>
      </c>
      <c r="L488" s="19">
        <v>0</v>
      </c>
      <c r="M488" s="19">
        <v>0</v>
      </c>
      <c r="N488" s="19">
        <v>0</v>
      </c>
      <c r="O488" s="19">
        <v>0</v>
      </c>
      <c r="P488" s="19">
        <v>0</v>
      </c>
      <c r="Q488" s="19">
        <v>0</v>
      </c>
      <c r="R488" s="19">
        <v>0</v>
      </c>
      <c r="S488" s="19">
        <v>0</v>
      </c>
      <c r="T488" s="19">
        <v>0</v>
      </c>
      <c r="U488" s="19">
        <v>0</v>
      </c>
      <c r="V488" s="19">
        <v>0</v>
      </c>
      <c r="W488" s="19">
        <v>0</v>
      </c>
      <c r="X488" s="19">
        <v>5000</v>
      </c>
      <c r="Y488" s="19">
        <v>0</v>
      </c>
      <c r="Z488" s="19">
        <v>0</v>
      </c>
      <c r="AA488" s="19">
        <v>0</v>
      </c>
      <c r="AB488" s="19">
        <v>0</v>
      </c>
      <c r="AC488" s="19">
        <v>0</v>
      </c>
      <c r="AD488" s="19">
        <v>0</v>
      </c>
      <c r="AE488" s="19">
        <v>0</v>
      </c>
      <c r="AF488" s="19">
        <v>0</v>
      </c>
      <c r="AG488" s="19">
        <v>0</v>
      </c>
      <c r="AH488" s="19">
        <v>0</v>
      </c>
      <c r="AI488" s="19">
        <v>0</v>
      </c>
      <c r="AJ488" s="19">
        <v>0</v>
      </c>
      <c r="AK488" s="19">
        <v>0</v>
      </c>
      <c r="AL488" s="19">
        <v>0</v>
      </c>
      <c r="AM488" s="19">
        <v>0</v>
      </c>
      <c r="AN488" s="19">
        <v>0</v>
      </c>
      <c r="AO488" s="19">
        <v>0</v>
      </c>
      <c r="AP488" s="19">
        <v>0</v>
      </c>
      <c r="AQ488" s="19">
        <v>0</v>
      </c>
      <c r="AR488" s="19">
        <v>0</v>
      </c>
      <c r="AS488" s="19">
        <v>0</v>
      </c>
      <c r="AT488" s="19">
        <v>0</v>
      </c>
      <c r="AU488" s="19">
        <v>0</v>
      </c>
      <c r="AV488" s="19">
        <v>0</v>
      </c>
      <c r="AW488" s="19">
        <v>0</v>
      </c>
      <c r="AX488" s="19">
        <v>0</v>
      </c>
      <c r="AY488" s="19">
        <v>0</v>
      </c>
      <c r="AZ488" s="19">
        <v>0</v>
      </c>
      <c r="BA488" s="19">
        <v>0</v>
      </c>
      <c r="BB488" s="19">
        <v>0</v>
      </c>
      <c r="BC488" s="19">
        <v>0</v>
      </c>
      <c r="BD488" s="19">
        <v>0</v>
      </c>
      <c r="BE488" s="19">
        <v>0</v>
      </c>
      <c r="BF488" s="29">
        <f t="shared" si="44"/>
        <v>5000</v>
      </c>
    </row>
    <row r="489" spans="1:58" s="20" customFormat="1" ht="12.75">
      <c r="A489" s="18"/>
      <c r="B489" s="52" t="s">
        <v>948</v>
      </c>
      <c r="C489" s="53" t="s">
        <v>56</v>
      </c>
      <c r="D489" s="53" t="s">
        <v>57</v>
      </c>
      <c r="E489" s="17" t="s">
        <v>947</v>
      </c>
      <c r="F489" s="19">
        <v>0</v>
      </c>
      <c r="G489" s="19">
        <v>0</v>
      </c>
      <c r="H489" s="19">
        <v>0</v>
      </c>
      <c r="I489" s="19">
        <v>0</v>
      </c>
      <c r="J489" s="19">
        <v>0</v>
      </c>
      <c r="K489" s="19">
        <v>0</v>
      </c>
      <c r="L489" s="19">
        <v>0</v>
      </c>
      <c r="M489" s="19">
        <v>0</v>
      </c>
      <c r="N489" s="19">
        <v>0</v>
      </c>
      <c r="O489" s="19">
        <v>0</v>
      </c>
      <c r="P489" s="19">
        <v>0</v>
      </c>
      <c r="Q489" s="19">
        <v>26706.7239</v>
      </c>
      <c r="R489" s="19">
        <v>0</v>
      </c>
      <c r="S489" s="19">
        <v>0</v>
      </c>
      <c r="T489" s="19">
        <v>0</v>
      </c>
      <c r="U489" s="19">
        <v>0</v>
      </c>
      <c r="V489" s="19">
        <v>0</v>
      </c>
      <c r="W489" s="19">
        <v>0</v>
      </c>
      <c r="X489" s="19">
        <v>0</v>
      </c>
      <c r="Y489" s="19">
        <v>0</v>
      </c>
      <c r="Z489" s="19">
        <v>826.779</v>
      </c>
      <c r="AA489" s="19">
        <v>0</v>
      </c>
      <c r="AB489" s="19">
        <v>1275</v>
      </c>
      <c r="AC489" s="19">
        <v>0</v>
      </c>
      <c r="AD489" s="19">
        <v>0</v>
      </c>
      <c r="AE489" s="19">
        <v>0</v>
      </c>
      <c r="AF489" s="19">
        <v>0</v>
      </c>
      <c r="AG489" s="19">
        <v>0</v>
      </c>
      <c r="AH489" s="19">
        <v>0</v>
      </c>
      <c r="AI489" s="19">
        <v>0</v>
      </c>
      <c r="AJ489" s="19">
        <v>0</v>
      </c>
      <c r="AK489" s="19">
        <v>0</v>
      </c>
      <c r="AL489" s="19">
        <v>0</v>
      </c>
      <c r="AM489" s="19">
        <v>0</v>
      </c>
      <c r="AN489" s="19">
        <v>0</v>
      </c>
      <c r="AO489" s="19">
        <v>0</v>
      </c>
      <c r="AP489" s="19">
        <v>0</v>
      </c>
      <c r="AQ489" s="19">
        <v>0</v>
      </c>
      <c r="AR489" s="19">
        <v>0</v>
      </c>
      <c r="AS489" s="19">
        <v>0</v>
      </c>
      <c r="AT489" s="19">
        <v>0</v>
      </c>
      <c r="AU489" s="19">
        <v>0</v>
      </c>
      <c r="AV489" s="19">
        <v>0</v>
      </c>
      <c r="AW489" s="19">
        <v>0</v>
      </c>
      <c r="AX489" s="19">
        <v>0</v>
      </c>
      <c r="AY489" s="19">
        <v>0</v>
      </c>
      <c r="AZ489" s="19">
        <v>0</v>
      </c>
      <c r="BA489" s="19">
        <v>0</v>
      </c>
      <c r="BB489" s="19">
        <v>0</v>
      </c>
      <c r="BC489" s="19">
        <v>0</v>
      </c>
      <c r="BD489" s="19">
        <v>0</v>
      </c>
      <c r="BE489" s="19">
        <v>0</v>
      </c>
      <c r="BF489" s="29">
        <f t="shared" si="44"/>
        <v>28808.5029</v>
      </c>
    </row>
    <row r="490" spans="1:58" s="20" customFormat="1" ht="12.75">
      <c r="A490" s="18"/>
      <c r="B490" s="52" t="s">
        <v>950</v>
      </c>
      <c r="C490" s="53" t="s">
        <v>56</v>
      </c>
      <c r="D490" s="53" t="s">
        <v>57</v>
      </c>
      <c r="E490" s="17" t="s">
        <v>949</v>
      </c>
      <c r="F490" s="19">
        <v>0</v>
      </c>
      <c r="G490" s="19">
        <v>0</v>
      </c>
      <c r="H490" s="19">
        <v>2319.81</v>
      </c>
      <c r="I490" s="19">
        <v>0</v>
      </c>
      <c r="J490" s="19">
        <v>0</v>
      </c>
      <c r="K490" s="19">
        <v>0</v>
      </c>
      <c r="L490" s="19">
        <v>0</v>
      </c>
      <c r="M490" s="19">
        <v>0</v>
      </c>
      <c r="N490" s="19">
        <v>0</v>
      </c>
      <c r="O490" s="19">
        <v>0</v>
      </c>
      <c r="P490" s="19">
        <v>0</v>
      </c>
      <c r="Q490" s="19">
        <v>0</v>
      </c>
      <c r="R490" s="19">
        <v>0</v>
      </c>
      <c r="S490" s="19">
        <v>0</v>
      </c>
      <c r="T490" s="19">
        <v>0</v>
      </c>
      <c r="U490" s="19">
        <v>0</v>
      </c>
      <c r="V490" s="19">
        <v>0</v>
      </c>
      <c r="W490" s="19">
        <v>0</v>
      </c>
      <c r="X490" s="19">
        <v>0</v>
      </c>
      <c r="Y490" s="19">
        <v>24545.06179</v>
      </c>
      <c r="Z490" s="19">
        <v>1443.996</v>
      </c>
      <c r="AA490" s="19">
        <v>0</v>
      </c>
      <c r="AB490" s="19">
        <v>0</v>
      </c>
      <c r="AC490" s="19">
        <v>0</v>
      </c>
      <c r="AD490" s="19">
        <v>0</v>
      </c>
      <c r="AE490" s="19">
        <v>4810</v>
      </c>
      <c r="AF490" s="19">
        <v>0</v>
      </c>
      <c r="AG490" s="19">
        <v>0</v>
      </c>
      <c r="AH490" s="19">
        <v>0</v>
      </c>
      <c r="AI490" s="19">
        <v>0</v>
      </c>
      <c r="AJ490" s="19">
        <v>0</v>
      </c>
      <c r="AK490" s="19">
        <v>0</v>
      </c>
      <c r="AL490" s="19">
        <v>0</v>
      </c>
      <c r="AM490" s="19">
        <v>0</v>
      </c>
      <c r="AN490" s="19">
        <v>0</v>
      </c>
      <c r="AO490" s="19">
        <v>0</v>
      </c>
      <c r="AP490" s="19">
        <v>0</v>
      </c>
      <c r="AQ490" s="19">
        <v>0</v>
      </c>
      <c r="AR490" s="19">
        <v>0</v>
      </c>
      <c r="AS490" s="19">
        <v>0</v>
      </c>
      <c r="AT490" s="19">
        <v>0</v>
      </c>
      <c r="AU490" s="19">
        <v>0</v>
      </c>
      <c r="AV490" s="19">
        <v>0</v>
      </c>
      <c r="AW490" s="19">
        <v>0</v>
      </c>
      <c r="AX490" s="19">
        <v>0</v>
      </c>
      <c r="AY490" s="19">
        <v>0</v>
      </c>
      <c r="AZ490" s="19">
        <v>0</v>
      </c>
      <c r="BA490" s="19">
        <v>0</v>
      </c>
      <c r="BB490" s="19">
        <v>0</v>
      </c>
      <c r="BC490" s="19">
        <v>0</v>
      </c>
      <c r="BD490" s="19">
        <v>0</v>
      </c>
      <c r="BE490" s="19">
        <v>0</v>
      </c>
      <c r="BF490" s="29">
        <f t="shared" si="44"/>
        <v>33118.867790000004</v>
      </c>
    </row>
    <row r="491" spans="1:58" s="20" customFormat="1" ht="12.75">
      <c r="A491" s="18"/>
      <c r="B491" s="52" t="s">
        <v>952</v>
      </c>
      <c r="C491" s="53" t="s">
        <v>56</v>
      </c>
      <c r="D491" s="53" t="s">
        <v>57</v>
      </c>
      <c r="E491" s="17" t="s">
        <v>951</v>
      </c>
      <c r="F491" s="19">
        <v>0</v>
      </c>
      <c r="G491" s="19">
        <v>0</v>
      </c>
      <c r="H491" s="19">
        <v>0</v>
      </c>
      <c r="I491" s="19">
        <v>0</v>
      </c>
      <c r="J491" s="19">
        <v>0</v>
      </c>
      <c r="K491" s="19">
        <v>0</v>
      </c>
      <c r="L491" s="19">
        <v>0</v>
      </c>
      <c r="M491" s="19">
        <v>0</v>
      </c>
      <c r="N491" s="19">
        <v>0</v>
      </c>
      <c r="O491" s="19">
        <v>0</v>
      </c>
      <c r="P491" s="19">
        <v>0</v>
      </c>
      <c r="Q491" s="19">
        <v>0</v>
      </c>
      <c r="R491" s="19">
        <v>0</v>
      </c>
      <c r="S491" s="19">
        <v>0</v>
      </c>
      <c r="T491" s="19">
        <v>0</v>
      </c>
      <c r="U491" s="19">
        <v>479.587</v>
      </c>
      <c r="V491" s="19">
        <v>0</v>
      </c>
      <c r="W491" s="19">
        <v>0</v>
      </c>
      <c r="X491" s="19">
        <v>0</v>
      </c>
      <c r="Y491" s="19">
        <v>0</v>
      </c>
      <c r="Z491" s="19">
        <v>0</v>
      </c>
      <c r="AA491" s="19">
        <v>0</v>
      </c>
      <c r="AB491" s="19">
        <v>0</v>
      </c>
      <c r="AC491" s="19">
        <v>0</v>
      </c>
      <c r="AD491" s="19">
        <v>0</v>
      </c>
      <c r="AE491" s="19">
        <v>0</v>
      </c>
      <c r="AF491" s="19">
        <v>0</v>
      </c>
      <c r="AG491" s="19">
        <v>0</v>
      </c>
      <c r="AH491" s="19">
        <v>0</v>
      </c>
      <c r="AI491" s="19">
        <v>0</v>
      </c>
      <c r="AJ491" s="19">
        <v>0</v>
      </c>
      <c r="AK491" s="19">
        <v>0</v>
      </c>
      <c r="AL491" s="19">
        <v>0</v>
      </c>
      <c r="AM491" s="19">
        <v>0</v>
      </c>
      <c r="AN491" s="19">
        <v>0</v>
      </c>
      <c r="AO491" s="19">
        <v>0</v>
      </c>
      <c r="AP491" s="19">
        <v>0</v>
      </c>
      <c r="AQ491" s="19">
        <v>0</v>
      </c>
      <c r="AR491" s="19">
        <v>0</v>
      </c>
      <c r="AS491" s="19">
        <v>0</v>
      </c>
      <c r="AT491" s="19">
        <v>0</v>
      </c>
      <c r="AU491" s="19">
        <v>0</v>
      </c>
      <c r="AV491" s="19">
        <v>0</v>
      </c>
      <c r="AW491" s="19">
        <v>0</v>
      </c>
      <c r="AX491" s="19">
        <v>0</v>
      </c>
      <c r="AY491" s="19">
        <v>0</v>
      </c>
      <c r="AZ491" s="19">
        <v>0</v>
      </c>
      <c r="BA491" s="19">
        <v>0</v>
      </c>
      <c r="BB491" s="19">
        <v>0</v>
      </c>
      <c r="BC491" s="19">
        <v>0</v>
      </c>
      <c r="BD491" s="19">
        <v>0</v>
      </c>
      <c r="BE491" s="19">
        <v>0</v>
      </c>
      <c r="BF491" s="29">
        <f t="shared" si="44"/>
        <v>479.587</v>
      </c>
    </row>
    <row r="492" spans="1:58" s="20" customFormat="1" ht="12.75">
      <c r="A492" s="18"/>
      <c r="B492" s="52" t="s">
        <v>954</v>
      </c>
      <c r="C492" s="53" t="s">
        <v>56</v>
      </c>
      <c r="D492" s="53" t="s">
        <v>57</v>
      </c>
      <c r="E492" s="17" t="s">
        <v>953</v>
      </c>
      <c r="F492" s="19">
        <v>0</v>
      </c>
      <c r="G492" s="19">
        <v>0</v>
      </c>
      <c r="H492" s="19">
        <v>0</v>
      </c>
      <c r="I492" s="19">
        <v>0</v>
      </c>
      <c r="J492" s="19">
        <v>0</v>
      </c>
      <c r="K492" s="19">
        <v>0</v>
      </c>
      <c r="L492" s="19">
        <v>0</v>
      </c>
      <c r="M492" s="19">
        <v>0</v>
      </c>
      <c r="N492" s="19">
        <v>0</v>
      </c>
      <c r="O492" s="19">
        <v>0</v>
      </c>
      <c r="P492" s="19">
        <v>0</v>
      </c>
      <c r="Q492" s="19">
        <v>0</v>
      </c>
      <c r="R492" s="19">
        <v>0</v>
      </c>
      <c r="S492" s="19">
        <v>0</v>
      </c>
      <c r="T492" s="19">
        <v>0</v>
      </c>
      <c r="U492" s="19">
        <v>753.868</v>
      </c>
      <c r="V492" s="19">
        <v>0</v>
      </c>
      <c r="W492" s="19">
        <v>0</v>
      </c>
      <c r="X492" s="19">
        <v>0</v>
      </c>
      <c r="Y492" s="19">
        <v>0</v>
      </c>
      <c r="Z492" s="19">
        <v>0</v>
      </c>
      <c r="AA492" s="19">
        <v>0</v>
      </c>
      <c r="AB492" s="19">
        <v>0</v>
      </c>
      <c r="AC492" s="19">
        <v>0</v>
      </c>
      <c r="AD492" s="19">
        <v>0</v>
      </c>
      <c r="AE492" s="19">
        <v>0</v>
      </c>
      <c r="AF492" s="19">
        <v>0</v>
      </c>
      <c r="AG492" s="19">
        <v>0</v>
      </c>
      <c r="AH492" s="19">
        <v>0</v>
      </c>
      <c r="AI492" s="19">
        <v>0</v>
      </c>
      <c r="AJ492" s="19">
        <v>0</v>
      </c>
      <c r="AK492" s="19">
        <v>0</v>
      </c>
      <c r="AL492" s="19">
        <v>0</v>
      </c>
      <c r="AM492" s="19">
        <v>0</v>
      </c>
      <c r="AN492" s="19">
        <v>0</v>
      </c>
      <c r="AO492" s="19">
        <v>0</v>
      </c>
      <c r="AP492" s="19">
        <v>0</v>
      </c>
      <c r="AQ492" s="19">
        <v>0</v>
      </c>
      <c r="AR492" s="19">
        <v>0</v>
      </c>
      <c r="AS492" s="19">
        <v>0</v>
      </c>
      <c r="AT492" s="19">
        <v>0</v>
      </c>
      <c r="AU492" s="19">
        <v>0</v>
      </c>
      <c r="AV492" s="19">
        <v>0</v>
      </c>
      <c r="AW492" s="19">
        <v>0</v>
      </c>
      <c r="AX492" s="19">
        <v>0</v>
      </c>
      <c r="AY492" s="19">
        <v>0</v>
      </c>
      <c r="AZ492" s="19">
        <v>0</v>
      </c>
      <c r="BA492" s="19">
        <v>0</v>
      </c>
      <c r="BB492" s="19">
        <v>0</v>
      </c>
      <c r="BC492" s="19">
        <v>0</v>
      </c>
      <c r="BD492" s="19">
        <v>0</v>
      </c>
      <c r="BE492" s="19">
        <v>0</v>
      </c>
      <c r="BF492" s="29">
        <f t="shared" si="44"/>
        <v>753.868</v>
      </c>
    </row>
    <row r="493" spans="1:58" s="20" customFormat="1" ht="12.75">
      <c r="A493" s="18"/>
      <c r="B493" s="52" t="s">
        <v>956</v>
      </c>
      <c r="C493" s="53" t="s">
        <v>56</v>
      </c>
      <c r="D493" s="53" t="s">
        <v>57</v>
      </c>
      <c r="E493" s="17" t="s">
        <v>955</v>
      </c>
      <c r="F493" s="19">
        <v>0</v>
      </c>
      <c r="G493" s="19">
        <v>0</v>
      </c>
      <c r="H493" s="19">
        <v>0</v>
      </c>
      <c r="I493" s="19">
        <v>0</v>
      </c>
      <c r="J493" s="19">
        <v>0</v>
      </c>
      <c r="K493" s="19">
        <v>0</v>
      </c>
      <c r="L493" s="19">
        <v>0</v>
      </c>
      <c r="M493" s="19">
        <v>0</v>
      </c>
      <c r="N493" s="19">
        <v>0</v>
      </c>
      <c r="O493" s="19">
        <v>0</v>
      </c>
      <c r="P493" s="19">
        <v>0</v>
      </c>
      <c r="Q493" s="19">
        <v>0</v>
      </c>
      <c r="R493" s="19">
        <v>0</v>
      </c>
      <c r="S493" s="19">
        <v>0</v>
      </c>
      <c r="T493" s="19">
        <v>0</v>
      </c>
      <c r="U493" s="19">
        <v>1739.6</v>
      </c>
      <c r="V493" s="19">
        <v>0</v>
      </c>
      <c r="W493" s="19">
        <v>0</v>
      </c>
      <c r="X493" s="19">
        <v>0</v>
      </c>
      <c r="Y493" s="19">
        <v>0</v>
      </c>
      <c r="Z493" s="19">
        <v>0</v>
      </c>
      <c r="AA493" s="19">
        <v>0</v>
      </c>
      <c r="AB493" s="19">
        <v>0</v>
      </c>
      <c r="AC493" s="19">
        <v>0</v>
      </c>
      <c r="AD493" s="19">
        <v>0</v>
      </c>
      <c r="AE493" s="19">
        <v>0</v>
      </c>
      <c r="AF493" s="19">
        <v>0</v>
      </c>
      <c r="AG493" s="19">
        <v>0</v>
      </c>
      <c r="AH493" s="19">
        <v>0</v>
      </c>
      <c r="AI493" s="19">
        <v>0</v>
      </c>
      <c r="AJ493" s="19">
        <v>0</v>
      </c>
      <c r="AK493" s="19">
        <v>0</v>
      </c>
      <c r="AL493" s="19">
        <v>0</v>
      </c>
      <c r="AM493" s="19">
        <v>0</v>
      </c>
      <c r="AN493" s="19">
        <v>0</v>
      </c>
      <c r="AO493" s="19">
        <v>0</v>
      </c>
      <c r="AP493" s="19">
        <v>0</v>
      </c>
      <c r="AQ493" s="19">
        <v>0</v>
      </c>
      <c r="AR493" s="19">
        <v>0</v>
      </c>
      <c r="AS493" s="19">
        <v>0</v>
      </c>
      <c r="AT493" s="19">
        <v>0</v>
      </c>
      <c r="AU493" s="19">
        <v>0</v>
      </c>
      <c r="AV493" s="19">
        <v>0</v>
      </c>
      <c r="AW493" s="19">
        <v>0</v>
      </c>
      <c r="AX493" s="19">
        <v>0</v>
      </c>
      <c r="AY493" s="19">
        <v>0</v>
      </c>
      <c r="AZ493" s="19">
        <v>0</v>
      </c>
      <c r="BA493" s="19">
        <v>0</v>
      </c>
      <c r="BB493" s="19">
        <v>0</v>
      </c>
      <c r="BC493" s="19">
        <v>0</v>
      </c>
      <c r="BD493" s="19">
        <v>0</v>
      </c>
      <c r="BE493" s="19">
        <v>0</v>
      </c>
      <c r="BF493" s="29">
        <f t="shared" si="44"/>
        <v>1739.6</v>
      </c>
    </row>
    <row r="494" spans="1:58" s="20" customFormat="1" ht="12.75">
      <c r="A494" s="18"/>
      <c r="B494" s="52" t="s">
        <v>958</v>
      </c>
      <c r="C494" s="53" t="s">
        <v>56</v>
      </c>
      <c r="D494" s="53" t="s">
        <v>57</v>
      </c>
      <c r="E494" s="17" t="s">
        <v>957</v>
      </c>
      <c r="F494" s="19">
        <v>0</v>
      </c>
      <c r="G494" s="19">
        <v>0</v>
      </c>
      <c r="H494" s="19">
        <v>0</v>
      </c>
      <c r="I494" s="19">
        <v>0</v>
      </c>
      <c r="J494" s="19">
        <v>0</v>
      </c>
      <c r="K494" s="19">
        <v>0</v>
      </c>
      <c r="L494" s="19">
        <v>0</v>
      </c>
      <c r="M494" s="19">
        <v>0</v>
      </c>
      <c r="N494" s="19">
        <v>0</v>
      </c>
      <c r="O494" s="19">
        <v>0</v>
      </c>
      <c r="P494" s="19">
        <v>0</v>
      </c>
      <c r="Q494" s="19">
        <v>0</v>
      </c>
      <c r="R494" s="19">
        <v>0</v>
      </c>
      <c r="S494" s="19">
        <v>0</v>
      </c>
      <c r="T494" s="19">
        <v>0</v>
      </c>
      <c r="U494" s="19">
        <v>817.424</v>
      </c>
      <c r="V494" s="19">
        <v>0</v>
      </c>
      <c r="W494" s="19">
        <v>0</v>
      </c>
      <c r="X494" s="19">
        <v>0</v>
      </c>
      <c r="Y494" s="19">
        <v>0</v>
      </c>
      <c r="Z494" s="19">
        <v>0</v>
      </c>
      <c r="AA494" s="19">
        <v>0</v>
      </c>
      <c r="AB494" s="19">
        <v>0</v>
      </c>
      <c r="AC494" s="19">
        <v>0</v>
      </c>
      <c r="AD494" s="19">
        <v>0</v>
      </c>
      <c r="AE494" s="19">
        <v>0</v>
      </c>
      <c r="AF494" s="19">
        <v>0</v>
      </c>
      <c r="AG494" s="19">
        <v>0</v>
      </c>
      <c r="AH494" s="19">
        <v>0</v>
      </c>
      <c r="AI494" s="19">
        <v>0</v>
      </c>
      <c r="AJ494" s="19">
        <v>0</v>
      </c>
      <c r="AK494" s="19">
        <v>0</v>
      </c>
      <c r="AL494" s="19">
        <v>0</v>
      </c>
      <c r="AM494" s="19">
        <v>0</v>
      </c>
      <c r="AN494" s="19">
        <v>0</v>
      </c>
      <c r="AO494" s="19">
        <v>0</v>
      </c>
      <c r="AP494" s="19">
        <v>0</v>
      </c>
      <c r="AQ494" s="19">
        <v>0</v>
      </c>
      <c r="AR494" s="19">
        <v>0</v>
      </c>
      <c r="AS494" s="19">
        <v>0</v>
      </c>
      <c r="AT494" s="19">
        <v>0</v>
      </c>
      <c r="AU494" s="19">
        <v>0</v>
      </c>
      <c r="AV494" s="19">
        <v>0</v>
      </c>
      <c r="AW494" s="19">
        <v>0</v>
      </c>
      <c r="AX494" s="19">
        <v>0</v>
      </c>
      <c r="AY494" s="19">
        <v>0</v>
      </c>
      <c r="AZ494" s="19">
        <v>0</v>
      </c>
      <c r="BA494" s="19">
        <v>0</v>
      </c>
      <c r="BB494" s="19">
        <v>0</v>
      </c>
      <c r="BC494" s="19">
        <v>0</v>
      </c>
      <c r="BD494" s="19">
        <v>0</v>
      </c>
      <c r="BE494" s="19">
        <v>0</v>
      </c>
      <c r="BF494" s="29">
        <f t="shared" si="44"/>
        <v>817.424</v>
      </c>
    </row>
    <row r="495" spans="1:58" s="20" customFormat="1" ht="12.75">
      <c r="A495" s="18"/>
      <c r="B495" s="52" t="s">
        <v>960</v>
      </c>
      <c r="C495" s="53" t="s">
        <v>56</v>
      </c>
      <c r="D495" s="53" t="s">
        <v>57</v>
      </c>
      <c r="E495" s="17" t="s">
        <v>959</v>
      </c>
      <c r="F495" s="19">
        <v>0</v>
      </c>
      <c r="G495" s="19">
        <v>0</v>
      </c>
      <c r="H495" s="19">
        <v>0</v>
      </c>
      <c r="I495" s="19">
        <v>0</v>
      </c>
      <c r="J495" s="19">
        <v>0</v>
      </c>
      <c r="K495" s="19">
        <v>0</v>
      </c>
      <c r="L495" s="19">
        <v>0</v>
      </c>
      <c r="M495" s="19">
        <v>0</v>
      </c>
      <c r="N495" s="19">
        <v>0</v>
      </c>
      <c r="O495" s="19">
        <v>0</v>
      </c>
      <c r="P495" s="19">
        <v>0</v>
      </c>
      <c r="Q495" s="19">
        <v>0</v>
      </c>
      <c r="R495" s="19">
        <v>0</v>
      </c>
      <c r="S495" s="19">
        <v>0</v>
      </c>
      <c r="T495" s="19">
        <v>0</v>
      </c>
      <c r="U495" s="19">
        <v>912</v>
      </c>
      <c r="V495" s="19">
        <v>0</v>
      </c>
      <c r="W495" s="19">
        <v>0</v>
      </c>
      <c r="X495" s="19">
        <v>0</v>
      </c>
      <c r="Y495" s="19">
        <v>0</v>
      </c>
      <c r="Z495" s="19">
        <v>0</v>
      </c>
      <c r="AA495" s="19">
        <v>0</v>
      </c>
      <c r="AB495" s="19">
        <v>0</v>
      </c>
      <c r="AC495" s="19">
        <v>0</v>
      </c>
      <c r="AD495" s="19">
        <v>0</v>
      </c>
      <c r="AE495" s="19">
        <v>0</v>
      </c>
      <c r="AF495" s="19">
        <v>0</v>
      </c>
      <c r="AG495" s="19">
        <v>0</v>
      </c>
      <c r="AH495" s="19">
        <v>0</v>
      </c>
      <c r="AI495" s="19">
        <v>0</v>
      </c>
      <c r="AJ495" s="19">
        <v>0</v>
      </c>
      <c r="AK495" s="19">
        <v>0</v>
      </c>
      <c r="AL495" s="19">
        <v>0</v>
      </c>
      <c r="AM495" s="19">
        <v>0</v>
      </c>
      <c r="AN495" s="19">
        <v>0</v>
      </c>
      <c r="AO495" s="19">
        <v>0</v>
      </c>
      <c r="AP495" s="19">
        <v>0</v>
      </c>
      <c r="AQ495" s="19">
        <v>0</v>
      </c>
      <c r="AR495" s="19">
        <v>0</v>
      </c>
      <c r="AS495" s="19">
        <v>0</v>
      </c>
      <c r="AT495" s="19">
        <v>0</v>
      </c>
      <c r="AU495" s="19">
        <v>0</v>
      </c>
      <c r="AV495" s="19">
        <v>0</v>
      </c>
      <c r="AW495" s="19">
        <v>0</v>
      </c>
      <c r="AX495" s="19">
        <v>0</v>
      </c>
      <c r="AY495" s="19">
        <v>0</v>
      </c>
      <c r="AZ495" s="19">
        <v>0</v>
      </c>
      <c r="BA495" s="19">
        <v>0</v>
      </c>
      <c r="BB495" s="19">
        <v>0</v>
      </c>
      <c r="BC495" s="19">
        <v>0</v>
      </c>
      <c r="BD495" s="19">
        <v>0</v>
      </c>
      <c r="BE495" s="19">
        <v>0</v>
      </c>
      <c r="BF495" s="29">
        <f t="shared" si="44"/>
        <v>912</v>
      </c>
    </row>
    <row r="496" spans="1:58" s="20" customFormat="1" ht="31.5">
      <c r="A496" s="18"/>
      <c r="B496" s="52" t="s">
        <v>962</v>
      </c>
      <c r="C496" s="53" t="s">
        <v>56</v>
      </c>
      <c r="D496" s="53" t="s">
        <v>57</v>
      </c>
      <c r="E496" s="17" t="s">
        <v>961</v>
      </c>
      <c r="F496" s="19">
        <v>0</v>
      </c>
      <c r="G496" s="19">
        <v>0</v>
      </c>
      <c r="H496" s="19">
        <v>0</v>
      </c>
      <c r="I496" s="19">
        <v>0</v>
      </c>
      <c r="J496" s="19">
        <v>0</v>
      </c>
      <c r="K496" s="19">
        <v>0</v>
      </c>
      <c r="L496" s="19">
        <v>0</v>
      </c>
      <c r="M496" s="19">
        <v>0</v>
      </c>
      <c r="N496" s="19">
        <v>0</v>
      </c>
      <c r="O496" s="19">
        <v>0</v>
      </c>
      <c r="P496" s="19">
        <v>0</v>
      </c>
      <c r="Q496" s="19">
        <v>0</v>
      </c>
      <c r="R496" s="19">
        <v>0</v>
      </c>
      <c r="S496" s="19">
        <v>0</v>
      </c>
      <c r="T496" s="19">
        <v>0</v>
      </c>
      <c r="U496" s="19">
        <v>0</v>
      </c>
      <c r="V496" s="19">
        <v>0</v>
      </c>
      <c r="W496" s="19">
        <v>0</v>
      </c>
      <c r="X496" s="19">
        <v>0</v>
      </c>
      <c r="Y496" s="19">
        <v>0</v>
      </c>
      <c r="Z496" s="19">
        <v>0</v>
      </c>
      <c r="AA496" s="19">
        <v>0</v>
      </c>
      <c r="AB496" s="19">
        <v>0</v>
      </c>
      <c r="AC496" s="19">
        <v>0</v>
      </c>
      <c r="AD496" s="19">
        <v>0</v>
      </c>
      <c r="AE496" s="19">
        <v>0</v>
      </c>
      <c r="AF496" s="19">
        <v>0</v>
      </c>
      <c r="AG496" s="19">
        <v>0</v>
      </c>
      <c r="AH496" s="19">
        <v>0</v>
      </c>
      <c r="AI496" s="19">
        <v>0</v>
      </c>
      <c r="AJ496" s="19">
        <v>0</v>
      </c>
      <c r="AK496" s="19">
        <v>0</v>
      </c>
      <c r="AL496" s="19">
        <v>0</v>
      </c>
      <c r="AM496" s="19">
        <v>0</v>
      </c>
      <c r="AN496" s="19">
        <v>0</v>
      </c>
      <c r="AO496" s="19">
        <v>0</v>
      </c>
      <c r="AP496" s="19">
        <v>0</v>
      </c>
      <c r="AQ496" s="19">
        <v>0</v>
      </c>
      <c r="AR496" s="19">
        <v>0</v>
      </c>
      <c r="AS496" s="19">
        <v>0</v>
      </c>
      <c r="AT496" s="19">
        <v>0</v>
      </c>
      <c r="AU496" s="19">
        <v>61.966</v>
      </c>
      <c r="AV496" s="19">
        <v>0</v>
      </c>
      <c r="AW496" s="19">
        <v>0</v>
      </c>
      <c r="AX496" s="19">
        <v>0</v>
      </c>
      <c r="AY496" s="19">
        <v>0</v>
      </c>
      <c r="AZ496" s="19">
        <v>0</v>
      </c>
      <c r="BA496" s="19">
        <v>0</v>
      </c>
      <c r="BB496" s="19">
        <v>0</v>
      </c>
      <c r="BC496" s="19">
        <v>0</v>
      </c>
      <c r="BD496" s="19">
        <v>0</v>
      </c>
      <c r="BE496" s="19">
        <v>0</v>
      </c>
      <c r="BF496" s="29">
        <f t="shared" si="44"/>
        <v>61.966</v>
      </c>
    </row>
    <row r="497" spans="1:58" s="20" customFormat="1" ht="42">
      <c r="A497" s="18"/>
      <c r="B497" s="52" t="s">
        <v>964</v>
      </c>
      <c r="C497" s="53" t="s">
        <v>56</v>
      </c>
      <c r="D497" s="53" t="s">
        <v>57</v>
      </c>
      <c r="E497" s="17" t="s">
        <v>963</v>
      </c>
      <c r="F497" s="19">
        <v>0</v>
      </c>
      <c r="G497" s="19">
        <v>0</v>
      </c>
      <c r="H497" s="19">
        <v>0</v>
      </c>
      <c r="I497" s="19">
        <v>0</v>
      </c>
      <c r="J497" s="19">
        <v>0</v>
      </c>
      <c r="K497" s="19">
        <v>0</v>
      </c>
      <c r="L497" s="19">
        <v>0</v>
      </c>
      <c r="M497" s="19">
        <v>0</v>
      </c>
      <c r="N497" s="19">
        <v>0</v>
      </c>
      <c r="O497" s="19">
        <v>0</v>
      </c>
      <c r="P497" s="19">
        <v>0</v>
      </c>
      <c r="Q497" s="19">
        <v>0</v>
      </c>
      <c r="R497" s="19">
        <v>0</v>
      </c>
      <c r="S497" s="19">
        <v>0</v>
      </c>
      <c r="T497" s="19">
        <v>0</v>
      </c>
      <c r="U497" s="19">
        <v>0</v>
      </c>
      <c r="V497" s="19">
        <v>0</v>
      </c>
      <c r="W497" s="19">
        <v>0</v>
      </c>
      <c r="X497" s="19">
        <v>0</v>
      </c>
      <c r="Y497" s="19">
        <v>0</v>
      </c>
      <c r="Z497" s="19">
        <v>0</v>
      </c>
      <c r="AA497" s="19">
        <v>0</v>
      </c>
      <c r="AB497" s="19">
        <v>0</v>
      </c>
      <c r="AC497" s="19">
        <v>0</v>
      </c>
      <c r="AD497" s="19">
        <v>0</v>
      </c>
      <c r="AE497" s="19">
        <v>0</v>
      </c>
      <c r="AF497" s="19">
        <v>0</v>
      </c>
      <c r="AG497" s="19">
        <v>0</v>
      </c>
      <c r="AH497" s="19">
        <v>0</v>
      </c>
      <c r="AI497" s="19">
        <v>0</v>
      </c>
      <c r="AJ497" s="19">
        <v>0</v>
      </c>
      <c r="AK497" s="19">
        <v>0</v>
      </c>
      <c r="AL497" s="19">
        <v>0</v>
      </c>
      <c r="AM497" s="19">
        <v>0</v>
      </c>
      <c r="AN497" s="19">
        <v>0</v>
      </c>
      <c r="AO497" s="19">
        <v>0</v>
      </c>
      <c r="AP497" s="19">
        <v>0</v>
      </c>
      <c r="AQ497" s="19">
        <v>0</v>
      </c>
      <c r="AR497" s="19">
        <v>5072.4</v>
      </c>
      <c r="AS497" s="19">
        <v>0</v>
      </c>
      <c r="AT497" s="19">
        <v>0</v>
      </c>
      <c r="AU497" s="19">
        <v>0</v>
      </c>
      <c r="AV497" s="19">
        <v>0</v>
      </c>
      <c r="AW497" s="19">
        <v>0</v>
      </c>
      <c r="AX497" s="19">
        <v>0</v>
      </c>
      <c r="AY497" s="19">
        <v>0</v>
      </c>
      <c r="AZ497" s="19">
        <v>0</v>
      </c>
      <c r="BA497" s="19">
        <v>0</v>
      </c>
      <c r="BB497" s="19">
        <v>0</v>
      </c>
      <c r="BC497" s="19">
        <v>0</v>
      </c>
      <c r="BD497" s="19">
        <v>0</v>
      </c>
      <c r="BE497" s="19">
        <v>0</v>
      </c>
      <c r="BF497" s="29">
        <f t="shared" si="44"/>
        <v>5072.4</v>
      </c>
    </row>
    <row r="498" spans="1:58" s="20" customFormat="1" ht="12.75">
      <c r="A498" s="18"/>
      <c r="B498" s="52" t="s">
        <v>966</v>
      </c>
      <c r="C498" s="53" t="s">
        <v>56</v>
      </c>
      <c r="D498" s="53" t="s">
        <v>57</v>
      </c>
      <c r="E498" s="17" t="s">
        <v>965</v>
      </c>
      <c r="F498" s="19">
        <v>0</v>
      </c>
      <c r="G498" s="19">
        <v>0</v>
      </c>
      <c r="H498" s="19">
        <v>0</v>
      </c>
      <c r="I498" s="19">
        <v>0</v>
      </c>
      <c r="J498" s="19">
        <v>0</v>
      </c>
      <c r="K498" s="19">
        <v>0</v>
      </c>
      <c r="L498" s="19">
        <v>0</v>
      </c>
      <c r="M498" s="19">
        <v>0</v>
      </c>
      <c r="N498" s="19">
        <v>0</v>
      </c>
      <c r="O498" s="19">
        <v>0</v>
      </c>
      <c r="P498" s="19">
        <v>0</v>
      </c>
      <c r="Q498" s="19">
        <v>0</v>
      </c>
      <c r="R498" s="19">
        <v>0</v>
      </c>
      <c r="S498" s="19">
        <v>0</v>
      </c>
      <c r="T498" s="19">
        <v>0</v>
      </c>
      <c r="U498" s="19">
        <v>0</v>
      </c>
      <c r="V498" s="19">
        <v>0</v>
      </c>
      <c r="W498" s="19">
        <v>0</v>
      </c>
      <c r="X498" s="19">
        <v>0</v>
      </c>
      <c r="Y498" s="19">
        <v>0</v>
      </c>
      <c r="Z498" s="19">
        <v>0</v>
      </c>
      <c r="AA498" s="19">
        <v>0</v>
      </c>
      <c r="AB498" s="19">
        <v>0</v>
      </c>
      <c r="AC498" s="19">
        <v>0</v>
      </c>
      <c r="AD498" s="19">
        <v>0</v>
      </c>
      <c r="AE498" s="19">
        <v>0</v>
      </c>
      <c r="AF498" s="19">
        <v>0</v>
      </c>
      <c r="AG498" s="19">
        <v>0</v>
      </c>
      <c r="AH498" s="19">
        <v>0</v>
      </c>
      <c r="AI498" s="19">
        <v>0</v>
      </c>
      <c r="AJ498" s="19">
        <v>0</v>
      </c>
      <c r="AK498" s="19">
        <v>0</v>
      </c>
      <c r="AL498" s="19">
        <v>0</v>
      </c>
      <c r="AM498" s="19">
        <v>0</v>
      </c>
      <c r="AN498" s="19">
        <v>0</v>
      </c>
      <c r="AO498" s="19">
        <v>0</v>
      </c>
      <c r="AP498" s="19">
        <v>0</v>
      </c>
      <c r="AQ498" s="19">
        <v>0</v>
      </c>
      <c r="AR498" s="19">
        <v>0</v>
      </c>
      <c r="AS498" s="19">
        <v>91.954</v>
      </c>
      <c r="AT498" s="19">
        <v>0</v>
      </c>
      <c r="AU498" s="19">
        <v>0</v>
      </c>
      <c r="AV498" s="19">
        <v>0</v>
      </c>
      <c r="AW498" s="19">
        <v>0</v>
      </c>
      <c r="AX498" s="19">
        <v>0</v>
      </c>
      <c r="AY498" s="19">
        <v>0</v>
      </c>
      <c r="AZ498" s="19">
        <v>0</v>
      </c>
      <c r="BA498" s="19">
        <v>0</v>
      </c>
      <c r="BB498" s="19">
        <v>0</v>
      </c>
      <c r="BC498" s="19">
        <v>0</v>
      </c>
      <c r="BD498" s="19">
        <v>0</v>
      </c>
      <c r="BE498" s="19">
        <v>0</v>
      </c>
      <c r="BF498" s="29">
        <f t="shared" si="44"/>
        <v>91.954</v>
      </c>
    </row>
    <row r="499" spans="1:58" s="1" customFormat="1" ht="11.25">
      <c r="A499" s="6"/>
      <c r="B499" s="54"/>
      <c r="C499" s="12"/>
      <c r="D499" s="12"/>
      <c r="E499" s="12"/>
      <c r="F499" s="14"/>
      <c r="G499" s="14"/>
      <c r="H499" s="14">
        <v>0</v>
      </c>
      <c r="I499" s="14">
        <v>0</v>
      </c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>
        <v>0</v>
      </c>
      <c r="Y499" s="14">
        <v>0</v>
      </c>
      <c r="Z499" s="14"/>
      <c r="AA499" s="14"/>
      <c r="AB499" s="14"/>
      <c r="AC499" s="14"/>
      <c r="AD499" s="14">
        <v>0</v>
      </c>
      <c r="AE499" s="14">
        <v>0</v>
      </c>
      <c r="AF499" s="14">
        <v>0</v>
      </c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>
        <v>0</v>
      </c>
      <c r="AW499" s="14"/>
      <c r="AX499" s="14"/>
      <c r="AY499" s="14">
        <v>0</v>
      </c>
      <c r="AZ499" s="14">
        <v>0</v>
      </c>
      <c r="BA499" s="14"/>
      <c r="BB499" s="14"/>
      <c r="BC499" s="14"/>
      <c r="BD499" s="14"/>
      <c r="BE499" s="14"/>
      <c r="BF499" s="30"/>
    </row>
    <row r="500" spans="2:100" s="1" customFormat="1" ht="11.25">
      <c r="B500" s="50" t="s">
        <v>978</v>
      </c>
      <c r="C500" s="16"/>
      <c r="D500" s="16"/>
      <c r="E500" s="15"/>
      <c r="F500" s="13">
        <f>SUM(F501:F507)</f>
        <v>0</v>
      </c>
      <c r="G500" s="13">
        <f>SUM(G501:G507)</f>
        <v>0</v>
      </c>
      <c r="H500" s="13">
        <v>0</v>
      </c>
      <c r="I500" s="13">
        <v>0</v>
      </c>
      <c r="J500" s="13">
        <f aca="true" t="shared" si="45" ref="J500:W500">SUM(J501:J507)</f>
        <v>0</v>
      </c>
      <c r="K500" s="13">
        <f t="shared" si="45"/>
        <v>0</v>
      </c>
      <c r="L500" s="13">
        <f t="shared" si="45"/>
        <v>0</v>
      </c>
      <c r="M500" s="13">
        <f t="shared" si="45"/>
        <v>0</v>
      </c>
      <c r="N500" s="13">
        <f t="shared" si="45"/>
        <v>0</v>
      </c>
      <c r="O500" s="13">
        <f t="shared" si="45"/>
        <v>0</v>
      </c>
      <c r="P500" s="13">
        <f t="shared" si="45"/>
        <v>0</v>
      </c>
      <c r="Q500" s="13">
        <f t="shared" si="45"/>
        <v>0</v>
      </c>
      <c r="R500" s="13">
        <f t="shared" si="45"/>
        <v>0</v>
      </c>
      <c r="S500" s="13">
        <f t="shared" si="45"/>
        <v>0</v>
      </c>
      <c r="T500" s="13">
        <f t="shared" si="45"/>
        <v>0</v>
      </c>
      <c r="U500" s="13">
        <f t="shared" si="45"/>
        <v>0</v>
      </c>
      <c r="V500" s="13">
        <f t="shared" si="45"/>
        <v>0</v>
      </c>
      <c r="W500" s="13">
        <f t="shared" si="45"/>
        <v>0</v>
      </c>
      <c r="X500" s="13">
        <v>0</v>
      </c>
      <c r="Y500" s="13">
        <v>0</v>
      </c>
      <c r="Z500" s="13">
        <f>SUM(Z501:Z507)</f>
        <v>0</v>
      </c>
      <c r="AA500" s="13">
        <f>SUM(AA501:AA507)</f>
        <v>0</v>
      </c>
      <c r="AB500" s="13">
        <f>SUM(AB501:AB507)</f>
        <v>0</v>
      </c>
      <c r="AC500" s="13">
        <f>SUM(AC501:AC507)</f>
        <v>0</v>
      </c>
      <c r="AD500" s="13">
        <v>0</v>
      </c>
      <c r="AE500" s="13">
        <v>0</v>
      </c>
      <c r="AF500" s="13">
        <v>0</v>
      </c>
      <c r="AG500" s="13">
        <f aca="true" t="shared" si="46" ref="AG500:AU500">SUM(AG501:AG507)</f>
        <v>0</v>
      </c>
      <c r="AH500" s="13">
        <f t="shared" si="46"/>
        <v>0</v>
      </c>
      <c r="AI500" s="13">
        <f t="shared" si="46"/>
        <v>0</v>
      </c>
      <c r="AJ500" s="13">
        <f t="shared" si="46"/>
        <v>0</v>
      </c>
      <c r="AK500" s="13">
        <f t="shared" si="46"/>
        <v>0</v>
      </c>
      <c r="AL500" s="13">
        <f t="shared" si="46"/>
        <v>0</v>
      </c>
      <c r="AM500" s="13">
        <f t="shared" si="46"/>
        <v>0</v>
      </c>
      <c r="AN500" s="13">
        <f t="shared" si="46"/>
        <v>1761</v>
      </c>
      <c r="AO500" s="13">
        <f t="shared" si="46"/>
        <v>0</v>
      </c>
      <c r="AP500" s="13">
        <f t="shared" si="46"/>
        <v>0</v>
      </c>
      <c r="AQ500" s="13">
        <f t="shared" si="46"/>
        <v>0</v>
      </c>
      <c r="AR500" s="13">
        <f t="shared" si="46"/>
        <v>0</v>
      </c>
      <c r="AS500" s="13">
        <f t="shared" si="46"/>
        <v>91.954</v>
      </c>
      <c r="AT500" s="13">
        <f t="shared" si="46"/>
        <v>0</v>
      </c>
      <c r="AU500" s="13">
        <f t="shared" si="46"/>
        <v>0</v>
      </c>
      <c r="AV500" s="13">
        <v>0</v>
      </c>
      <c r="AW500" s="13">
        <f>SUM(AW501:AW507)</f>
        <v>0</v>
      </c>
      <c r="AX500" s="13">
        <f>SUM(AX501:AX507)</f>
        <v>0</v>
      </c>
      <c r="AY500" s="13">
        <v>0</v>
      </c>
      <c r="AZ500" s="13">
        <v>0</v>
      </c>
      <c r="BA500" s="13">
        <f>SUM(BA501:BA507)</f>
        <v>0</v>
      </c>
      <c r="BB500" s="13">
        <f>SUM(BB501:BB507)</f>
        <v>0</v>
      </c>
      <c r="BC500" s="13">
        <f>SUM(BC501:BC507)</f>
        <v>0</v>
      </c>
      <c r="BD500" s="13">
        <f>SUM(BD501:BD507)</f>
        <v>0</v>
      </c>
      <c r="BE500" s="13">
        <f>SUM(BE501:BE507)</f>
        <v>1800</v>
      </c>
      <c r="BF500" s="29">
        <f aca="true" t="shared" si="47" ref="BF500:BF506">SUM(F500:BE500)</f>
        <v>3652.9539999999997</v>
      </c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</row>
    <row r="501" spans="2:58" s="1" customFormat="1" ht="11.25">
      <c r="B501" s="51"/>
      <c r="C501" s="15"/>
      <c r="D501" s="15"/>
      <c r="E501" s="15"/>
      <c r="F501" s="13"/>
      <c r="G501" s="13"/>
      <c r="H501" s="13">
        <v>0</v>
      </c>
      <c r="I501" s="13">
        <v>0</v>
      </c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>
        <v>0</v>
      </c>
      <c r="Y501" s="13">
        <v>0</v>
      </c>
      <c r="Z501" s="13"/>
      <c r="AA501" s="13"/>
      <c r="AB501" s="13"/>
      <c r="AC501" s="13"/>
      <c r="AD501" s="13">
        <v>0</v>
      </c>
      <c r="AE501" s="13">
        <v>0</v>
      </c>
      <c r="AF501" s="13">
        <v>0</v>
      </c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>
        <v>0</v>
      </c>
      <c r="AW501" s="13"/>
      <c r="AX501" s="13"/>
      <c r="AY501" s="13">
        <v>0</v>
      </c>
      <c r="AZ501" s="13">
        <v>0</v>
      </c>
      <c r="BA501" s="13"/>
      <c r="BB501" s="13"/>
      <c r="BC501" s="13"/>
      <c r="BD501" s="13"/>
      <c r="BE501" s="13"/>
      <c r="BF501" s="29">
        <f t="shared" si="47"/>
        <v>0</v>
      </c>
    </row>
    <row r="502" spans="1:58" s="20" customFormat="1" ht="21">
      <c r="A502" s="18"/>
      <c r="B502" s="52" t="s">
        <v>969</v>
      </c>
      <c r="C502" s="53" t="s">
        <v>56</v>
      </c>
      <c r="D502" s="53" t="s">
        <v>57</v>
      </c>
      <c r="E502" s="17" t="s">
        <v>968</v>
      </c>
      <c r="F502" s="19">
        <v>0</v>
      </c>
      <c r="G502" s="19">
        <v>0</v>
      </c>
      <c r="H502" s="19">
        <v>0</v>
      </c>
      <c r="I502" s="19">
        <v>0</v>
      </c>
      <c r="J502" s="19">
        <v>0</v>
      </c>
      <c r="K502" s="19">
        <v>0</v>
      </c>
      <c r="L502" s="19">
        <v>0</v>
      </c>
      <c r="M502" s="19">
        <v>0</v>
      </c>
      <c r="N502" s="19">
        <v>0</v>
      </c>
      <c r="O502" s="19">
        <v>0</v>
      </c>
      <c r="P502" s="19">
        <v>0</v>
      </c>
      <c r="Q502" s="19">
        <v>0</v>
      </c>
      <c r="R502" s="19">
        <v>0</v>
      </c>
      <c r="S502" s="19">
        <v>0</v>
      </c>
      <c r="T502" s="19">
        <v>0</v>
      </c>
      <c r="U502" s="19">
        <v>0</v>
      </c>
      <c r="V502" s="19">
        <v>0</v>
      </c>
      <c r="W502" s="19">
        <v>0</v>
      </c>
      <c r="X502" s="19">
        <v>0</v>
      </c>
      <c r="Y502" s="19">
        <v>0</v>
      </c>
      <c r="Z502" s="19">
        <v>0</v>
      </c>
      <c r="AA502" s="19">
        <v>0</v>
      </c>
      <c r="AB502" s="19">
        <v>0</v>
      </c>
      <c r="AC502" s="19">
        <v>0</v>
      </c>
      <c r="AD502" s="19">
        <v>0</v>
      </c>
      <c r="AE502" s="19">
        <v>0</v>
      </c>
      <c r="AF502" s="19">
        <v>0</v>
      </c>
      <c r="AG502" s="19">
        <v>0</v>
      </c>
      <c r="AH502" s="19">
        <v>0</v>
      </c>
      <c r="AI502" s="19">
        <v>0</v>
      </c>
      <c r="AJ502" s="19">
        <v>0</v>
      </c>
      <c r="AK502" s="19">
        <v>0</v>
      </c>
      <c r="AL502" s="19">
        <v>0</v>
      </c>
      <c r="AM502" s="19">
        <v>0</v>
      </c>
      <c r="AN502" s="19">
        <v>1000</v>
      </c>
      <c r="AO502" s="19">
        <v>0</v>
      </c>
      <c r="AP502" s="19">
        <v>0</v>
      </c>
      <c r="AQ502" s="19">
        <v>0</v>
      </c>
      <c r="AR502" s="19">
        <v>0</v>
      </c>
      <c r="AS502" s="19">
        <v>0</v>
      </c>
      <c r="AT502" s="19">
        <v>0</v>
      </c>
      <c r="AU502" s="19">
        <v>0</v>
      </c>
      <c r="AV502" s="19">
        <v>0</v>
      </c>
      <c r="AW502" s="19">
        <v>0</v>
      </c>
      <c r="AX502" s="19">
        <v>0</v>
      </c>
      <c r="AY502" s="19">
        <v>0</v>
      </c>
      <c r="AZ502" s="19">
        <v>0</v>
      </c>
      <c r="BA502" s="19">
        <v>0</v>
      </c>
      <c r="BB502" s="19">
        <v>0</v>
      </c>
      <c r="BC502" s="19">
        <v>0</v>
      </c>
      <c r="BD502" s="19">
        <v>0</v>
      </c>
      <c r="BE502" s="19">
        <v>0</v>
      </c>
      <c r="BF502" s="29">
        <f t="shared" si="47"/>
        <v>1000</v>
      </c>
    </row>
    <row r="503" spans="1:58" s="20" customFormat="1" ht="12.75">
      <c r="A503" s="18"/>
      <c r="B503" s="52" t="s">
        <v>971</v>
      </c>
      <c r="C503" s="53" t="s">
        <v>56</v>
      </c>
      <c r="D503" s="53" t="s">
        <v>57</v>
      </c>
      <c r="E503" s="17" t="s">
        <v>970</v>
      </c>
      <c r="F503" s="19">
        <v>0</v>
      </c>
      <c r="G503" s="19">
        <v>0</v>
      </c>
      <c r="H503" s="19">
        <v>0</v>
      </c>
      <c r="I503" s="19">
        <v>0</v>
      </c>
      <c r="J503" s="19">
        <v>0</v>
      </c>
      <c r="K503" s="19">
        <v>0</v>
      </c>
      <c r="L503" s="19">
        <v>0</v>
      </c>
      <c r="M503" s="19">
        <v>0</v>
      </c>
      <c r="N503" s="19">
        <v>0</v>
      </c>
      <c r="O503" s="19">
        <v>0</v>
      </c>
      <c r="P503" s="19">
        <v>0</v>
      </c>
      <c r="Q503" s="19">
        <v>0</v>
      </c>
      <c r="R503" s="19">
        <v>0</v>
      </c>
      <c r="S503" s="19">
        <v>0</v>
      </c>
      <c r="T503" s="19">
        <v>0</v>
      </c>
      <c r="U503" s="19">
        <v>0</v>
      </c>
      <c r="V503" s="19">
        <v>0</v>
      </c>
      <c r="W503" s="19">
        <v>0</v>
      </c>
      <c r="X503" s="19">
        <v>0</v>
      </c>
      <c r="Y503" s="19">
        <v>0</v>
      </c>
      <c r="Z503" s="19">
        <v>0</v>
      </c>
      <c r="AA503" s="19">
        <v>0</v>
      </c>
      <c r="AB503" s="19">
        <v>0</v>
      </c>
      <c r="AC503" s="19">
        <v>0</v>
      </c>
      <c r="AD503" s="19">
        <v>0</v>
      </c>
      <c r="AE503" s="19">
        <v>0</v>
      </c>
      <c r="AF503" s="19">
        <v>0</v>
      </c>
      <c r="AG503" s="19">
        <v>0</v>
      </c>
      <c r="AH503" s="19">
        <v>0</v>
      </c>
      <c r="AI503" s="19">
        <v>0</v>
      </c>
      <c r="AJ503" s="19">
        <v>0</v>
      </c>
      <c r="AK503" s="19">
        <v>0</v>
      </c>
      <c r="AL503" s="19">
        <v>0</v>
      </c>
      <c r="AM503" s="19">
        <v>0</v>
      </c>
      <c r="AN503" s="19">
        <v>0</v>
      </c>
      <c r="AO503" s="19">
        <v>0</v>
      </c>
      <c r="AP503" s="19">
        <v>0</v>
      </c>
      <c r="AQ503" s="19">
        <v>0</v>
      </c>
      <c r="AR503" s="19">
        <v>0</v>
      </c>
      <c r="AS503" s="19">
        <v>91.954</v>
      </c>
      <c r="AT503" s="19">
        <v>0</v>
      </c>
      <c r="AU503" s="19">
        <v>0</v>
      </c>
      <c r="AV503" s="19">
        <v>0</v>
      </c>
      <c r="AW503" s="19">
        <v>0</v>
      </c>
      <c r="AX503" s="19">
        <v>0</v>
      </c>
      <c r="AY503" s="19">
        <v>0</v>
      </c>
      <c r="AZ503" s="19">
        <v>0</v>
      </c>
      <c r="BA503" s="19">
        <v>0</v>
      </c>
      <c r="BB503" s="19">
        <v>0</v>
      </c>
      <c r="BC503" s="19">
        <v>0</v>
      </c>
      <c r="BD503" s="19">
        <v>0</v>
      </c>
      <c r="BE503" s="19">
        <v>0</v>
      </c>
      <c r="BF503" s="29">
        <f t="shared" si="47"/>
        <v>91.954</v>
      </c>
    </row>
    <row r="504" spans="1:58" s="20" customFormat="1" ht="12.75">
      <c r="A504" s="18"/>
      <c r="B504" s="52" t="s">
        <v>973</v>
      </c>
      <c r="C504" s="53" t="s">
        <v>56</v>
      </c>
      <c r="D504" s="53" t="s">
        <v>57</v>
      </c>
      <c r="E504" s="17" t="s">
        <v>972</v>
      </c>
      <c r="F504" s="19">
        <v>0</v>
      </c>
      <c r="G504" s="19">
        <v>0</v>
      </c>
      <c r="H504" s="19">
        <v>0</v>
      </c>
      <c r="I504" s="19">
        <v>0</v>
      </c>
      <c r="J504" s="19">
        <v>0</v>
      </c>
      <c r="K504" s="19">
        <v>0</v>
      </c>
      <c r="L504" s="19">
        <v>0</v>
      </c>
      <c r="M504" s="19">
        <v>0</v>
      </c>
      <c r="N504" s="19">
        <v>0</v>
      </c>
      <c r="O504" s="19">
        <v>0</v>
      </c>
      <c r="P504" s="19">
        <v>0</v>
      </c>
      <c r="Q504" s="19">
        <v>0</v>
      </c>
      <c r="R504" s="19">
        <v>0</v>
      </c>
      <c r="S504" s="19">
        <v>0</v>
      </c>
      <c r="T504" s="19">
        <v>0</v>
      </c>
      <c r="U504" s="19">
        <v>0</v>
      </c>
      <c r="V504" s="19">
        <v>0</v>
      </c>
      <c r="W504" s="19">
        <v>0</v>
      </c>
      <c r="X504" s="19">
        <v>0</v>
      </c>
      <c r="Y504" s="19">
        <v>0</v>
      </c>
      <c r="Z504" s="19">
        <v>0</v>
      </c>
      <c r="AA504" s="19">
        <v>0</v>
      </c>
      <c r="AB504" s="19">
        <v>0</v>
      </c>
      <c r="AC504" s="19">
        <v>0</v>
      </c>
      <c r="AD504" s="19">
        <v>0</v>
      </c>
      <c r="AE504" s="19">
        <v>0</v>
      </c>
      <c r="AF504" s="19">
        <v>0</v>
      </c>
      <c r="AG504" s="19">
        <v>0</v>
      </c>
      <c r="AH504" s="19">
        <v>0</v>
      </c>
      <c r="AI504" s="19">
        <v>0</v>
      </c>
      <c r="AJ504" s="19">
        <v>0</v>
      </c>
      <c r="AK504" s="19">
        <v>0</v>
      </c>
      <c r="AL504" s="19">
        <v>0</v>
      </c>
      <c r="AM504" s="19">
        <v>0</v>
      </c>
      <c r="AN504" s="19">
        <v>298</v>
      </c>
      <c r="AO504" s="19">
        <v>0</v>
      </c>
      <c r="AP504" s="19">
        <v>0</v>
      </c>
      <c r="AQ504" s="19">
        <v>0</v>
      </c>
      <c r="AR504" s="19">
        <v>0</v>
      </c>
      <c r="AS504" s="19">
        <v>0</v>
      </c>
      <c r="AT504" s="19">
        <v>0</v>
      </c>
      <c r="AU504" s="19">
        <v>0</v>
      </c>
      <c r="AV504" s="19">
        <v>0</v>
      </c>
      <c r="AW504" s="19">
        <v>0</v>
      </c>
      <c r="AX504" s="19">
        <v>0</v>
      </c>
      <c r="AY504" s="19">
        <v>0</v>
      </c>
      <c r="AZ504" s="19">
        <v>0</v>
      </c>
      <c r="BA504" s="19">
        <v>0</v>
      </c>
      <c r="BB504" s="19">
        <v>0</v>
      </c>
      <c r="BC504" s="19">
        <v>0</v>
      </c>
      <c r="BD504" s="19">
        <v>0</v>
      </c>
      <c r="BE504" s="19">
        <v>0</v>
      </c>
      <c r="BF504" s="29">
        <f t="shared" si="47"/>
        <v>298</v>
      </c>
    </row>
    <row r="505" spans="1:58" s="20" customFormat="1" ht="21">
      <c r="A505" s="18"/>
      <c r="B505" s="52" t="s">
        <v>975</v>
      </c>
      <c r="C505" s="53" t="s">
        <v>56</v>
      </c>
      <c r="D505" s="53" t="s">
        <v>57</v>
      </c>
      <c r="E505" s="17" t="s">
        <v>974</v>
      </c>
      <c r="F505" s="19">
        <v>0</v>
      </c>
      <c r="G505" s="19">
        <v>0</v>
      </c>
      <c r="H505" s="19">
        <v>0</v>
      </c>
      <c r="I505" s="19">
        <v>0</v>
      </c>
      <c r="J505" s="19">
        <v>0</v>
      </c>
      <c r="K505" s="19">
        <v>0</v>
      </c>
      <c r="L505" s="19">
        <v>0</v>
      </c>
      <c r="M505" s="19">
        <v>0</v>
      </c>
      <c r="N505" s="19">
        <v>0</v>
      </c>
      <c r="O505" s="19">
        <v>0</v>
      </c>
      <c r="P505" s="19">
        <v>0</v>
      </c>
      <c r="Q505" s="19">
        <v>0</v>
      </c>
      <c r="R505" s="19">
        <v>0</v>
      </c>
      <c r="S505" s="19">
        <v>0</v>
      </c>
      <c r="T505" s="19">
        <v>0</v>
      </c>
      <c r="U505" s="19">
        <v>0</v>
      </c>
      <c r="V505" s="19">
        <v>0</v>
      </c>
      <c r="W505" s="19">
        <v>0</v>
      </c>
      <c r="X505" s="19">
        <v>0</v>
      </c>
      <c r="Y505" s="19">
        <v>0</v>
      </c>
      <c r="Z505" s="19">
        <v>0</v>
      </c>
      <c r="AA505" s="19">
        <v>0</v>
      </c>
      <c r="AB505" s="19">
        <v>0</v>
      </c>
      <c r="AC505" s="19">
        <v>0</v>
      </c>
      <c r="AD505" s="19">
        <v>0</v>
      </c>
      <c r="AE505" s="19">
        <v>0</v>
      </c>
      <c r="AF505" s="19">
        <v>0</v>
      </c>
      <c r="AG505" s="19">
        <v>0</v>
      </c>
      <c r="AH505" s="19">
        <v>0</v>
      </c>
      <c r="AI505" s="19">
        <v>0</v>
      </c>
      <c r="AJ505" s="19">
        <v>0</v>
      </c>
      <c r="AK505" s="19">
        <v>0</v>
      </c>
      <c r="AL505" s="19">
        <v>0</v>
      </c>
      <c r="AM505" s="19">
        <v>0</v>
      </c>
      <c r="AN505" s="19">
        <v>289</v>
      </c>
      <c r="AO505" s="19">
        <v>0</v>
      </c>
      <c r="AP505" s="19">
        <v>0</v>
      </c>
      <c r="AQ505" s="19">
        <v>0</v>
      </c>
      <c r="AR505" s="19">
        <v>0</v>
      </c>
      <c r="AS505" s="19">
        <v>0</v>
      </c>
      <c r="AT505" s="19">
        <v>0</v>
      </c>
      <c r="AU505" s="19">
        <v>0</v>
      </c>
      <c r="AV505" s="19">
        <v>0</v>
      </c>
      <c r="AW505" s="19">
        <v>0</v>
      </c>
      <c r="AX505" s="19">
        <v>0</v>
      </c>
      <c r="AY505" s="19">
        <v>0</v>
      </c>
      <c r="AZ505" s="19">
        <v>0</v>
      </c>
      <c r="BA505" s="19">
        <v>0</v>
      </c>
      <c r="BB505" s="19">
        <v>0</v>
      </c>
      <c r="BC505" s="19">
        <v>0</v>
      </c>
      <c r="BD505" s="19">
        <v>0</v>
      </c>
      <c r="BE505" s="19">
        <v>0</v>
      </c>
      <c r="BF505" s="29">
        <f t="shared" si="47"/>
        <v>289</v>
      </c>
    </row>
    <row r="506" spans="1:58" s="20" customFormat="1" ht="21">
      <c r="A506" s="18"/>
      <c r="B506" s="52" t="s">
        <v>977</v>
      </c>
      <c r="C506" s="53" t="s">
        <v>56</v>
      </c>
      <c r="D506" s="53" t="s">
        <v>57</v>
      </c>
      <c r="E506" s="17" t="s">
        <v>976</v>
      </c>
      <c r="F506" s="19">
        <v>0</v>
      </c>
      <c r="G506" s="19">
        <v>0</v>
      </c>
      <c r="H506" s="19">
        <v>0</v>
      </c>
      <c r="I506" s="19">
        <v>0</v>
      </c>
      <c r="J506" s="19">
        <v>0</v>
      </c>
      <c r="K506" s="19">
        <v>0</v>
      </c>
      <c r="L506" s="19">
        <v>0</v>
      </c>
      <c r="M506" s="19">
        <v>0</v>
      </c>
      <c r="N506" s="19">
        <v>0</v>
      </c>
      <c r="O506" s="19">
        <v>0</v>
      </c>
      <c r="P506" s="19">
        <v>0</v>
      </c>
      <c r="Q506" s="19">
        <v>0</v>
      </c>
      <c r="R506" s="19">
        <v>0</v>
      </c>
      <c r="S506" s="19">
        <v>0</v>
      </c>
      <c r="T506" s="19">
        <v>0</v>
      </c>
      <c r="U506" s="19">
        <v>0</v>
      </c>
      <c r="V506" s="19">
        <v>0</v>
      </c>
      <c r="W506" s="19">
        <v>0</v>
      </c>
      <c r="X506" s="19">
        <v>0</v>
      </c>
      <c r="Y506" s="19">
        <v>0</v>
      </c>
      <c r="Z506" s="19">
        <v>0</v>
      </c>
      <c r="AA506" s="19">
        <v>0</v>
      </c>
      <c r="AB506" s="19">
        <v>0</v>
      </c>
      <c r="AC506" s="19">
        <v>0</v>
      </c>
      <c r="AD506" s="19">
        <v>0</v>
      </c>
      <c r="AE506" s="19">
        <v>0</v>
      </c>
      <c r="AF506" s="19">
        <v>0</v>
      </c>
      <c r="AG506" s="19">
        <v>0</v>
      </c>
      <c r="AH506" s="19">
        <v>0</v>
      </c>
      <c r="AI506" s="19">
        <v>0</v>
      </c>
      <c r="AJ506" s="19">
        <v>0</v>
      </c>
      <c r="AK506" s="19">
        <v>0</v>
      </c>
      <c r="AL506" s="19">
        <v>0</v>
      </c>
      <c r="AM506" s="19">
        <v>0</v>
      </c>
      <c r="AN506" s="19">
        <v>174</v>
      </c>
      <c r="AO506" s="19">
        <v>0</v>
      </c>
      <c r="AP506" s="19">
        <v>0</v>
      </c>
      <c r="AQ506" s="19">
        <v>0</v>
      </c>
      <c r="AR506" s="19">
        <v>0</v>
      </c>
      <c r="AS506" s="19">
        <v>0</v>
      </c>
      <c r="AT506" s="19">
        <v>0</v>
      </c>
      <c r="AU506" s="19">
        <v>0</v>
      </c>
      <c r="AV506" s="19">
        <v>0</v>
      </c>
      <c r="AW506" s="19">
        <v>0</v>
      </c>
      <c r="AX506" s="19">
        <v>0</v>
      </c>
      <c r="AY506" s="19">
        <v>0</v>
      </c>
      <c r="AZ506" s="19">
        <v>0</v>
      </c>
      <c r="BA506" s="19">
        <v>0</v>
      </c>
      <c r="BB506" s="19">
        <v>0</v>
      </c>
      <c r="BC506" s="19">
        <v>0</v>
      </c>
      <c r="BD506" s="19">
        <v>0</v>
      </c>
      <c r="BE506" s="19">
        <v>1800</v>
      </c>
      <c r="BF506" s="29">
        <f t="shared" si="47"/>
        <v>1974</v>
      </c>
    </row>
    <row r="507" spans="1:58" s="1" customFormat="1" ht="11.25">
      <c r="A507" s="6"/>
      <c r="B507" s="54"/>
      <c r="C507" s="12"/>
      <c r="D507" s="12"/>
      <c r="E507" s="12"/>
      <c r="F507" s="14"/>
      <c r="G507" s="14"/>
      <c r="H507" s="14">
        <v>0</v>
      </c>
      <c r="I507" s="14">
        <v>0</v>
      </c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>
        <v>0</v>
      </c>
      <c r="Y507" s="14">
        <v>0</v>
      </c>
      <c r="Z507" s="14"/>
      <c r="AA507" s="14"/>
      <c r="AB507" s="14"/>
      <c r="AC507" s="14"/>
      <c r="AD507" s="14">
        <v>0</v>
      </c>
      <c r="AE507" s="14">
        <v>0</v>
      </c>
      <c r="AF507" s="14">
        <v>0</v>
      </c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>
        <v>0</v>
      </c>
      <c r="AW507" s="14"/>
      <c r="AX507" s="14"/>
      <c r="AY507" s="14">
        <v>0</v>
      </c>
      <c r="AZ507" s="14">
        <v>0</v>
      </c>
      <c r="BA507" s="14"/>
      <c r="BB507" s="14"/>
      <c r="BC507" s="14"/>
      <c r="BD507" s="14"/>
      <c r="BE507" s="14"/>
      <c r="BF507" s="30"/>
    </row>
    <row r="508" spans="2:100" s="1" customFormat="1" ht="11.25">
      <c r="B508" s="50" t="s">
        <v>1011</v>
      </c>
      <c r="C508" s="16"/>
      <c r="D508" s="16"/>
      <c r="E508" s="15"/>
      <c r="F508" s="13">
        <f>SUM(F509:F526)</f>
        <v>0</v>
      </c>
      <c r="G508" s="13">
        <f>SUM(G509:G526)</f>
        <v>0</v>
      </c>
      <c r="H508" s="13">
        <v>21822.372000000003</v>
      </c>
      <c r="I508" s="13">
        <v>22892.45377</v>
      </c>
      <c r="J508" s="13">
        <f aca="true" t="shared" si="48" ref="J508:W508">SUM(J509:J526)</f>
        <v>5460</v>
      </c>
      <c r="K508" s="13">
        <f t="shared" si="48"/>
        <v>40</v>
      </c>
      <c r="L508" s="13">
        <f t="shared" si="48"/>
        <v>0</v>
      </c>
      <c r="M508" s="13">
        <f t="shared" si="48"/>
        <v>0</v>
      </c>
      <c r="N508" s="13">
        <f t="shared" si="48"/>
        <v>0</v>
      </c>
      <c r="O508" s="13">
        <f t="shared" si="48"/>
        <v>0</v>
      </c>
      <c r="P508" s="13">
        <f t="shared" si="48"/>
        <v>0</v>
      </c>
      <c r="Q508" s="13">
        <f t="shared" si="48"/>
        <v>196.912</v>
      </c>
      <c r="R508" s="13">
        <f t="shared" si="48"/>
        <v>0</v>
      </c>
      <c r="S508" s="13">
        <f t="shared" si="48"/>
        <v>0</v>
      </c>
      <c r="T508" s="13">
        <f t="shared" si="48"/>
        <v>0</v>
      </c>
      <c r="U508" s="13">
        <f t="shared" si="48"/>
        <v>0</v>
      </c>
      <c r="V508" s="13">
        <f t="shared" si="48"/>
        <v>0</v>
      </c>
      <c r="W508" s="13">
        <f t="shared" si="48"/>
        <v>279.5</v>
      </c>
      <c r="X508" s="13">
        <v>0</v>
      </c>
      <c r="Y508" s="13">
        <v>1521.96937</v>
      </c>
      <c r="Z508" s="13">
        <f>SUM(Z509:Z526)</f>
        <v>5983.379000000001</v>
      </c>
      <c r="AA508" s="13">
        <f>SUM(AA509:AA526)</f>
        <v>0</v>
      </c>
      <c r="AB508" s="13">
        <f>SUM(AB509:AB526)</f>
        <v>0</v>
      </c>
      <c r="AC508" s="13">
        <f>SUM(AC509:AC526)</f>
        <v>0</v>
      </c>
      <c r="AD508" s="13">
        <v>337.24</v>
      </c>
      <c r="AE508" s="13">
        <v>20473.2</v>
      </c>
      <c r="AF508" s="13">
        <v>387.32432</v>
      </c>
      <c r="AG508" s="13">
        <f aca="true" t="shared" si="49" ref="AG508:AU508">SUM(AG509:AG526)</f>
        <v>0</v>
      </c>
      <c r="AH508" s="13">
        <f t="shared" si="49"/>
        <v>0</v>
      </c>
      <c r="AI508" s="13">
        <f t="shared" si="49"/>
        <v>0</v>
      </c>
      <c r="AJ508" s="13">
        <f t="shared" si="49"/>
        <v>0</v>
      </c>
      <c r="AK508" s="13">
        <f t="shared" si="49"/>
        <v>0</v>
      </c>
      <c r="AL508" s="13">
        <f t="shared" si="49"/>
        <v>0</v>
      </c>
      <c r="AM508" s="13">
        <f t="shared" si="49"/>
        <v>0</v>
      </c>
      <c r="AN508" s="13">
        <f t="shared" si="49"/>
        <v>0</v>
      </c>
      <c r="AO508" s="13">
        <f t="shared" si="49"/>
        <v>0</v>
      </c>
      <c r="AP508" s="13">
        <f t="shared" si="49"/>
        <v>0</v>
      </c>
      <c r="AQ508" s="13">
        <f t="shared" si="49"/>
        <v>0</v>
      </c>
      <c r="AR508" s="13">
        <f t="shared" si="49"/>
        <v>2133.65477</v>
      </c>
      <c r="AS508" s="13">
        <f t="shared" si="49"/>
        <v>0</v>
      </c>
      <c r="AT508" s="13">
        <f t="shared" si="49"/>
        <v>198.281</v>
      </c>
      <c r="AU508" s="13">
        <f t="shared" si="49"/>
        <v>0</v>
      </c>
      <c r="AV508" s="13">
        <v>0</v>
      </c>
      <c r="AW508" s="13">
        <f>SUM(AW509:AW526)</f>
        <v>8796.24063</v>
      </c>
      <c r="AX508" s="13">
        <f>SUM(AX509:AX526)</f>
        <v>0</v>
      </c>
      <c r="AY508" s="13">
        <v>0</v>
      </c>
      <c r="AZ508" s="13">
        <v>6096.38</v>
      </c>
      <c r="BA508" s="13">
        <f>SUM(BA509:BA526)</f>
        <v>0</v>
      </c>
      <c r="BB508" s="13">
        <f>SUM(BB509:BB526)</f>
        <v>3105</v>
      </c>
      <c r="BC508" s="13">
        <f>SUM(BC509:BC526)</f>
        <v>115</v>
      </c>
      <c r="BD508" s="13">
        <f>SUM(BD509:BD526)</f>
        <v>0</v>
      </c>
      <c r="BE508" s="13">
        <f>SUM(BE509:BE526)</f>
        <v>0</v>
      </c>
      <c r="BF508" s="29">
        <f aca="true" t="shared" si="50" ref="BF508:BF525">SUM(F508:BE508)</f>
        <v>99838.90686</v>
      </c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</row>
    <row r="509" spans="2:58" s="1" customFormat="1" ht="11.25">
      <c r="B509" s="51"/>
      <c r="C509" s="15"/>
      <c r="D509" s="15"/>
      <c r="E509" s="15"/>
      <c r="F509" s="13"/>
      <c r="G509" s="13"/>
      <c r="H509" s="13">
        <v>0</v>
      </c>
      <c r="I509" s="13">
        <v>0</v>
      </c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>
        <v>0</v>
      </c>
      <c r="Y509" s="13">
        <v>0</v>
      </c>
      <c r="Z509" s="13"/>
      <c r="AA509" s="13"/>
      <c r="AB509" s="13"/>
      <c r="AC509" s="13"/>
      <c r="AD509" s="13">
        <v>0</v>
      </c>
      <c r="AE509" s="13">
        <v>0</v>
      </c>
      <c r="AF509" s="13">
        <v>0</v>
      </c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>
        <v>0</v>
      </c>
      <c r="AW509" s="13"/>
      <c r="AX509" s="13"/>
      <c r="AY509" s="13">
        <v>0</v>
      </c>
      <c r="AZ509" s="13">
        <v>0</v>
      </c>
      <c r="BA509" s="13"/>
      <c r="BB509" s="13"/>
      <c r="BC509" s="13"/>
      <c r="BD509" s="13"/>
      <c r="BE509" s="13"/>
      <c r="BF509" s="29">
        <f t="shared" si="50"/>
        <v>0</v>
      </c>
    </row>
    <row r="510" spans="1:58" s="20" customFormat="1" ht="12.75">
      <c r="A510" s="18"/>
      <c r="B510" s="52" t="s">
        <v>980</v>
      </c>
      <c r="C510" s="53" t="s">
        <v>56</v>
      </c>
      <c r="D510" s="53" t="s">
        <v>57</v>
      </c>
      <c r="E510" s="17" t="s">
        <v>979</v>
      </c>
      <c r="F510" s="19">
        <v>0</v>
      </c>
      <c r="G510" s="19">
        <v>0</v>
      </c>
      <c r="H510" s="19">
        <v>11183.400000000001</v>
      </c>
      <c r="I510" s="19">
        <v>13402.70528</v>
      </c>
      <c r="J510" s="19">
        <v>2807</v>
      </c>
      <c r="K510" s="19">
        <v>0</v>
      </c>
      <c r="L510" s="19">
        <v>0</v>
      </c>
      <c r="M510" s="19">
        <v>0</v>
      </c>
      <c r="N510" s="19">
        <v>0</v>
      </c>
      <c r="O510" s="19">
        <v>0</v>
      </c>
      <c r="P510" s="19">
        <v>0</v>
      </c>
      <c r="Q510" s="19">
        <v>0</v>
      </c>
      <c r="R510" s="19">
        <v>0</v>
      </c>
      <c r="S510" s="19">
        <v>0</v>
      </c>
      <c r="T510" s="19">
        <v>0</v>
      </c>
      <c r="U510" s="19">
        <v>0</v>
      </c>
      <c r="V510" s="19">
        <v>0</v>
      </c>
      <c r="W510" s="19">
        <v>0</v>
      </c>
      <c r="X510" s="19">
        <v>0</v>
      </c>
      <c r="Y510" s="19">
        <v>0</v>
      </c>
      <c r="Z510" s="19">
        <v>410.792</v>
      </c>
      <c r="AA510" s="19">
        <v>0</v>
      </c>
      <c r="AB510" s="19">
        <v>0</v>
      </c>
      <c r="AC510" s="19">
        <v>0</v>
      </c>
      <c r="AD510" s="19">
        <v>131.86</v>
      </c>
      <c r="AE510" s="19">
        <v>12003.2</v>
      </c>
      <c r="AF510" s="19">
        <v>178.88809</v>
      </c>
      <c r="AG510" s="19">
        <v>0</v>
      </c>
      <c r="AH510" s="19">
        <v>0</v>
      </c>
      <c r="AI510" s="19">
        <v>0</v>
      </c>
      <c r="AJ510" s="19">
        <v>0</v>
      </c>
      <c r="AK510" s="19">
        <v>0</v>
      </c>
      <c r="AL510" s="19">
        <v>0</v>
      </c>
      <c r="AM510" s="19">
        <v>0</v>
      </c>
      <c r="AN510" s="19">
        <v>0</v>
      </c>
      <c r="AO510" s="19">
        <v>0</v>
      </c>
      <c r="AP510" s="19">
        <v>0</v>
      </c>
      <c r="AQ510" s="19">
        <v>0</v>
      </c>
      <c r="AR510" s="19">
        <v>0</v>
      </c>
      <c r="AS510" s="19">
        <v>0</v>
      </c>
      <c r="AT510" s="19">
        <v>103.719</v>
      </c>
      <c r="AU510" s="19">
        <v>0</v>
      </c>
      <c r="AV510" s="19">
        <v>0</v>
      </c>
      <c r="AW510" s="19">
        <v>0</v>
      </c>
      <c r="AX510" s="19">
        <v>0</v>
      </c>
      <c r="AY510" s="19">
        <v>0</v>
      </c>
      <c r="AZ510" s="19">
        <v>6096.38</v>
      </c>
      <c r="BA510" s="19">
        <v>0</v>
      </c>
      <c r="BB510" s="19">
        <v>0</v>
      </c>
      <c r="BC510" s="19">
        <v>115</v>
      </c>
      <c r="BD510" s="19">
        <v>0</v>
      </c>
      <c r="BE510" s="19">
        <v>0</v>
      </c>
      <c r="BF510" s="29">
        <f t="shared" si="50"/>
        <v>46432.94437</v>
      </c>
    </row>
    <row r="511" spans="1:58" s="20" customFormat="1" ht="12.75">
      <c r="A511" s="18"/>
      <c r="B511" s="52" t="s">
        <v>982</v>
      </c>
      <c r="C511" s="53" t="s">
        <v>56</v>
      </c>
      <c r="D511" s="53" t="s">
        <v>57</v>
      </c>
      <c r="E511" s="17" t="s">
        <v>981</v>
      </c>
      <c r="F511" s="19">
        <v>0</v>
      </c>
      <c r="G511" s="19">
        <v>0</v>
      </c>
      <c r="H511" s="19">
        <v>9904.574</v>
      </c>
      <c r="I511" s="19">
        <v>9489.74849</v>
      </c>
      <c r="J511" s="19">
        <v>2632</v>
      </c>
      <c r="K511" s="19">
        <v>0</v>
      </c>
      <c r="L511" s="19">
        <v>0</v>
      </c>
      <c r="M511" s="19">
        <v>0</v>
      </c>
      <c r="N511" s="19">
        <v>0</v>
      </c>
      <c r="O511" s="19">
        <v>0</v>
      </c>
      <c r="P511" s="19">
        <v>0</v>
      </c>
      <c r="Q511" s="19">
        <v>0</v>
      </c>
      <c r="R511" s="19">
        <v>0</v>
      </c>
      <c r="S511" s="19">
        <v>0</v>
      </c>
      <c r="T511" s="19">
        <v>0</v>
      </c>
      <c r="U511" s="19">
        <v>0</v>
      </c>
      <c r="V511" s="19">
        <v>0</v>
      </c>
      <c r="W511" s="19">
        <v>0</v>
      </c>
      <c r="X511" s="19">
        <v>0</v>
      </c>
      <c r="Y511" s="19">
        <v>1521.96937</v>
      </c>
      <c r="Z511" s="19">
        <v>5572.587</v>
      </c>
      <c r="AA511" s="19">
        <v>0</v>
      </c>
      <c r="AB511" s="19">
        <v>0</v>
      </c>
      <c r="AC511" s="19">
        <v>0</v>
      </c>
      <c r="AD511" s="19">
        <v>205.38</v>
      </c>
      <c r="AE511" s="19">
        <v>8470</v>
      </c>
      <c r="AF511" s="19">
        <v>208.43623</v>
      </c>
      <c r="AG511" s="19">
        <v>0</v>
      </c>
      <c r="AH511" s="19">
        <v>0</v>
      </c>
      <c r="AI511" s="19">
        <v>0</v>
      </c>
      <c r="AJ511" s="19">
        <v>0</v>
      </c>
      <c r="AK511" s="19">
        <v>0</v>
      </c>
      <c r="AL511" s="19">
        <v>0</v>
      </c>
      <c r="AM511" s="19">
        <v>0</v>
      </c>
      <c r="AN511" s="19">
        <v>0</v>
      </c>
      <c r="AO511" s="19">
        <v>0</v>
      </c>
      <c r="AP511" s="19">
        <v>0</v>
      </c>
      <c r="AQ511" s="19">
        <v>0</v>
      </c>
      <c r="AR511" s="19">
        <v>0</v>
      </c>
      <c r="AS511" s="19">
        <v>0</v>
      </c>
      <c r="AT511" s="19">
        <v>94.562</v>
      </c>
      <c r="AU511" s="19">
        <v>0</v>
      </c>
      <c r="AV511" s="19">
        <v>0</v>
      </c>
      <c r="AW511" s="19">
        <v>0</v>
      </c>
      <c r="AX511" s="19">
        <v>0</v>
      </c>
      <c r="AY511" s="19">
        <v>0</v>
      </c>
      <c r="AZ511" s="19">
        <v>0</v>
      </c>
      <c r="BA511" s="19">
        <v>0</v>
      </c>
      <c r="BB511" s="19">
        <v>3105</v>
      </c>
      <c r="BC511" s="19">
        <v>0</v>
      </c>
      <c r="BD511" s="19">
        <v>0</v>
      </c>
      <c r="BE511" s="19">
        <v>0</v>
      </c>
      <c r="BF511" s="29">
        <f t="shared" si="50"/>
        <v>41204.25709</v>
      </c>
    </row>
    <row r="512" spans="1:58" s="20" customFormat="1" ht="12.75">
      <c r="A512" s="18"/>
      <c r="B512" s="52" t="s">
        <v>984</v>
      </c>
      <c r="C512" s="53" t="s">
        <v>56</v>
      </c>
      <c r="D512" s="53" t="s">
        <v>57</v>
      </c>
      <c r="E512" s="17" t="s">
        <v>983</v>
      </c>
      <c r="F512" s="19">
        <v>0</v>
      </c>
      <c r="G512" s="19">
        <v>0</v>
      </c>
      <c r="H512" s="19">
        <v>72.95</v>
      </c>
      <c r="I512" s="19">
        <v>0</v>
      </c>
      <c r="J512" s="19">
        <v>21</v>
      </c>
      <c r="K512" s="19">
        <v>40</v>
      </c>
      <c r="L512" s="19">
        <v>0</v>
      </c>
      <c r="M512" s="19">
        <v>0</v>
      </c>
      <c r="N512" s="19">
        <v>0</v>
      </c>
      <c r="O512" s="19">
        <v>0</v>
      </c>
      <c r="P512" s="19">
        <v>0</v>
      </c>
      <c r="Q512" s="19">
        <v>0</v>
      </c>
      <c r="R512" s="19">
        <v>0</v>
      </c>
      <c r="S512" s="19">
        <v>0</v>
      </c>
      <c r="T512" s="19">
        <v>0</v>
      </c>
      <c r="U512" s="19">
        <v>0</v>
      </c>
      <c r="V512" s="19">
        <v>0</v>
      </c>
      <c r="W512" s="19">
        <v>84</v>
      </c>
      <c r="X512" s="19">
        <v>0</v>
      </c>
      <c r="Y512" s="19">
        <v>0</v>
      </c>
      <c r="Z512" s="19">
        <v>0</v>
      </c>
      <c r="AA512" s="19">
        <v>0</v>
      </c>
      <c r="AB512" s="19">
        <v>0</v>
      </c>
      <c r="AC512" s="19">
        <v>0</v>
      </c>
      <c r="AD512" s="19">
        <v>0</v>
      </c>
      <c r="AE512" s="19">
        <v>0</v>
      </c>
      <c r="AF512" s="19">
        <v>0</v>
      </c>
      <c r="AG512" s="19">
        <v>0</v>
      </c>
      <c r="AH512" s="19">
        <v>0</v>
      </c>
      <c r="AI512" s="19">
        <v>0</v>
      </c>
      <c r="AJ512" s="19">
        <v>0</v>
      </c>
      <c r="AK512" s="19">
        <v>0</v>
      </c>
      <c r="AL512" s="19">
        <v>0</v>
      </c>
      <c r="AM512" s="19">
        <v>0</v>
      </c>
      <c r="AN512" s="19">
        <v>0</v>
      </c>
      <c r="AO512" s="19">
        <v>0</v>
      </c>
      <c r="AP512" s="19">
        <v>0</v>
      </c>
      <c r="AQ512" s="19">
        <v>0</v>
      </c>
      <c r="AR512" s="19">
        <v>0</v>
      </c>
      <c r="AS512" s="19">
        <v>0</v>
      </c>
      <c r="AT512" s="19">
        <v>0</v>
      </c>
      <c r="AU512" s="19">
        <v>0</v>
      </c>
      <c r="AV512" s="19">
        <v>0</v>
      </c>
      <c r="AW512" s="19">
        <v>0</v>
      </c>
      <c r="AX512" s="19">
        <v>0</v>
      </c>
      <c r="AY512" s="19">
        <v>0</v>
      </c>
      <c r="AZ512" s="19">
        <v>0</v>
      </c>
      <c r="BA512" s="19">
        <v>0</v>
      </c>
      <c r="BB512" s="19">
        <v>0</v>
      </c>
      <c r="BC512" s="19">
        <v>0</v>
      </c>
      <c r="BD512" s="19">
        <v>0</v>
      </c>
      <c r="BE512" s="19">
        <v>0</v>
      </c>
      <c r="BF512" s="29">
        <f t="shared" si="50"/>
        <v>217.95</v>
      </c>
    </row>
    <row r="513" spans="1:58" s="20" customFormat="1" ht="21">
      <c r="A513" s="18"/>
      <c r="B513" s="52" t="s">
        <v>986</v>
      </c>
      <c r="C513" s="53" t="s">
        <v>56</v>
      </c>
      <c r="D513" s="53" t="s">
        <v>57</v>
      </c>
      <c r="E513" s="17" t="s">
        <v>985</v>
      </c>
      <c r="F513" s="19">
        <v>0</v>
      </c>
      <c r="G513" s="19">
        <v>0</v>
      </c>
      <c r="H513" s="19">
        <v>2.361</v>
      </c>
      <c r="I513" s="19">
        <v>0</v>
      </c>
      <c r="J513" s="19">
        <v>0</v>
      </c>
      <c r="K513" s="19">
        <v>0</v>
      </c>
      <c r="L513" s="19">
        <v>0</v>
      </c>
      <c r="M513" s="19">
        <v>0</v>
      </c>
      <c r="N513" s="19">
        <v>0</v>
      </c>
      <c r="O513" s="19">
        <v>0</v>
      </c>
      <c r="P513" s="19">
        <v>0</v>
      </c>
      <c r="Q513" s="19">
        <v>0</v>
      </c>
      <c r="R513" s="19">
        <v>0</v>
      </c>
      <c r="S513" s="19">
        <v>0</v>
      </c>
      <c r="T513" s="19">
        <v>0</v>
      </c>
      <c r="U513" s="19">
        <v>0</v>
      </c>
      <c r="V513" s="19">
        <v>0</v>
      </c>
      <c r="W513" s="19">
        <v>66</v>
      </c>
      <c r="X513" s="19">
        <v>0</v>
      </c>
      <c r="Y513" s="19">
        <v>0</v>
      </c>
      <c r="Z513" s="19">
        <v>0</v>
      </c>
      <c r="AA513" s="19">
        <v>0</v>
      </c>
      <c r="AB513" s="19">
        <v>0</v>
      </c>
      <c r="AC513" s="19">
        <v>0</v>
      </c>
      <c r="AD513" s="19">
        <v>0</v>
      </c>
      <c r="AE513" s="19">
        <v>0</v>
      </c>
      <c r="AF513" s="19">
        <v>0</v>
      </c>
      <c r="AG513" s="19">
        <v>0</v>
      </c>
      <c r="AH513" s="19">
        <v>0</v>
      </c>
      <c r="AI513" s="19">
        <v>0</v>
      </c>
      <c r="AJ513" s="19">
        <v>0</v>
      </c>
      <c r="AK513" s="19">
        <v>0</v>
      </c>
      <c r="AL513" s="19">
        <v>0</v>
      </c>
      <c r="AM513" s="19">
        <v>0</v>
      </c>
      <c r="AN513" s="19">
        <v>0</v>
      </c>
      <c r="AO513" s="19">
        <v>0</v>
      </c>
      <c r="AP513" s="19">
        <v>0</v>
      </c>
      <c r="AQ513" s="19">
        <v>0</v>
      </c>
      <c r="AR513" s="19">
        <v>0</v>
      </c>
      <c r="AS513" s="19">
        <v>0</v>
      </c>
      <c r="AT513" s="19">
        <v>0</v>
      </c>
      <c r="AU513" s="19">
        <v>0</v>
      </c>
      <c r="AV513" s="19">
        <v>0</v>
      </c>
      <c r="AW513" s="19">
        <v>0</v>
      </c>
      <c r="AX513" s="19">
        <v>0</v>
      </c>
      <c r="AY513" s="19">
        <v>0</v>
      </c>
      <c r="AZ513" s="19">
        <v>0</v>
      </c>
      <c r="BA513" s="19">
        <v>0</v>
      </c>
      <c r="BB513" s="19">
        <v>0</v>
      </c>
      <c r="BC513" s="19">
        <v>0</v>
      </c>
      <c r="BD513" s="19">
        <v>0</v>
      </c>
      <c r="BE513" s="19">
        <v>0</v>
      </c>
      <c r="BF513" s="29">
        <f t="shared" si="50"/>
        <v>68.361</v>
      </c>
    </row>
    <row r="514" spans="1:58" s="20" customFormat="1" ht="21">
      <c r="A514" s="18"/>
      <c r="B514" s="52" t="s">
        <v>988</v>
      </c>
      <c r="C514" s="53" t="s">
        <v>56</v>
      </c>
      <c r="D514" s="53" t="s">
        <v>57</v>
      </c>
      <c r="E514" s="17" t="s">
        <v>987</v>
      </c>
      <c r="F514" s="19">
        <v>0</v>
      </c>
      <c r="G514" s="19">
        <v>0</v>
      </c>
      <c r="H514" s="19">
        <v>48.063</v>
      </c>
      <c r="I514" s="19">
        <v>0</v>
      </c>
      <c r="J514" s="19">
        <v>0</v>
      </c>
      <c r="K514" s="19">
        <v>0</v>
      </c>
      <c r="L514" s="19">
        <v>0</v>
      </c>
      <c r="M514" s="19">
        <v>0</v>
      </c>
      <c r="N514" s="19">
        <v>0</v>
      </c>
      <c r="O514" s="19">
        <v>0</v>
      </c>
      <c r="P514" s="19">
        <v>0</v>
      </c>
      <c r="Q514" s="19">
        <v>0</v>
      </c>
      <c r="R514" s="19">
        <v>0</v>
      </c>
      <c r="S514" s="19">
        <v>0</v>
      </c>
      <c r="T514" s="19">
        <v>0</v>
      </c>
      <c r="U514" s="19">
        <v>0</v>
      </c>
      <c r="V514" s="19">
        <v>0</v>
      </c>
      <c r="W514" s="19">
        <v>0</v>
      </c>
      <c r="X514" s="19">
        <v>0</v>
      </c>
      <c r="Y514" s="19">
        <v>0</v>
      </c>
      <c r="Z514" s="19">
        <v>0</v>
      </c>
      <c r="AA514" s="19">
        <v>0</v>
      </c>
      <c r="AB514" s="19">
        <v>0</v>
      </c>
      <c r="AC514" s="19">
        <v>0</v>
      </c>
      <c r="AD514" s="19">
        <v>0</v>
      </c>
      <c r="AE514" s="19">
        <v>0</v>
      </c>
      <c r="AF514" s="19">
        <v>0</v>
      </c>
      <c r="AG514" s="19">
        <v>0</v>
      </c>
      <c r="AH514" s="19">
        <v>0</v>
      </c>
      <c r="AI514" s="19">
        <v>0</v>
      </c>
      <c r="AJ514" s="19">
        <v>0</v>
      </c>
      <c r="AK514" s="19">
        <v>0</v>
      </c>
      <c r="AL514" s="19">
        <v>0</v>
      </c>
      <c r="AM514" s="19">
        <v>0</v>
      </c>
      <c r="AN514" s="19">
        <v>0</v>
      </c>
      <c r="AO514" s="19">
        <v>0</v>
      </c>
      <c r="AP514" s="19">
        <v>0</v>
      </c>
      <c r="AQ514" s="19">
        <v>0</v>
      </c>
      <c r="AR514" s="19">
        <v>0</v>
      </c>
      <c r="AS514" s="19">
        <v>0</v>
      </c>
      <c r="AT514" s="19">
        <v>0</v>
      </c>
      <c r="AU514" s="19">
        <v>0</v>
      </c>
      <c r="AV514" s="19">
        <v>0</v>
      </c>
      <c r="AW514" s="19">
        <v>0</v>
      </c>
      <c r="AX514" s="19">
        <v>0</v>
      </c>
      <c r="AY514" s="19">
        <v>0</v>
      </c>
      <c r="AZ514" s="19">
        <v>0</v>
      </c>
      <c r="BA514" s="19">
        <v>0</v>
      </c>
      <c r="BB514" s="19">
        <v>0</v>
      </c>
      <c r="BC514" s="19">
        <v>0</v>
      </c>
      <c r="BD514" s="19">
        <v>0</v>
      </c>
      <c r="BE514" s="19">
        <v>0</v>
      </c>
      <c r="BF514" s="29">
        <f t="shared" si="50"/>
        <v>48.063</v>
      </c>
    </row>
    <row r="515" spans="1:58" s="20" customFormat="1" ht="21">
      <c r="A515" s="18"/>
      <c r="B515" s="52" t="s">
        <v>990</v>
      </c>
      <c r="C515" s="53" t="s">
        <v>56</v>
      </c>
      <c r="D515" s="53" t="s">
        <v>57</v>
      </c>
      <c r="E515" s="17" t="s">
        <v>989</v>
      </c>
      <c r="F515" s="19">
        <v>0</v>
      </c>
      <c r="G515" s="19">
        <v>0</v>
      </c>
      <c r="H515" s="19">
        <v>0</v>
      </c>
      <c r="I515" s="19">
        <v>0</v>
      </c>
      <c r="J515" s="19">
        <v>0</v>
      </c>
      <c r="K515" s="19">
        <v>0</v>
      </c>
      <c r="L515" s="19">
        <v>0</v>
      </c>
      <c r="M515" s="19">
        <v>0</v>
      </c>
      <c r="N515" s="19">
        <v>0</v>
      </c>
      <c r="O515" s="19">
        <v>0</v>
      </c>
      <c r="P515" s="19">
        <v>0</v>
      </c>
      <c r="Q515" s="19">
        <v>0</v>
      </c>
      <c r="R515" s="19">
        <v>0</v>
      </c>
      <c r="S515" s="19">
        <v>0</v>
      </c>
      <c r="T515" s="19">
        <v>0</v>
      </c>
      <c r="U515" s="19">
        <v>0</v>
      </c>
      <c r="V515" s="19">
        <v>0</v>
      </c>
      <c r="W515" s="19">
        <v>30</v>
      </c>
      <c r="X515" s="19">
        <v>0</v>
      </c>
      <c r="Y515" s="19">
        <v>0</v>
      </c>
      <c r="Z515" s="19">
        <v>0</v>
      </c>
      <c r="AA515" s="19">
        <v>0</v>
      </c>
      <c r="AB515" s="19">
        <v>0</v>
      </c>
      <c r="AC515" s="19">
        <v>0</v>
      </c>
      <c r="AD515" s="19">
        <v>0</v>
      </c>
      <c r="AE515" s="19">
        <v>0</v>
      </c>
      <c r="AF515" s="19">
        <v>0</v>
      </c>
      <c r="AG515" s="19">
        <v>0</v>
      </c>
      <c r="AH515" s="19">
        <v>0</v>
      </c>
      <c r="AI515" s="19">
        <v>0</v>
      </c>
      <c r="AJ515" s="19">
        <v>0</v>
      </c>
      <c r="AK515" s="19">
        <v>0</v>
      </c>
      <c r="AL515" s="19">
        <v>0</v>
      </c>
      <c r="AM515" s="19">
        <v>0</v>
      </c>
      <c r="AN515" s="19">
        <v>0</v>
      </c>
      <c r="AO515" s="19">
        <v>0</v>
      </c>
      <c r="AP515" s="19">
        <v>0</v>
      </c>
      <c r="AQ515" s="19">
        <v>0</v>
      </c>
      <c r="AR515" s="19">
        <v>0</v>
      </c>
      <c r="AS515" s="19">
        <v>0</v>
      </c>
      <c r="AT515" s="19">
        <v>0</v>
      </c>
      <c r="AU515" s="19">
        <v>0</v>
      </c>
      <c r="AV515" s="19">
        <v>0</v>
      </c>
      <c r="AW515" s="19">
        <v>0</v>
      </c>
      <c r="AX515" s="19">
        <v>0</v>
      </c>
      <c r="AY515" s="19">
        <v>0</v>
      </c>
      <c r="AZ515" s="19">
        <v>0</v>
      </c>
      <c r="BA515" s="19">
        <v>0</v>
      </c>
      <c r="BB515" s="19">
        <v>0</v>
      </c>
      <c r="BC515" s="19">
        <v>0</v>
      </c>
      <c r="BD515" s="19">
        <v>0</v>
      </c>
      <c r="BE515" s="19">
        <v>0</v>
      </c>
      <c r="BF515" s="29">
        <f t="shared" si="50"/>
        <v>30</v>
      </c>
    </row>
    <row r="516" spans="1:58" s="20" customFormat="1" ht="12.75">
      <c r="A516" s="18"/>
      <c r="B516" s="52" t="s">
        <v>992</v>
      </c>
      <c r="C516" s="53" t="s">
        <v>56</v>
      </c>
      <c r="D516" s="53" t="s">
        <v>57</v>
      </c>
      <c r="E516" s="17" t="s">
        <v>991</v>
      </c>
      <c r="F516" s="19">
        <v>0</v>
      </c>
      <c r="G516" s="19">
        <v>0</v>
      </c>
      <c r="H516" s="19">
        <v>156.676</v>
      </c>
      <c r="I516" s="19">
        <v>0</v>
      </c>
      <c r="J516" s="19">
        <v>0</v>
      </c>
      <c r="K516" s="19">
        <v>0</v>
      </c>
      <c r="L516" s="19">
        <v>0</v>
      </c>
      <c r="M516" s="19">
        <v>0</v>
      </c>
      <c r="N516" s="19">
        <v>0</v>
      </c>
      <c r="O516" s="19">
        <v>0</v>
      </c>
      <c r="P516" s="19">
        <v>0</v>
      </c>
      <c r="Q516" s="19">
        <v>0</v>
      </c>
      <c r="R516" s="19">
        <v>0</v>
      </c>
      <c r="S516" s="19">
        <v>0</v>
      </c>
      <c r="T516" s="19">
        <v>0</v>
      </c>
      <c r="U516" s="19">
        <v>0</v>
      </c>
      <c r="V516" s="19">
        <v>0</v>
      </c>
      <c r="W516" s="19">
        <v>0</v>
      </c>
      <c r="X516" s="19">
        <v>0</v>
      </c>
      <c r="Y516" s="19">
        <v>0</v>
      </c>
      <c r="Z516" s="19">
        <v>0</v>
      </c>
      <c r="AA516" s="19">
        <v>0</v>
      </c>
      <c r="AB516" s="19">
        <v>0</v>
      </c>
      <c r="AC516" s="19">
        <v>0</v>
      </c>
      <c r="AD516" s="19">
        <v>0</v>
      </c>
      <c r="AE516" s="19">
        <v>0</v>
      </c>
      <c r="AF516" s="19">
        <v>0</v>
      </c>
      <c r="AG516" s="19">
        <v>0</v>
      </c>
      <c r="AH516" s="19">
        <v>0</v>
      </c>
      <c r="AI516" s="19">
        <v>0</v>
      </c>
      <c r="AJ516" s="19">
        <v>0</v>
      </c>
      <c r="AK516" s="19">
        <v>0</v>
      </c>
      <c r="AL516" s="19">
        <v>0</v>
      </c>
      <c r="AM516" s="19">
        <v>0</v>
      </c>
      <c r="AN516" s="19">
        <v>0</v>
      </c>
      <c r="AO516" s="19">
        <v>0</v>
      </c>
      <c r="AP516" s="19">
        <v>0</v>
      </c>
      <c r="AQ516" s="19">
        <v>0</v>
      </c>
      <c r="AR516" s="19">
        <v>0</v>
      </c>
      <c r="AS516" s="19">
        <v>0</v>
      </c>
      <c r="AT516" s="19">
        <v>0</v>
      </c>
      <c r="AU516" s="19">
        <v>0</v>
      </c>
      <c r="AV516" s="19">
        <v>0</v>
      </c>
      <c r="AW516" s="19">
        <v>0</v>
      </c>
      <c r="AX516" s="19">
        <v>0</v>
      </c>
      <c r="AY516" s="19">
        <v>0</v>
      </c>
      <c r="AZ516" s="19">
        <v>0</v>
      </c>
      <c r="BA516" s="19">
        <v>0</v>
      </c>
      <c r="BB516" s="19">
        <v>0</v>
      </c>
      <c r="BC516" s="19">
        <v>0</v>
      </c>
      <c r="BD516" s="19">
        <v>0</v>
      </c>
      <c r="BE516" s="19">
        <v>0</v>
      </c>
      <c r="BF516" s="29">
        <f t="shared" si="50"/>
        <v>156.676</v>
      </c>
    </row>
    <row r="517" spans="1:58" s="20" customFormat="1" ht="12.75">
      <c r="A517" s="18"/>
      <c r="B517" s="52" t="s">
        <v>994</v>
      </c>
      <c r="C517" s="53" t="s">
        <v>56</v>
      </c>
      <c r="D517" s="53" t="s">
        <v>57</v>
      </c>
      <c r="E517" s="17" t="s">
        <v>993</v>
      </c>
      <c r="F517" s="19">
        <v>0</v>
      </c>
      <c r="G517" s="19">
        <v>0</v>
      </c>
      <c r="H517" s="19">
        <v>0</v>
      </c>
      <c r="I517" s="19">
        <v>0</v>
      </c>
      <c r="J517" s="19">
        <v>0</v>
      </c>
      <c r="K517" s="19">
        <v>0</v>
      </c>
      <c r="L517" s="19">
        <v>0</v>
      </c>
      <c r="M517" s="19">
        <v>0</v>
      </c>
      <c r="N517" s="19">
        <v>0</v>
      </c>
      <c r="O517" s="19">
        <v>0</v>
      </c>
      <c r="P517" s="19">
        <v>0</v>
      </c>
      <c r="Q517" s="19">
        <v>0</v>
      </c>
      <c r="R517" s="19">
        <v>0</v>
      </c>
      <c r="S517" s="19">
        <v>0</v>
      </c>
      <c r="T517" s="19">
        <v>0</v>
      </c>
      <c r="U517" s="19">
        <v>0</v>
      </c>
      <c r="V517" s="19">
        <v>0</v>
      </c>
      <c r="W517" s="19">
        <v>80</v>
      </c>
      <c r="X517" s="19">
        <v>0</v>
      </c>
      <c r="Y517" s="19">
        <v>0</v>
      </c>
      <c r="Z517" s="19">
        <v>0</v>
      </c>
      <c r="AA517" s="19">
        <v>0</v>
      </c>
      <c r="AB517" s="19">
        <v>0</v>
      </c>
      <c r="AC517" s="19">
        <v>0</v>
      </c>
      <c r="AD517" s="19">
        <v>0</v>
      </c>
      <c r="AE517" s="19">
        <v>0</v>
      </c>
      <c r="AF517" s="19">
        <v>0</v>
      </c>
      <c r="AG517" s="19">
        <v>0</v>
      </c>
      <c r="AH517" s="19">
        <v>0</v>
      </c>
      <c r="AI517" s="19">
        <v>0</v>
      </c>
      <c r="AJ517" s="19">
        <v>0</v>
      </c>
      <c r="AK517" s="19">
        <v>0</v>
      </c>
      <c r="AL517" s="19">
        <v>0</v>
      </c>
      <c r="AM517" s="19">
        <v>0</v>
      </c>
      <c r="AN517" s="19">
        <v>0</v>
      </c>
      <c r="AO517" s="19">
        <v>0</v>
      </c>
      <c r="AP517" s="19">
        <v>0</v>
      </c>
      <c r="AQ517" s="19">
        <v>0</v>
      </c>
      <c r="AR517" s="19">
        <v>0</v>
      </c>
      <c r="AS517" s="19">
        <v>0</v>
      </c>
      <c r="AT517" s="19">
        <v>0</v>
      </c>
      <c r="AU517" s="19">
        <v>0</v>
      </c>
      <c r="AV517" s="19">
        <v>0</v>
      </c>
      <c r="AW517" s="19">
        <v>0</v>
      </c>
      <c r="AX517" s="19">
        <v>0</v>
      </c>
      <c r="AY517" s="19">
        <v>0</v>
      </c>
      <c r="AZ517" s="19">
        <v>0</v>
      </c>
      <c r="BA517" s="19">
        <v>0</v>
      </c>
      <c r="BB517" s="19">
        <v>0</v>
      </c>
      <c r="BC517" s="19">
        <v>0</v>
      </c>
      <c r="BD517" s="19">
        <v>0</v>
      </c>
      <c r="BE517" s="19">
        <v>0</v>
      </c>
      <c r="BF517" s="29">
        <f t="shared" si="50"/>
        <v>80</v>
      </c>
    </row>
    <row r="518" spans="1:58" s="20" customFormat="1" ht="12.75">
      <c r="A518" s="18"/>
      <c r="B518" s="52" t="s">
        <v>996</v>
      </c>
      <c r="C518" s="53" t="s">
        <v>56</v>
      </c>
      <c r="D518" s="53" t="s">
        <v>57</v>
      </c>
      <c r="E518" s="17" t="s">
        <v>995</v>
      </c>
      <c r="F518" s="19">
        <v>0</v>
      </c>
      <c r="G518" s="19">
        <v>0</v>
      </c>
      <c r="H518" s="19">
        <v>53</v>
      </c>
      <c r="I518" s="19">
        <v>0</v>
      </c>
      <c r="J518" s="19">
        <v>0</v>
      </c>
      <c r="K518" s="19">
        <v>0</v>
      </c>
      <c r="L518" s="19">
        <v>0</v>
      </c>
      <c r="M518" s="19">
        <v>0</v>
      </c>
      <c r="N518" s="19">
        <v>0</v>
      </c>
      <c r="O518" s="19">
        <v>0</v>
      </c>
      <c r="P518" s="19">
        <v>0</v>
      </c>
      <c r="Q518" s="19">
        <v>0</v>
      </c>
      <c r="R518" s="19">
        <v>0</v>
      </c>
      <c r="S518" s="19">
        <v>0</v>
      </c>
      <c r="T518" s="19">
        <v>0</v>
      </c>
      <c r="U518" s="19">
        <v>0</v>
      </c>
      <c r="V518" s="19">
        <v>0</v>
      </c>
      <c r="W518" s="19">
        <v>0</v>
      </c>
      <c r="X518" s="19">
        <v>0</v>
      </c>
      <c r="Y518" s="19">
        <v>0</v>
      </c>
      <c r="Z518" s="19">
        <v>0</v>
      </c>
      <c r="AA518" s="19">
        <v>0</v>
      </c>
      <c r="AB518" s="19">
        <v>0</v>
      </c>
      <c r="AC518" s="19">
        <v>0</v>
      </c>
      <c r="AD518" s="19">
        <v>0</v>
      </c>
      <c r="AE518" s="19">
        <v>0</v>
      </c>
      <c r="AF518" s="19">
        <v>0</v>
      </c>
      <c r="AG518" s="19">
        <v>0</v>
      </c>
      <c r="AH518" s="19">
        <v>0</v>
      </c>
      <c r="AI518" s="19">
        <v>0</v>
      </c>
      <c r="AJ518" s="19">
        <v>0</v>
      </c>
      <c r="AK518" s="19">
        <v>0</v>
      </c>
      <c r="AL518" s="19">
        <v>0</v>
      </c>
      <c r="AM518" s="19">
        <v>0</v>
      </c>
      <c r="AN518" s="19">
        <v>0</v>
      </c>
      <c r="AO518" s="19">
        <v>0</v>
      </c>
      <c r="AP518" s="19">
        <v>0</v>
      </c>
      <c r="AQ518" s="19">
        <v>0</v>
      </c>
      <c r="AR518" s="19">
        <v>0</v>
      </c>
      <c r="AS518" s="19">
        <v>0</v>
      </c>
      <c r="AT518" s="19">
        <v>0</v>
      </c>
      <c r="AU518" s="19">
        <v>0</v>
      </c>
      <c r="AV518" s="19">
        <v>0</v>
      </c>
      <c r="AW518" s="19">
        <v>0</v>
      </c>
      <c r="AX518" s="19">
        <v>0</v>
      </c>
      <c r="AY518" s="19">
        <v>0</v>
      </c>
      <c r="AZ518" s="19">
        <v>0</v>
      </c>
      <c r="BA518" s="19">
        <v>0</v>
      </c>
      <c r="BB518" s="19">
        <v>0</v>
      </c>
      <c r="BC518" s="19">
        <v>0</v>
      </c>
      <c r="BD518" s="19">
        <v>0</v>
      </c>
      <c r="BE518" s="19">
        <v>0</v>
      </c>
      <c r="BF518" s="29">
        <f t="shared" si="50"/>
        <v>53</v>
      </c>
    </row>
    <row r="519" spans="1:58" s="20" customFormat="1" ht="21">
      <c r="A519" s="18"/>
      <c r="B519" s="52" t="s">
        <v>998</v>
      </c>
      <c r="C519" s="53" t="s">
        <v>56</v>
      </c>
      <c r="D519" s="53" t="s">
        <v>57</v>
      </c>
      <c r="E519" s="17" t="s">
        <v>997</v>
      </c>
      <c r="F519" s="19">
        <v>0</v>
      </c>
      <c r="G519" s="19">
        <v>0</v>
      </c>
      <c r="H519" s="19">
        <v>27.8</v>
      </c>
      <c r="I519" s="19">
        <v>0</v>
      </c>
      <c r="J519" s="19">
        <v>0</v>
      </c>
      <c r="K519" s="19">
        <v>0</v>
      </c>
      <c r="L519" s="19">
        <v>0</v>
      </c>
      <c r="M519" s="19">
        <v>0</v>
      </c>
      <c r="N519" s="19">
        <v>0</v>
      </c>
      <c r="O519" s="19">
        <v>0</v>
      </c>
      <c r="P519" s="19">
        <v>0</v>
      </c>
      <c r="Q519" s="19">
        <v>0</v>
      </c>
      <c r="R519" s="19">
        <v>0</v>
      </c>
      <c r="S519" s="19">
        <v>0</v>
      </c>
      <c r="T519" s="19">
        <v>0</v>
      </c>
      <c r="U519" s="19">
        <v>0</v>
      </c>
      <c r="V519" s="19">
        <v>0</v>
      </c>
      <c r="W519" s="19">
        <v>0</v>
      </c>
      <c r="X519" s="19">
        <v>0</v>
      </c>
      <c r="Y519" s="19">
        <v>0</v>
      </c>
      <c r="Z519" s="19">
        <v>0</v>
      </c>
      <c r="AA519" s="19">
        <v>0</v>
      </c>
      <c r="AB519" s="19">
        <v>0</v>
      </c>
      <c r="AC519" s="19">
        <v>0</v>
      </c>
      <c r="AD519" s="19">
        <v>0</v>
      </c>
      <c r="AE519" s="19">
        <v>0</v>
      </c>
      <c r="AF519" s="19">
        <v>0</v>
      </c>
      <c r="AG519" s="19">
        <v>0</v>
      </c>
      <c r="AH519" s="19">
        <v>0</v>
      </c>
      <c r="AI519" s="19">
        <v>0</v>
      </c>
      <c r="AJ519" s="19">
        <v>0</v>
      </c>
      <c r="AK519" s="19">
        <v>0</v>
      </c>
      <c r="AL519" s="19">
        <v>0</v>
      </c>
      <c r="AM519" s="19">
        <v>0</v>
      </c>
      <c r="AN519" s="19">
        <v>0</v>
      </c>
      <c r="AO519" s="19">
        <v>0</v>
      </c>
      <c r="AP519" s="19">
        <v>0</v>
      </c>
      <c r="AQ519" s="19">
        <v>0</v>
      </c>
      <c r="AR519" s="19">
        <v>0</v>
      </c>
      <c r="AS519" s="19">
        <v>0</v>
      </c>
      <c r="AT519" s="19">
        <v>0</v>
      </c>
      <c r="AU519" s="19">
        <v>0</v>
      </c>
      <c r="AV519" s="19">
        <v>0</v>
      </c>
      <c r="AW519" s="19">
        <v>0</v>
      </c>
      <c r="AX519" s="19">
        <v>0</v>
      </c>
      <c r="AY519" s="19">
        <v>0</v>
      </c>
      <c r="AZ519" s="19">
        <v>0</v>
      </c>
      <c r="BA519" s="19">
        <v>0</v>
      </c>
      <c r="BB519" s="19">
        <v>0</v>
      </c>
      <c r="BC519" s="19">
        <v>0</v>
      </c>
      <c r="BD519" s="19">
        <v>0</v>
      </c>
      <c r="BE519" s="19">
        <v>0</v>
      </c>
      <c r="BF519" s="29">
        <f t="shared" si="50"/>
        <v>27.8</v>
      </c>
    </row>
    <row r="520" spans="1:58" s="20" customFormat="1" ht="12.75">
      <c r="A520" s="18"/>
      <c r="B520" s="52" t="s">
        <v>1000</v>
      </c>
      <c r="C520" s="53" t="s">
        <v>56</v>
      </c>
      <c r="D520" s="53" t="s">
        <v>57</v>
      </c>
      <c r="E520" s="17" t="s">
        <v>999</v>
      </c>
      <c r="F520" s="19">
        <v>0</v>
      </c>
      <c r="G520" s="19">
        <v>0</v>
      </c>
      <c r="H520" s="19">
        <v>22.988</v>
      </c>
      <c r="I520" s="19">
        <v>0</v>
      </c>
      <c r="J520" s="19">
        <v>0</v>
      </c>
      <c r="K520" s="19">
        <v>0</v>
      </c>
      <c r="L520" s="19">
        <v>0</v>
      </c>
      <c r="M520" s="19">
        <v>0</v>
      </c>
      <c r="N520" s="19">
        <v>0</v>
      </c>
      <c r="O520" s="19">
        <v>0</v>
      </c>
      <c r="P520" s="19">
        <v>0</v>
      </c>
      <c r="Q520" s="19">
        <v>0</v>
      </c>
      <c r="R520" s="19">
        <v>0</v>
      </c>
      <c r="S520" s="19">
        <v>0</v>
      </c>
      <c r="T520" s="19">
        <v>0</v>
      </c>
      <c r="U520" s="19">
        <v>0</v>
      </c>
      <c r="V520" s="19">
        <v>0</v>
      </c>
      <c r="W520" s="19">
        <v>19.5</v>
      </c>
      <c r="X520" s="19">
        <v>0</v>
      </c>
      <c r="Y520" s="19">
        <v>0</v>
      </c>
      <c r="Z520" s="19">
        <v>0</v>
      </c>
      <c r="AA520" s="19">
        <v>0</v>
      </c>
      <c r="AB520" s="19">
        <v>0</v>
      </c>
      <c r="AC520" s="19">
        <v>0</v>
      </c>
      <c r="AD520" s="19">
        <v>0</v>
      </c>
      <c r="AE520" s="19">
        <v>0</v>
      </c>
      <c r="AF520" s="19">
        <v>0</v>
      </c>
      <c r="AG520" s="19">
        <v>0</v>
      </c>
      <c r="AH520" s="19">
        <v>0</v>
      </c>
      <c r="AI520" s="19">
        <v>0</v>
      </c>
      <c r="AJ520" s="19">
        <v>0</v>
      </c>
      <c r="AK520" s="19">
        <v>0</v>
      </c>
      <c r="AL520" s="19">
        <v>0</v>
      </c>
      <c r="AM520" s="19">
        <v>0</v>
      </c>
      <c r="AN520" s="19">
        <v>0</v>
      </c>
      <c r="AO520" s="19">
        <v>0</v>
      </c>
      <c r="AP520" s="19">
        <v>0</v>
      </c>
      <c r="AQ520" s="19">
        <v>0</v>
      </c>
      <c r="AR520" s="19">
        <v>0</v>
      </c>
      <c r="AS520" s="19">
        <v>0</v>
      </c>
      <c r="AT520" s="19">
        <v>0</v>
      </c>
      <c r="AU520" s="19">
        <v>0</v>
      </c>
      <c r="AV520" s="19">
        <v>0</v>
      </c>
      <c r="AW520" s="19">
        <v>0</v>
      </c>
      <c r="AX520" s="19">
        <v>0</v>
      </c>
      <c r="AY520" s="19">
        <v>0</v>
      </c>
      <c r="AZ520" s="19">
        <v>0</v>
      </c>
      <c r="BA520" s="19">
        <v>0</v>
      </c>
      <c r="BB520" s="19">
        <v>0</v>
      </c>
      <c r="BC520" s="19">
        <v>0</v>
      </c>
      <c r="BD520" s="19">
        <v>0</v>
      </c>
      <c r="BE520" s="19">
        <v>0</v>
      </c>
      <c r="BF520" s="29">
        <f t="shared" si="50"/>
        <v>42.488</v>
      </c>
    </row>
    <row r="521" spans="1:58" s="20" customFormat="1" ht="12.75">
      <c r="A521" s="18"/>
      <c r="B521" s="52" t="s">
        <v>1002</v>
      </c>
      <c r="C521" s="53" t="s">
        <v>56</v>
      </c>
      <c r="D521" s="53" t="s">
        <v>57</v>
      </c>
      <c r="E521" s="17" t="s">
        <v>1001</v>
      </c>
      <c r="F521" s="19">
        <v>0</v>
      </c>
      <c r="G521" s="19">
        <v>0</v>
      </c>
      <c r="H521" s="19">
        <v>47.84</v>
      </c>
      <c r="I521" s="19">
        <v>0</v>
      </c>
      <c r="J521" s="19">
        <v>0</v>
      </c>
      <c r="K521" s="19">
        <v>0</v>
      </c>
      <c r="L521" s="19">
        <v>0</v>
      </c>
      <c r="M521" s="19">
        <v>0</v>
      </c>
      <c r="N521" s="19">
        <v>0</v>
      </c>
      <c r="O521" s="19">
        <v>0</v>
      </c>
      <c r="P521" s="19">
        <v>0</v>
      </c>
      <c r="Q521" s="19">
        <v>0</v>
      </c>
      <c r="R521" s="19">
        <v>0</v>
      </c>
      <c r="S521" s="19">
        <v>0</v>
      </c>
      <c r="T521" s="19">
        <v>0</v>
      </c>
      <c r="U521" s="19">
        <v>0</v>
      </c>
      <c r="V521" s="19">
        <v>0</v>
      </c>
      <c r="W521" s="19">
        <v>0</v>
      </c>
      <c r="X521" s="19">
        <v>0</v>
      </c>
      <c r="Y521" s="19">
        <v>0</v>
      </c>
      <c r="Z521" s="19">
        <v>0</v>
      </c>
      <c r="AA521" s="19">
        <v>0</v>
      </c>
      <c r="AB521" s="19">
        <v>0</v>
      </c>
      <c r="AC521" s="19">
        <v>0</v>
      </c>
      <c r="AD521" s="19">
        <v>0</v>
      </c>
      <c r="AE521" s="19">
        <v>0</v>
      </c>
      <c r="AF521" s="19">
        <v>0</v>
      </c>
      <c r="AG521" s="19">
        <v>0</v>
      </c>
      <c r="AH521" s="19">
        <v>0</v>
      </c>
      <c r="AI521" s="19">
        <v>0</v>
      </c>
      <c r="AJ521" s="19">
        <v>0</v>
      </c>
      <c r="AK521" s="19">
        <v>0</v>
      </c>
      <c r="AL521" s="19">
        <v>0</v>
      </c>
      <c r="AM521" s="19">
        <v>0</v>
      </c>
      <c r="AN521" s="19">
        <v>0</v>
      </c>
      <c r="AO521" s="19">
        <v>0</v>
      </c>
      <c r="AP521" s="19">
        <v>0</v>
      </c>
      <c r="AQ521" s="19">
        <v>0</v>
      </c>
      <c r="AR521" s="19">
        <v>0</v>
      </c>
      <c r="AS521" s="19">
        <v>0</v>
      </c>
      <c r="AT521" s="19">
        <v>0</v>
      </c>
      <c r="AU521" s="19">
        <v>0</v>
      </c>
      <c r="AV521" s="19">
        <v>0</v>
      </c>
      <c r="AW521" s="19">
        <v>0</v>
      </c>
      <c r="AX521" s="19">
        <v>0</v>
      </c>
      <c r="AY521" s="19">
        <v>0</v>
      </c>
      <c r="AZ521" s="19">
        <v>0</v>
      </c>
      <c r="BA521" s="19">
        <v>0</v>
      </c>
      <c r="BB521" s="19">
        <v>0</v>
      </c>
      <c r="BC521" s="19">
        <v>0</v>
      </c>
      <c r="BD521" s="19">
        <v>0</v>
      </c>
      <c r="BE521" s="19">
        <v>0</v>
      </c>
      <c r="BF521" s="29">
        <f t="shared" si="50"/>
        <v>47.84</v>
      </c>
    </row>
    <row r="522" spans="1:58" s="20" customFormat="1" ht="12.75">
      <c r="A522" s="18"/>
      <c r="B522" s="52" t="s">
        <v>1004</v>
      </c>
      <c r="C522" s="53" t="s">
        <v>56</v>
      </c>
      <c r="D522" s="53" t="s">
        <v>57</v>
      </c>
      <c r="E522" s="17" t="s">
        <v>1003</v>
      </c>
      <c r="F522" s="19">
        <v>0</v>
      </c>
      <c r="G522" s="19">
        <v>0</v>
      </c>
      <c r="H522" s="19">
        <v>0</v>
      </c>
      <c r="I522" s="19">
        <v>0</v>
      </c>
      <c r="J522" s="19">
        <v>0</v>
      </c>
      <c r="K522" s="19">
        <v>0</v>
      </c>
      <c r="L522" s="19">
        <v>0</v>
      </c>
      <c r="M522" s="19">
        <v>0</v>
      </c>
      <c r="N522" s="19">
        <v>0</v>
      </c>
      <c r="O522" s="19">
        <v>0</v>
      </c>
      <c r="P522" s="19">
        <v>0</v>
      </c>
      <c r="Q522" s="19">
        <v>196.912</v>
      </c>
      <c r="R522" s="19">
        <v>0</v>
      </c>
      <c r="S522" s="19">
        <v>0</v>
      </c>
      <c r="T522" s="19">
        <v>0</v>
      </c>
      <c r="U522" s="19">
        <v>0</v>
      </c>
      <c r="V522" s="19">
        <v>0</v>
      </c>
      <c r="W522" s="19">
        <v>0</v>
      </c>
      <c r="X522" s="19">
        <v>0</v>
      </c>
      <c r="Y522" s="19">
        <v>0</v>
      </c>
      <c r="Z522" s="19">
        <v>0</v>
      </c>
      <c r="AA522" s="19">
        <v>0</v>
      </c>
      <c r="AB522" s="19">
        <v>0</v>
      </c>
      <c r="AC522" s="19">
        <v>0</v>
      </c>
      <c r="AD522" s="19">
        <v>0</v>
      </c>
      <c r="AE522" s="19">
        <v>0</v>
      </c>
      <c r="AF522" s="19">
        <v>0</v>
      </c>
      <c r="AG522" s="19">
        <v>0</v>
      </c>
      <c r="AH522" s="19">
        <v>0</v>
      </c>
      <c r="AI522" s="19">
        <v>0</v>
      </c>
      <c r="AJ522" s="19">
        <v>0</v>
      </c>
      <c r="AK522" s="19">
        <v>0</v>
      </c>
      <c r="AL522" s="19">
        <v>0</v>
      </c>
      <c r="AM522" s="19">
        <v>0</v>
      </c>
      <c r="AN522" s="19">
        <v>0</v>
      </c>
      <c r="AO522" s="19">
        <v>0</v>
      </c>
      <c r="AP522" s="19">
        <v>0</v>
      </c>
      <c r="AQ522" s="19">
        <v>0</v>
      </c>
      <c r="AR522" s="19">
        <v>0</v>
      </c>
      <c r="AS522" s="19">
        <v>0</v>
      </c>
      <c r="AT522" s="19">
        <v>0</v>
      </c>
      <c r="AU522" s="19">
        <v>0</v>
      </c>
      <c r="AV522" s="19">
        <v>0</v>
      </c>
      <c r="AW522" s="19">
        <v>0</v>
      </c>
      <c r="AX522" s="19">
        <v>0</v>
      </c>
      <c r="AY522" s="19">
        <v>0</v>
      </c>
      <c r="AZ522" s="19">
        <v>0</v>
      </c>
      <c r="BA522" s="19">
        <v>0</v>
      </c>
      <c r="BB522" s="19">
        <v>0</v>
      </c>
      <c r="BC522" s="19">
        <v>0</v>
      </c>
      <c r="BD522" s="19">
        <v>0</v>
      </c>
      <c r="BE522" s="19">
        <v>0</v>
      </c>
      <c r="BF522" s="29">
        <f t="shared" si="50"/>
        <v>196.912</v>
      </c>
    </row>
    <row r="523" spans="1:58" s="20" customFormat="1" ht="12.75">
      <c r="A523" s="18"/>
      <c r="B523" s="52" t="s">
        <v>1006</v>
      </c>
      <c r="C523" s="53" t="s">
        <v>56</v>
      </c>
      <c r="D523" s="53" t="s">
        <v>57</v>
      </c>
      <c r="E523" s="17" t="s">
        <v>1005</v>
      </c>
      <c r="F523" s="19">
        <v>0</v>
      </c>
      <c r="G523" s="19">
        <v>0</v>
      </c>
      <c r="H523" s="19">
        <v>302.72</v>
      </c>
      <c r="I523" s="19">
        <v>0</v>
      </c>
      <c r="J523" s="19">
        <v>0</v>
      </c>
      <c r="K523" s="19">
        <v>0</v>
      </c>
      <c r="L523" s="19">
        <v>0</v>
      </c>
      <c r="M523" s="19">
        <v>0</v>
      </c>
      <c r="N523" s="19">
        <v>0</v>
      </c>
      <c r="O523" s="19">
        <v>0</v>
      </c>
      <c r="P523" s="19">
        <v>0</v>
      </c>
      <c r="Q523" s="19">
        <v>0</v>
      </c>
      <c r="R523" s="19">
        <v>0</v>
      </c>
      <c r="S523" s="19">
        <v>0</v>
      </c>
      <c r="T523" s="19">
        <v>0</v>
      </c>
      <c r="U523" s="19">
        <v>0</v>
      </c>
      <c r="V523" s="19">
        <v>0</v>
      </c>
      <c r="W523" s="19">
        <v>0</v>
      </c>
      <c r="X523" s="19">
        <v>0</v>
      </c>
      <c r="Y523" s="19">
        <v>0</v>
      </c>
      <c r="Z523" s="19">
        <v>0</v>
      </c>
      <c r="AA523" s="19">
        <v>0</v>
      </c>
      <c r="AB523" s="19">
        <v>0</v>
      </c>
      <c r="AC523" s="19">
        <v>0</v>
      </c>
      <c r="AD523" s="19">
        <v>0</v>
      </c>
      <c r="AE523" s="19">
        <v>0</v>
      </c>
      <c r="AF523" s="19">
        <v>0</v>
      </c>
      <c r="AG523" s="19">
        <v>0</v>
      </c>
      <c r="AH523" s="19">
        <v>0</v>
      </c>
      <c r="AI523" s="19">
        <v>0</v>
      </c>
      <c r="AJ523" s="19">
        <v>0</v>
      </c>
      <c r="AK523" s="19">
        <v>0</v>
      </c>
      <c r="AL523" s="19">
        <v>0</v>
      </c>
      <c r="AM523" s="19">
        <v>0</v>
      </c>
      <c r="AN523" s="19">
        <v>0</v>
      </c>
      <c r="AO523" s="19">
        <v>0</v>
      </c>
      <c r="AP523" s="19">
        <v>0</v>
      </c>
      <c r="AQ523" s="19">
        <v>0</v>
      </c>
      <c r="AR523" s="19">
        <v>0</v>
      </c>
      <c r="AS523" s="19">
        <v>0</v>
      </c>
      <c r="AT523" s="19">
        <v>0</v>
      </c>
      <c r="AU523" s="19">
        <v>0</v>
      </c>
      <c r="AV523" s="19">
        <v>0</v>
      </c>
      <c r="AW523" s="19">
        <v>0</v>
      </c>
      <c r="AX523" s="19">
        <v>0</v>
      </c>
      <c r="AY523" s="19">
        <v>0</v>
      </c>
      <c r="AZ523" s="19">
        <v>0</v>
      </c>
      <c r="BA523" s="19">
        <v>0</v>
      </c>
      <c r="BB523" s="19">
        <v>0</v>
      </c>
      <c r="BC523" s="19">
        <v>0</v>
      </c>
      <c r="BD523" s="19">
        <v>0</v>
      </c>
      <c r="BE523" s="19">
        <v>0</v>
      </c>
      <c r="BF523" s="29">
        <f t="shared" si="50"/>
        <v>302.72</v>
      </c>
    </row>
    <row r="524" spans="1:58" s="20" customFormat="1" ht="42">
      <c r="A524" s="18"/>
      <c r="B524" s="52" t="s">
        <v>1008</v>
      </c>
      <c r="C524" s="53" t="s">
        <v>56</v>
      </c>
      <c r="D524" s="53" t="s">
        <v>57</v>
      </c>
      <c r="E524" s="17" t="s">
        <v>1007</v>
      </c>
      <c r="F524" s="19">
        <v>0</v>
      </c>
      <c r="G524" s="19">
        <v>0</v>
      </c>
      <c r="H524" s="19">
        <v>0</v>
      </c>
      <c r="I524" s="19">
        <v>0</v>
      </c>
      <c r="J524" s="19">
        <v>0</v>
      </c>
      <c r="K524" s="19">
        <v>0</v>
      </c>
      <c r="L524" s="19">
        <v>0</v>
      </c>
      <c r="M524" s="19">
        <v>0</v>
      </c>
      <c r="N524" s="19">
        <v>0</v>
      </c>
      <c r="O524" s="19">
        <v>0</v>
      </c>
      <c r="P524" s="19">
        <v>0</v>
      </c>
      <c r="Q524" s="19">
        <v>0</v>
      </c>
      <c r="R524" s="19">
        <v>0</v>
      </c>
      <c r="S524" s="19">
        <v>0</v>
      </c>
      <c r="T524" s="19">
        <v>0</v>
      </c>
      <c r="U524" s="19">
        <v>0</v>
      </c>
      <c r="V524" s="19">
        <v>0</v>
      </c>
      <c r="W524" s="19">
        <v>0</v>
      </c>
      <c r="X524" s="19">
        <v>0</v>
      </c>
      <c r="Y524" s="19">
        <v>0</v>
      </c>
      <c r="Z524" s="19">
        <v>0</v>
      </c>
      <c r="AA524" s="19">
        <v>0</v>
      </c>
      <c r="AB524" s="19">
        <v>0</v>
      </c>
      <c r="AC524" s="19">
        <v>0</v>
      </c>
      <c r="AD524" s="19">
        <v>0</v>
      </c>
      <c r="AE524" s="19">
        <v>0</v>
      </c>
      <c r="AF524" s="19">
        <v>0</v>
      </c>
      <c r="AG524" s="19">
        <v>0</v>
      </c>
      <c r="AH524" s="19">
        <v>0</v>
      </c>
      <c r="AI524" s="19">
        <v>0</v>
      </c>
      <c r="AJ524" s="19">
        <v>0</v>
      </c>
      <c r="AK524" s="19">
        <v>0</v>
      </c>
      <c r="AL524" s="19">
        <v>0</v>
      </c>
      <c r="AM524" s="19">
        <v>0</v>
      </c>
      <c r="AN524" s="19">
        <v>0</v>
      </c>
      <c r="AO524" s="19">
        <v>0</v>
      </c>
      <c r="AP524" s="19">
        <v>0</v>
      </c>
      <c r="AQ524" s="19">
        <v>0</v>
      </c>
      <c r="AR524" s="19">
        <v>2133.65477</v>
      </c>
      <c r="AS524" s="19">
        <v>0</v>
      </c>
      <c r="AT524" s="19">
        <v>0</v>
      </c>
      <c r="AU524" s="19">
        <v>0</v>
      </c>
      <c r="AV524" s="19">
        <v>0</v>
      </c>
      <c r="AW524" s="19">
        <v>0</v>
      </c>
      <c r="AX524" s="19">
        <v>0</v>
      </c>
      <c r="AY524" s="19">
        <v>0</v>
      </c>
      <c r="AZ524" s="19">
        <v>0</v>
      </c>
      <c r="BA524" s="19">
        <v>0</v>
      </c>
      <c r="BB524" s="19">
        <v>0</v>
      </c>
      <c r="BC524" s="19">
        <v>0</v>
      </c>
      <c r="BD524" s="19">
        <v>0</v>
      </c>
      <c r="BE524" s="19">
        <v>0</v>
      </c>
      <c r="BF524" s="29">
        <f t="shared" si="50"/>
        <v>2133.65477</v>
      </c>
    </row>
    <row r="525" spans="1:58" s="20" customFormat="1" ht="42">
      <c r="A525" s="18"/>
      <c r="B525" s="52" t="s">
        <v>1010</v>
      </c>
      <c r="C525" s="53" t="s">
        <v>56</v>
      </c>
      <c r="D525" s="53" t="s">
        <v>57</v>
      </c>
      <c r="E525" s="17" t="s">
        <v>1009</v>
      </c>
      <c r="F525" s="19">
        <v>0</v>
      </c>
      <c r="G525" s="19">
        <v>0</v>
      </c>
      <c r="H525" s="19">
        <v>0</v>
      </c>
      <c r="I525" s="19">
        <v>0</v>
      </c>
      <c r="J525" s="19">
        <v>0</v>
      </c>
      <c r="K525" s="19">
        <v>0</v>
      </c>
      <c r="L525" s="19">
        <v>0</v>
      </c>
      <c r="M525" s="19">
        <v>0</v>
      </c>
      <c r="N525" s="19">
        <v>0</v>
      </c>
      <c r="O525" s="19">
        <v>0</v>
      </c>
      <c r="P525" s="19">
        <v>0</v>
      </c>
      <c r="Q525" s="19">
        <v>0</v>
      </c>
      <c r="R525" s="19">
        <v>0</v>
      </c>
      <c r="S525" s="19">
        <v>0</v>
      </c>
      <c r="T525" s="19">
        <v>0</v>
      </c>
      <c r="U525" s="19">
        <v>0</v>
      </c>
      <c r="V525" s="19">
        <v>0</v>
      </c>
      <c r="W525" s="19">
        <v>0</v>
      </c>
      <c r="X525" s="19">
        <v>0</v>
      </c>
      <c r="Y525" s="19">
        <v>0</v>
      </c>
      <c r="Z525" s="19">
        <v>0</v>
      </c>
      <c r="AA525" s="19">
        <v>0</v>
      </c>
      <c r="AB525" s="19">
        <v>0</v>
      </c>
      <c r="AC525" s="19">
        <v>0</v>
      </c>
      <c r="AD525" s="19">
        <v>0</v>
      </c>
      <c r="AE525" s="19">
        <v>0</v>
      </c>
      <c r="AF525" s="19">
        <v>0</v>
      </c>
      <c r="AG525" s="19">
        <v>0</v>
      </c>
      <c r="AH525" s="19">
        <v>0</v>
      </c>
      <c r="AI525" s="19">
        <v>0</v>
      </c>
      <c r="AJ525" s="19">
        <v>0</v>
      </c>
      <c r="AK525" s="19">
        <v>0</v>
      </c>
      <c r="AL525" s="19">
        <v>0</v>
      </c>
      <c r="AM525" s="19">
        <v>0</v>
      </c>
      <c r="AN525" s="19">
        <v>0</v>
      </c>
      <c r="AO525" s="19">
        <v>0</v>
      </c>
      <c r="AP525" s="19">
        <v>0</v>
      </c>
      <c r="AQ525" s="19">
        <v>0</v>
      </c>
      <c r="AR525" s="19">
        <v>0</v>
      </c>
      <c r="AS525" s="19">
        <v>0</v>
      </c>
      <c r="AT525" s="19">
        <v>0</v>
      </c>
      <c r="AU525" s="19">
        <v>0</v>
      </c>
      <c r="AV525" s="19">
        <v>0</v>
      </c>
      <c r="AW525" s="19">
        <v>8796.24063</v>
      </c>
      <c r="AX525" s="19">
        <v>0</v>
      </c>
      <c r="AY525" s="19">
        <v>0</v>
      </c>
      <c r="AZ525" s="19">
        <v>0</v>
      </c>
      <c r="BA525" s="19">
        <v>0</v>
      </c>
      <c r="BB525" s="19">
        <v>0</v>
      </c>
      <c r="BC525" s="19">
        <v>0</v>
      </c>
      <c r="BD525" s="19">
        <v>0</v>
      </c>
      <c r="BE525" s="19">
        <v>0</v>
      </c>
      <c r="BF525" s="29">
        <f t="shared" si="50"/>
        <v>8796.24063</v>
      </c>
    </row>
    <row r="526" spans="1:58" s="1" customFormat="1" ht="11.25">
      <c r="A526" s="6"/>
      <c r="B526" s="54"/>
      <c r="C526" s="12"/>
      <c r="D526" s="12"/>
      <c r="E526" s="12"/>
      <c r="F526" s="14"/>
      <c r="G526" s="14"/>
      <c r="H526" s="14">
        <v>0</v>
      </c>
      <c r="I526" s="14">
        <v>0</v>
      </c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>
        <v>0</v>
      </c>
      <c r="Y526" s="14">
        <v>0</v>
      </c>
      <c r="Z526" s="14"/>
      <c r="AA526" s="14"/>
      <c r="AB526" s="14"/>
      <c r="AC526" s="14"/>
      <c r="AD526" s="14">
        <v>0</v>
      </c>
      <c r="AE526" s="14">
        <v>0</v>
      </c>
      <c r="AF526" s="14">
        <v>0</v>
      </c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>
        <v>0</v>
      </c>
      <c r="AW526" s="14"/>
      <c r="AX526" s="14"/>
      <c r="AY526" s="14">
        <v>0</v>
      </c>
      <c r="AZ526" s="14">
        <v>0</v>
      </c>
      <c r="BA526" s="14"/>
      <c r="BB526" s="14"/>
      <c r="BC526" s="14"/>
      <c r="BD526" s="14"/>
      <c r="BE526" s="14"/>
      <c r="BF526" s="30"/>
    </row>
    <row r="527" spans="2:100" s="1" customFormat="1" ht="11.25">
      <c r="B527" s="50" t="s">
        <v>1048</v>
      </c>
      <c r="C527" s="16"/>
      <c r="D527" s="16"/>
      <c r="E527" s="15"/>
      <c r="F527" s="13">
        <f>SUM(F528:F547)</f>
        <v>0</v>
      </c>
      <c r="G527" s="13">
        <f>SUM(G528:G547)</f>
        <v>0</v>
      </c>
      <c r="H527" s="13">
        <v>6455.368</v>
      </c>
      <c r="I527" s="13">
        <v>17086.75144</v>
      </c>
      <c r="J527" s="13">
        <f aca="true" t="shared" si="51" ref="J527:W527">SUM(J528:J547)</f>
        <v>0</v>
      </c>
      <c r="K527" s="13">
        <f t="shared" si="51"/>
        <v>0</v>
      </c>
      <c r="L527" s="13">
        <f t="shared" si="51"/>
        <v>0</v>
      </c>
      <c r="M527" s="13">
        <f t="shared" si="51"/>
        <v>0</v>
      </c>
      <c r="N527" s="13">
        <f t="shared" si="51"/>
        <v>0</v>
      </c>
      <c r="O527" s="13">
        <f t="shared" si="51"/>
        <v>0</v>
      </c>
      <c r="P527" s="13">
        <f t="shared" si="51"/>
        <v>0</v>
      </c>
      <c r="Q527" s="13">
        <f t="shared" si="51"/>
        <v>508.542</v>
      </c>
      <c r="R527" s="13">
        <f t="shared" si="51"/>
        <v>0</v>
      </c>
      <c r="S527" s="13">
        <f t="shared" si="51"/>
        <v>0</v>
      </c>
      <c r="T527" s="13">
        <f t="shared" si="51"/>
        <v>0</v>
      </c>
      <c r="U527" s="13">
        <f t="shared" si="51"/>
        <v>4447.015</v>
      </c>
      <c r="V527" s="13">
        <f t="shared" si="51"/>
        <v>0</v>
      </c>
      <c r="W527" s="13">
        <f t="shared" si="51"/>
        <v>290</v>
      </c>
      <c r="X527" s="13">
        <v>3572.4</v>
      </c>
      <c r="Y527" s="13">
        <v>80.17725</v>
      </c>
      <c r="Z527" s="13">
        <f>SUM(Z528:Z547)</f>
        <v>18963.169</v>
      </c>
      <c r="AA527" s="13">
        <f>SUM(AA528:AA547)</f>
        <v>0</v>
      </c>
      <c r="AB527" s="13">
        <f>SUM(AB528:AB547)</f>
        <v>0</v>
      </c>
      <c r="AC527" s="13">
        <f>SUM(AC528:AC547)</f>
        <v>0</v>
      </c>
      <c r="AD527" s="13">
        <v>0</v>
      </c>
      <c r="AE527" s="13">
        <v>16746.4</v>
      </c>
      <c r="AF527" s="13">
        <v>0</v>
      </c>
      <c r="AG527" s="13">
        <f aca="true" t="shared" si="52" ref="AG527:AU527">SUM(AG528:AG547)</f>
        <v>0</v>
      </c>
      <c r="AH527" s="13">
        <f t="shared" si="52"/>
        <v>0</v>
      </c>
      <c r="AI527" s="13">
        <f t="shared" si="52"/>
        <v>0</v>
      </c>
      <c r="AJ527" s="13">
        <f t="shared" si="52"/>
        <v>0</v>
      </c>
      <c r="AK527" s="13">
        <f t="shared" si="52"/>
        <v>0</v>
      </c>
      <c r="AL527" s="13">
        <f t="shared" si="52"/>
        <v>0</v>
      </c>
      <c r="AM527" s="13">
        <f t="shared" si="52"/>
        <v>0</v>
      </c>
      <c r="AN527" s="13">
        <f t="shared" si="52"/>
        <v>0</v>
      </c>
      <c r="AO527" s="13">
        <f t="shared" si="52"/>
        <v>0</v>
      </c>
      <c r="AP527" s="13">
        <f t="shared" si="52"/>
        <v>0</v>
      </c>
      <c r="AQ527" s="13">
        <f t="shared" si="52"/>
        <v>111.32</v>
      </c>
      <c r="AR527" s="13">
        <f t="shared" si="52"/>
        <v>1643.179</v>
      </c>
      <c r="AS527" s="13">
        <f t="shared" si="52"/>
        <v>367.816</v>
      </c>
      <c r="AT527" s="13">
        <f t="shared" si="52"/>
        <v>0</v>
      </c>
      <c r="AU527" s="13">
        <f t="shared" si="52"/>
        <v>539.09679</v>
      </c>
      <c r="AV527" s="13">
        <v>0</v>
      </c>
      <c r="AW527" s="13">
        <f>SUM(AW528:AW547)</f>
        <v>15397.17282</v>
      </c>
      <c r="AX527" s="13">
        <f>SUM(AX528:AX547)</f>
        <v>34728.625</v>
      </c>
      <c r="AY527" s="13">
        <v>2053.565</v>
      </c>
      <c r="AZ527" s="13">
        <v>46893.472</v>
      </c>
      <c r="BA527" s="13">
        <f>SUM(BA528:BA547)</f>
        <v>0</v>
      </c>
      <c r="BB527" s="13">
        <f>SUM(BB528:BB547)</f>
        <v>0</v>
      </c>
      <c r="BC527" s="13">
        <f>SUM(BC528:BC547)</f>
        <v>0</v>
      </c>
      <c r="BD527" s="13">
        <f>SUM(BD528:BD547)</f>
        <v>0</v>
      </c>
      <c r="BE527" s="13">
        <f>SUM(BE528:BE547)</f>
        <v>0</v>
      </c>
      <c r="BF527" s="29">
        <f aca="true" t="shared" si="53" ref="BF527:BF546">SUM(F527:BE527)</f>
        <v>169884.06930000003</v>
      </c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</row>
    <row r="528" spans="2:58" s="1" customFormat="1" ht="11.25">
      <c r="B528" s="51"/>
      <c r="C528" s="15"/>
      <c r="D528" s="15"/>
      <c r="E528" s="15"/>
      <c r="F528" s="13"/>
      <c r="G528" s="13"/>
      <c r="H528" s="13">
        <v>0</v>
      </c>
      <c r="I528" s="13">
        <v>0</v>
      </c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>
        <v>0</v>
      </c>
      <c r="Y528" s="13">
        <v>0</v>
      </c>
      <c r="Z528" s="13"/>
      <c r="AA528" s="13"/>
      <c r="AB528" s="13"/>
      <c r="AC528" s="13"/>
      <c r="AD528" s="13">
        <v>0</v>
      </c>
      <c r="AE528" s="13">
        <v>0</v>
      </c>
      <c r="AF528" s="13">
        <v>0</v>
      </c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>
        <v>0</v>
      </c>
      <c r="AW528" s="13"/>
      <c r="AX528" s="13"/>
      <c r="AY528" s="13">
        <v>0</v>
      </c>
      <c r="AZ528" s="13">
        <v>0</v>
      </c>
      <c r="BA528" s="13"/>
      <c r="BB528" s="13"/>
      <c r="BC528" s="13"/>
      <c r="BD528" s="13"/>
      <c r="BE528" s="13"/>
      <c r="BF528" s="29">
        <f t="shared" si="53"/>
        <v>0</v>
      </c>
    </row>
    <row r="529" spans="1:58" s="20" customFormat="1" ht="12.75">
      <c r="A529" s="18"/>
      <c r="B529" s="52" t="s">
        <v>1013</v>
      </c>
      <c r="C529" s="53" t="s">
        <v>56</v>
      </c>
      <c r="D529" s="53" t="s">
        <v>57</v>
      </c>
      <c r="E529" s="17" t="s">
        <v>1012</v>
      </c>
      <c r="F529" s="19">
        <v>0</v>
      </c>
      <c r="G529" s="19">
        <v>0</v>
      </c>
      <c r="H529" s="19">
        <v>3942.316</v>
      </c>
      <c r="I529" s="19">
        <v>8074.18875</v>
      </c>
      <c r="J529" s="19">
        <v>0</v>
      </c>
      <c r="K529" s="19">
        <v>0</v>
      </c>
      <c r="L529" s="19">
        <v>0</v>
      </c>
      <c r="M529" s="19">
        <v>0</v>
      </c>
      <c r="N529" s="19">
        <v>0</v>
      </c>
      <c r="O529" s="19">
        <v>0</v>
      </c>
      <c r="P529" s="19">
        <v>0</v>
      </c>
      <c r="Q529" s="19">
        <v>0</v>
      </c>
      <c r="R529" s="19">
        <v>0</v>
      </c>
      <c r="S529" s="19">
        <v>0</v>
      </c>
      <c r="T529" s="19">
        <v>0</v>
      </c>
      <c r="U529" s="19">
        <v>0</v>
      </c>
      <c r="V529" s="19">
        <v>0</v>
      </c>
      <c r="W529" s="19">
        <v>0</v>
      </c>
      <c r="X529" s="19">
        <v>0</v>
      </c>
      <c r="Y529" s="19">
        <v>80.17725</v>
      </c>
      <c r="Z529" s="19">
        <v>1755.698</v>
      </c>
      <c r="AA529" s="19">
        <v>0</v>
      </c>
      <c r="AB529" s="19">
        <v>0</v>
      </c>
      <c r="AC529" s="19">
        <v>0</v>
      </c>
      <c r="AD529" s="19">
        <v>0</v>
      </c>
      <c r="AE529" s="19">
        <v>7233.6</v>
      </c>
      <c r="AF529" s="19">
        <v>0</v>
      </c>
      <c r="AG529" s="19">
        <v>0</v>
      </c>
      <c r="AH529" s="19">
        <v>0</v>
      </c>
      <c r="AI529" s="19">
        <v>0</v>
      </c>
      <c r="AJ529" s="19">
        <v>0</v>
      </c>
      <c r="AK529" s="19">
        <v>0</v>
      </c>
      <c r="AL529" s="19">
        <v>0</v>
      </c>
      <c r="AM529" s="19">
        <v>0</v>
      </c>
      <c r="AN529" s="19">
        <v>0</v>
      </c>
      <c r="AO529" s="19">
        <v>0</v>
      </c>
      <c r="AP529" s="19">
        <v>0</v>
      </c>
      <c r="AQ529" s="19">
        <v>111.32</v>
      </c>
      <c r="AR529" s="19">
        <v>0</v>
      </c>
      <c r="AS529" s="19">
        <v>0</v>
      </c>
      <c r="AT529" s="19">
        <v>0</v>
      </c>
      <c r="AU529" s="19">
        <v>0</v>
      </c>
      <c r="AV529" s="19">
        <v>0</v>
      </c>
      <c r="AW529" s="19">
        <v>0</v>
      </c>
      <c r="AX529" s="19">
        <v>0</v>
      </c>
      <c r="AY529" s="19">
        <v>1086.515</v>
      </c>
      <c r="AZ529" s="19">
        <v>0</v>
      </c>
      <c r="BA529" s="19">
        <v>0</v>
      </c>
      <c r="BB529" s="19">
        <v>0</v>
      </c>
      <c r="BC529" s="19">
        <v>0</v>
      </c>
      <c r="BD529" s="19">
        <v>0</v>
      </c>
      <c r="BE529" s="19">
        <v>0</v>
      </c>
      <c r="BF529" s="29">
        <f t="shared" si="53"/>
        <v>22283.815000000002</v>
      </c>
    </row>
    <row r="530" spans="1:58" s="20" customFormat="1" ht="21">
      <c r="A530" s="18"/>
      <c r="B530" s="52" t="s">
        <v>1015</v>
      </c>
      <c r="C530" s="53" t="s">
        <v>56</v>
      </c>
      <c r="D530" s="53" t="s">
        <v>57</v>
      </c>
      <c r="E530" s="17" t="s">
        <v>1014</v>
      </c>
      <c r="F530" s="19">
        <v>0</v>
      </c>
      <c r="G530" s="19">
        <v>0</v>
      </c>
      <c r="H530" s="19">
        <v>0</v>
      </c>
      <c r="I530" s="19">
        <v>0</v>
      </c>
      <c r="J530" s="19">
        <v>0</v>
      </c>
      <c r="K530" s="19">
        <v>0</v>
      </c>
      <c r="L530" s="19">
        <v>0</v>
      </c>
      <c r="M530" s="19">
        <v>0</v>
      </c>
      <c r="N530" s="19">
        <v>0</v>
      </c>
      <c r="O530" s="19">
        <v>0</v>
      </c>
      <c r="P530" s="19">
        <v>0</v>
      </c>
      <c r="Q530" s="19">
        <v>0</v>
      </c>
      <c r="R530" s="19">
        <v>0</v>
      </c>
      <c r="S530" s="19">
        <v>0</v>
      </c>
      <c r="T530" s="19">
        <v>0</v>
      </c>
      <c r="U530" s="19">
        <v>0</v>
      </c>
      <c r="V530" s="19">
        <v>0</v>
      </c>
      <c r="W530" s="19">
        <v>0</v>
      </c>
      <c r="X530" s="19">
        <v>0</v>
      </c>
      <c r="Y530" s="19">
        <v>0</v>
      </c>
      <c r="Z530" s="19">
        <v>0</v>
      </c>
      <c r="AA530" s="19">
        <v>0</v>
      </c>
      <c r="AB530" s="19">
        <v>0</v>
      </c>
      <c r="AC530" s="19">
        <v>0</v>
      </c>
      <c r="AD530" s="19">
        <v>0</v>
      </c>
      <c r="AE530" s="19">
        <v>0</v>
      </c>
      <c r="AF530" s="19">
        <v>0</v>
      </c>
      <c r="AG530" s="19">
        <v>0</v>
      </c>
      <c r="AH530" s="19">
        <v>0</v>
      </c>
      <c r="AI530" s="19">
        <v>0</v>
      </c>
      <c r="AJ530" s="19">
        <v>0</v>
      </c>
      <c r="AK530" s="19">
        <v>0</v>
      </c>
      <c r="AL530" s="19">
        <v>0</v>
      </c>
      <c r="AM530" s="19">
        <v>0</v>
      </c>
      <c r="AN530" s="19">
        <v>0</v>
      </c>
      <c r="AO530" s="19">
        <v>0</v>
      </c>
      <c r="AP530" s="19">
        <v>0</v>
      </c>
      <c r="AQ530" s="19">
        <v>0</v>
      </c>
      <c r="AR530" s="19">
        <v>0</v>
      </c>
      <c r="AS530" s="19">
        <v>0</v>
      </c>
      <c r="AT530" s="19">
        <v>0</v>
      </c>
      <c r="AU530" s="19">
        <v>0</v>
      </c>
      <c r="AV530" s="19">
        <v>0</v>
      </c>
      <c r="AW530" s="19">
        <v>1282.09997</v>
      </c>
      <c r="AX530" s="19">
        <v>0</v>
      </c>
      <c r="AY530" s="19">
        <v>0</v>
      </c>
      <c r="AZ530" s="19">
        <v>0</v>
      </c>
      <c r="BA530" s="19">
        <v>0</v>
      </c>
      <c r="BB530" s="19">
        <v>0</v>
      </c>
      <c r="BC530" s="19">
        <v>0</v>
      </c>
      <c r="BD530" s="19">
        <v>0</v>
      </c>
      <c r="BE530" s="19">
        <v>0</v>
      </c>
      <c r="BF530" s="29">
        <f t="shared" si="53"/>
        <v>1282.09997</v>
      </c>
    </row>
    <row r="531" spans="1:58" s="20" customFormat="1" ht="21">
      <c r="A531" s="18"/>
      <c r="B531" s="52" t="s">
        <v>1017</v>
      </c>
      <c r="C531" s="53" t="s">
        <v>56</v>
      </c>
      <c r="D531" s="53" t="s">
        <v>57</v>
      </c>
      <c r="E531" s="17" t="s">
        <v>1016</v>
      </c>
      <c r="F531" s="19">
        <v>0</v>
      </c>
      <c r="G531" s="19">
        <v>0</v>
      </c>
      <c r="H531" s="19">
        <v>0</v>
      </c>
      <c r="I531" s="19">
        <v>0</v>
      </c>
      <c r="J531" s="19">
        <v>0</v>
      </c>
      <c r="K531" s="19">
        <v>0</v>
      </c>
      <c r="L531" s="19">
        <v>0</v>
      </c>
      <c r="M531" s="19">
        <v>0</v>
      </c>
      <c r="N531" s="19">
        <v>0</v>
      </c>
      <c r="O531" s="19">
        <v>0</v>
      </c>
      <c r="P531" s="19">
        <v>0</v>
      </c>
      <c r="Q531" s="19">
        <v>0</v>
      </c>
      <c r="R531" s="19">
        <v>0</v>
      </c>
      <c r="S531" s="19">
        <v>0</v>
      </c>
      <c r="T531" s="19">
        <v>0</v>
      </c>
      <c r="U531" s="19">
        <v>0</v>
      </c>
      <c r="V531" s="19">
        <v>0</v>
      </c>
      <c r="W531" s="19">
        <v>0</v>
      </c>
      <c r="X531" s="19">
        <v>0</v>
      </c>
      <c r="Y531" s="19">
        <v>0</v>
      </c>
      <c r="Z531" s="19">
        <v>0</v>
      </c>
      <c r="AA531" s="19">
        <v>0</v>
      </c>
      <c r="AB531" s="19">
        <v>0</v>
      </c>
      <c r="AC531" s="19">
        <v>0</v>
      </c>
      <c r="AD531" s="19">
        <v>0</v>
      </c>
      <c r="AE531" s="19">
        <v>0</v>
      </c>
      <c r="AF531" s="19">
        <v>0</v>
      </c>
      <c r="AG531" s="19">
        <v>0</v>
      </c>
      <c r="AH531" s="19">
        <v>0</v>
      </c>
      <c r="AI531" s="19">
        <v>0</v>
      </c>
      <c r="AJ531" s="19">
        <v>0</v>
      </c>
      <c r="AK531" s="19">
        <v>0</v>
      </c>
      <c r="AL531" s="19">
        <v>0</v>
      </c>
      <c r="AM531" s="19">
        <v>0</v>
      </c>
      <c r="AN531" s="19">
        <v>0</v>
      </c>
      <c r="AO531" s="19">
        <v>0</v>
      </c>
      <c r="AP531" s="19">
        <v>0</v>
      </c>
      <c r="AQ531" s="19">
        <v>0</v>
      </c>
      <c r="AR531" s="19">
        <v>0</v>
      </c>
      <c r="AS531" s="19">
        <v>0</v>
      </c>
      <c r="AT531" s="19">
        <v>0</v>
      </c>
      <c r="AU531" s="19">
        <v>357.09679</v>
      </c>
      <c r="AV531" s="19">
        <v>0</v>
      </c>
      <c r="AW531" s="19">
        <v>3596.81986</v>
      </c>
      <c r="AX531" s="19">
        <v>0</v>
      </c>
      <c r="AY531" s="19">
        <v>0</v>
      </c>
      <c r="AZ531" s="19">
        <v>0</v>
      </c>
      <c r="BA531" s="19">
        <v>0</v>
      </c>
      <c r="BB531" s="19">
        <v>0</v>
      </c>
      <c r="BC531" s="19">
        <v>0</v>
      </c>
      <c r="BD531" s="19">
        <v>0</v>
      </c>
      <c r="BE531" s="19">
        <v>0</v>
      </c>
      <c r="BF531" s="29">
        <f t="shared" si="53"/>
        <v>3953.91665</v>
      </c>
    </row>
    <row r="532" spans="1:58" s="20" customFormat="1" ht="31.5">
      <c r="A532" s="18"/>
      <c r="B532" s="52" t="s">
        <v>1019</v>
      </c>
      <c r="C532" s="53" t="s">
        <v>56</v>
      </c>
      <c r="D532" s="53" t="s">
        <v>57</v>
      </c>
      <c r="E532" s="17" t="s">
        <v>1018</v>
      </c>
      <c r="F532" s="19">
        <v>0</v>
      </c>
      <c r="G532" s="19">
        <v>0</v>
      </c>
      <c r="H532" s="19">
        <v>0</v>
      </c>
      <c r="I532" s="19">
        <v>0</v>
      </c>
      <c r="J532" s="19">
        <v>0</v>
      </c>
      <c r="K532" s="19">
        <v>0</v>
      </c>
      <c r="L532" s="19">
        <v>0</v>
      </c>
      <c r="M532" s="19">
        <v>0</v>
      </c>
      <c r="N532" s="19">
        <v>0</v>
      </c>
      <c r="O532" s="19">
        <v>0</v>
      </c>
      <c r="P532" s="19">
        <v>0</v>
      </c>
      <c r="Q532" s="19">
        <v>0</v>
      </c>
      <c r="R532" s="19">
        <v>0</v>
      </c>
      <c r="S532" s="19">
        <v>0</v>
      </c>
      <c r="T532" s="19">
        <v>0</v>
      </c>
      <c r="U532" s="19">
        <v>0</v>
      </c>
      <c r="V532" s="19">
        <v>0</v>
      </c>
      <c r="W532" s="19">
        <v>0</v>
      </c>
      <c r="X532" s="19">
        <v>0</v>
      </c>
      <c r="Y532" s="19">
        <v>0</v>
      </c>
      <c r="Z532" s="19">
        <v>0</v>
      </c>
      <c r="AA532" s="19">
        <v>0</v>
      </c>
      <c r="AB532" s="19">
        <v>0</v>
      </c>
      <c r="AC532" s="19">
        <v>0</v>
      </c>
      <c r="AD532" s="19">
        <v>0</v>
      </c>
      <c r="AE532" s="19">
        <v>0</v>
      </c>
      <c r="AF532" s="19">
        <v>0</v>
      </c>
      <c r="AG532" s="19">
        <v>0</v>
      </c>
      <c r="AH532" s="19">
        <v>0</v>
      </c>
      <c r="AI532" s="19">
        <v>0</v>
      </c>
      <c r="AJ532" s="19">
        <v>0</v>
      </c>
      <c r="AK532" s="19">
        <v>0</v>
      </c>
      <c r="AL532" s="19">
        <v>0</v>
      </c>
      <c r="AM532" s="19">
        <v>0</v>
      </c>
      <c r="AN532" s="19">
        <v>0</v>
      </c>
      <c r="AO532" s="19">
        <v>0</v>
      </c>
      <c r="AP532" s="19">
        <v>0</v>
      </c>
      <c r="AQ532" s="19">
        <v>0</v>
      </c>
      <c r="AR532" s="19">
        <v>0</v>
      </c>
      <c r="AS532" s="19">
        <v>0</v>
      </c>
      <c r="AT532" s="19">
        <v>0</v>
      </c>
      <c r="AU532" s="19">
        <v>0</v>
      </c>
      <c r="AV532" s="19">
        <v>0</v>
      </c>
      <c r="AW532" s="19">
        <v>6226.42799</v>
      </c>
      <c r="AX532" s="19">
        <v>0</v>
      </c>
      <c r="AY532" s="19">
        <v>0</v>
      </c>
      <c r="AZ532" s="19">
        <v>0</v>
      </c>
      <c r="BA532" s="19">
        <v>0</v>
      </c>
      <c r="BB532" s="19">
        <v>0</v>
      </c>
      <c r="BC532" s="19">
        <v>0</v>
      </c>
      <c r="BD532" s="19">
        <v>0</v>
      </c>
      <c r="BE532" s="19">
        <v>0</v>
      </c>
      <c r="BF532" s="29">
        <f t="shared" si="53"/>
        <v>6226.42799</v>
      </c>
    </row>
    <row r="533" spans="1:58" s="20" customFormat="1" ht="12.75">
      <c r="A533" s="18"/>
      <c r="B533" s="52" t="s">
        <v>1021</v>
      </c>
      <c r="C533" s="53" t="s">
        <v>56</v>
      </c>
      <c r="D533" s="53" t="s">
        <v>57</v>
      </c>
      <c r="E533" s="17" t="s">
        <v>1020</v>
      </c>
      <c r="F533" s="19">
        <v>0</v>
      </c>
      <c r="G533" s="19">
        <v>0</v>
      </c>
      <c r="H533" s="19">
        <v>0</v>
      </c>
      <c r="I533" s="19">
        <v>0</v>
      </c>
      <c r="J533" s="19">
        <v>0</v>
      </c>
      <c r="K533" s="19">
        <v>0</v>
      </c>
      <c r="L533" s="19">
        <v>0</v>
      </c>
      <c r="M533" s="19">
        <v>0</v>
      </c>
      <c r="N533" s="19">
        <v>0</v>
      </c>
      <c r="O533" s="19">
        <v>0</v>
      </c>
      <c r="P533" s="19">
        <v>0</v>
      </c>
      <c r="Q533" s="19">
        <v>0</v>
      </c>
      <c r="R533" s="19">
        <v>0</v>
      </c>
      <c r="S533" s="19">
        <v>0</v>
      </c>
      <c r="T533" s="19">
        <v>0</v>
      </c>
      <c r="U533" s="19">
        <v>0</v>
      </c>
      <c r="V533" s="19">
        <v>0</v>
      </c>
      <c r="W533" s="19">
        <v>0</v>
      </c>
      <c r="X533" s="19">
        <v>0</v>
      </c>
      <c r="Y533" s="19">
        <v>0</v>
      </c>
      <c r="Z533" s="19">
        <v>0</v>
      </c>
      <c r="AA533" s="19">
        <v>0</v>
      </c>
      <c r="AB533" s="19">
        <v>0</v>
      </c>
      <c r="AC533" s="19">
        <v>0</v>
      </c>
      <c r="AD533" s="19">
        <v>0</v>
      </c>
      <c r="AE533" s="19">
        <v>0</v>
      </c>
      <c r="AF533" s="19">
        <v>0</v>
      </c>
      <c r="AG533" s="19">
        <v>0</v>
      </c>
      <c r="AH533" s="19">
        <v>0</v>
      </c>
      <c r="AI533" s="19">
        <v>0</v>
      </c>
      <c r="AJ533" s="19">
        <v>0</v>
      </c>
      <c r="AK533" s="19">
        <v>0</v>
      </c>
      <c r="AL533" s="19">
        <v>0</v>
      </c>
      <c r="AM533" s="19">
        <v>0</v>
      </c>
      <c r="AN533" s="19">
        <v>0</v>
      </c>
      <c r="AO533" s="19">
        <v>0</v>
      </c>
      <c r="AP533" s="19">
        <v>0</v>
      </c>
      <c r="AQ533" s="19">
        <v>0</v>
      </c>
      <c r="AR533" s="19">
        <v>0</v>
      </c>
      <c r="AS533" s="19">
        <v>91.954</v>
      </c>
      <c r="AT533" s="19">
        <v>0</v>
      </c>
      <c r="AU533" s="19">
        <v>0</v>
      </c>
      <c r="AV533" s="19">
        <v>0</v>
      </c>
      <c r="AW533" s="19">
        <v>0</v>
      </c>
      <c r="AX533" s="19">
        <v>0</v>
      </c>
      <c r="AY533" s="19">
        <v>0</v>
      </c>
      <c r="AZ533" s="19">
        <v>0</v>
      </c>
      <c r="BA533" s="19">
        <v>0</v>
      </c>
      <c r="BB533" s="19">
        <v>0</v>
      </c>
      <c r="BC533" s="19">
        <v>0</v>
      </c>
      <c r="BD533" s="19">
        <v>0</v>
      </c>
      <c r="BE533" s="19">
        <v>0</v>
      </c>
      <c r="BF533" s="29">
        <f t="shared" si="53"/>
        <v>91.954</v>
      </c>
    </row>
    <row r="534" spans="1:58" s="20" customFormat="1" ht="12.75">
      <c r="A534" s="18"/>
      <c r="B534" s="52" t="s">
        <v>1023</v>
      </c>
      <c r="C534" s="53" t="s">
        <v>56</v>
      </c>
      <c r="D534" s="53" t="s">
        <v>57</v>
      </c>
      <c r="E534" s="17" t="s">
        <v>1022</v>
      </c>
      <c r="F534" s="19">
        <v>0</v>
      </c>
      <c r="G534" s="19">
        <v>0</v>
      </c>
      <c r="H534" s="19">
        <v>2513.052</v>
      </c>
      <c r="I534" s="19">
        <v>9012.56269</v>
      </c>
      <c r="J534" s="19">
        <v>0</v>
      </c>
      <c r="K534" s="19">
        <v>0</v>
      </c>
      <c r="L534" s="19">
        <v>0</v>
      </c>
      <c r="M534" s="19">
        <v>0</v>
      </c>
      <c r="N534" s="19">
        <v>0</v>
      </c>
      <c r="O534" s="19">
        <v>0</v>
      </c>
      <c r="P534" s="19">
        <v>0</v>
      </c>
      <c r="Q534" s="19">
        <v>0</v>
      </c>
      <c r="R534" s="19">
        <v>0</v>
      </c>
      <c r="S534" s="19">
        <v>0</v>
      </c>
      <c r="T534" s="19">
        <v>0</v>
      </c>
      <c r="U534" s="19">
        <v>0</v>
      </c>
      <c r="V534" s="19">
        <v>0</v>
      </c>
      <c r="W534" s="19">
        <v>0</v>
      </c>
      <c r="X534" s="19">
        <v>0</v>
      </c>
      <c r="Y534" s="19">
        <v>0</v>
      </c>
      <c r="Z534" s="19">
        <v>17049.488</v>
      </c>
      <c r="AA534" s="19">
        <v>0</v>
      </c>
      <c r="AB534" s="19">
        <v>0</v>
      </c>
      <c r="AC534" s="19">
        <v>0</v>
      </c>
      <c r="AD534" s="19">
        <v>0</v>
      </c>
      <c r="AE534" s="19">
        <v>0</v>
      </c>
      <c r="AF534" s="19">
        <v>0</v>
      </c>
      <c r="AG534" s="19">
        <v>0</v>
      </c>
      <c r="AH534" s="19">
        <v>0</v>
      </c>
      <c r="AI534" s="19">
        <v>0</v>
      </c>
      <c r="AJ534" s="19">
        <v>0</v>
      </c>
      <c r="AK534" s="19">
        <v>0</v>
      </c>
      <c r="AL534" s="19">
        <v>0</v>
      </c>
      <c r="AM534" s="19">
        <v>0</v>
      </c>
      <c r="AN534" s="19">
        <v>0</v>
      </c>
      <c r="AO534" s="19">
        <v>0</v>
      </c>
      <c r="AP534" s="19">
        <v>0</v>
      </c>
      <c r="AQ534" s="19">
        <v>0</v>
      </c>
      <c r="AR534" s="19">
        <v>0</v>
      </c>
      <c r="AS534" s="19">
        <v>0</v>
      </c>
      <c r="AT534" s="19">
        <v>0</v>
      </c>
      <c r="AU534" s="19">
        <v>0</v>
      </c>
      <c r="AV534" s="19">
        <v>0</v>
      </c>
      <c r="AW534" s="19">
        <v>0</v>
      </c>
      <c r="AX534" s="19">
        <v>34728.625</v>
      </c>
      <c r="AY534" s="19">
        <v>0</v>
      </c>
      <c r="AZ534" s="19">
        <v>46893.472</v>
      </c>
      <c r="BA534" s="19">
        <v>0</v>
      </c>
      <c r="BB534" s="19">
        <v>0</v>
      </c>
      <c r="BC534" s="19">
        <v>0</v>
      </c>
      <c r="BD534" s="19">
        <v>0</v>
      </c>
      <c r="BE534" s="19">
        <v>0</v>
      </c>
      <c r="BF534" s="29">
        <f t="shared" si="53"/>
        <v>110197.19969000001</v>
      </c>
    </row>
    <row r="535" spans="1:58" s="20" customFormat="1" ht="21">
      <c r="A535" s="18"/>
      <c r="B535" s="52" t="s">
        <v>1025</v>
      </c>
      <c r="C535" s="53" t="s">
        <v>56</v>
      </c>
      <c r="D535" s="53" t="s">
        <v>57</v>
      </c>
      <c r="E535" s="17" t="s">
        <v>1024</v>
      </c>
      <c r="F535" s="19">
        <v>0</v>
      </c>
      <c r="G535" s="19">
        <v>0</v>
      </c>
      <c r="H535" s="19">
        <v>0</v>
      </c>
      <c r="I535" s="19">
        <v>0</v>
      </c>
      <c r="J535" s="19">
        <v>0</v>
      </c>
      <c r="K535" s="19">
        <v>0</v>
      </c>
      <c r="L535" s="19">
        <v>0</v>
      </c>
      <c r="M535" s="19">
        <v>0</v>
      </c>
      <c r="N535" s="19">
        <v>0</v>
      </c>
      <c r="O535" s="19">
        <v>0</v>
      </c>
      <c r="P535" s="19">
        <v>0</v>
      </c>
      <c r="Q535" s="19">
        <v>0</v>
      </c>
      <c r="R535" s="19">
        <v>0</v>
      </c>
      <c r="S535" s="19">
        <v>0</v>
      </c>
      <c r="T535" s="19">
        <v>0</v>
      </c>
      <c r="U535" s="19">
        <v>0</v>
      </c>
      <c r="V535" s="19">
        <v>0</v>
      </c>
      <c r="W535" s="19">
        <v>0</v>
      </c>
      <c r="X535" s="19">
        <v>3572.4</v>
      </c>
      <c r="Y535" s="19">
        <v>0</v>
      </c>
      <c r="Z535" s="19">
        <v>0</v>
      </c>
      <c r="AA535" s="19">
        <v>0</v>
      </c>
      <c r="AB535" s="19">
        <v>0</v>
      </c>
      <c r="AC535" s="19">
        <v>0</v>
      </c>
      <c r="AD535" s="19">
        <v>0</v>
      </c>
      <c r="AE535" s="19">
        <v>0</v>
      </c>
      <c r="AF535" s="19">
        <v>0</v>
      </c>
      <c r="AG535" s="19">
        <v>0</v>
      </c>
      <c r="AH535" s="19">
        <v>0</v>
      </c>
      <c r="AI535" s="19">
        <v>0</v>
      </c>
      <c r="AJ535" s="19">
        <v>0</v>
      </c>
      <c r="AK535" s="19">
        <v>0</v>
      </c>
      <c r="AL535" s="19">
        <v>0</v>
      </c>
      <c r="AM535" s="19">
        <v>0</v>
      </c>
      <c r="AN535" s="19">
        <v>0</v>
      </c>
      <c r="AO535" s="19">
        <v>0</v>
      </c>
      <c r="AP535" s="19">
        <v>0</v>
      </c>
      <c r="AQ535" s="19">
        <v>0</v>
      </c>
      <c r="AR535" s="19">
        <v>0</v>
      </c>
      <c r="AS535" s="19">
        <v>0</v>
      </c>
      <c r="AT535" s="19">
        <v>0</v>
      </c>
      <c r="AU535" s="19">
        <v>0</v>
      </c>
      <c r="AV535" s="19">
        <v>0</v>
      </c>
      <c r="AW535" s="19">
        <v>0</v>
      </c>
      <c r="AX535" s="19">
        <v>0</v>
      </c>
      <c r="AY535" s="19">
        <v>967.05</v>
      </c>
      <c r="AZ535" s="19">
        <v>0</v>
      </c>
      <c r="BA535" s="19">
        <v>0</v>
      </c>
      <c r="BB535" s="19">
        <v>0</v>
      </c>
      <c r="BC535" s="19">
        <v>0</v>
      </c>
      <c r="BD535" s="19">
        <v>0</v>
      </c>
      <c r="BE535" s="19">
        <v>0</v>
      </c>
      <c r="BF535" s="29">
        <f t="shared" si="53"/>
        <v>4539.45</v>
      </c>
    </row>
    <row r="536" spans="1:58" s="20" customFormat="1" ht="12.75">
      <c r="A536" s="18"/>
      <c r="B536" s="52" t="s">
        <v>1027</v>
      </c>
      <c r="C536" s="53" t="s">
        <v>56</v>
      </c>
      <c r="D536" s="53" t="s">
        <v>57</v>
      </c>
      <c r="E536" s="17" t="s">
        <v>1026</v>
      </c>
      <c r="F536" s="19">
        <v>0</v>
      </c>
      <c r="G536" s="19">
        <v>0</v>
      </c>
      <c r="H536" s="19">
        <v>0</v>
      </c>
      <c r="I536" s="19">
        <v>0</v>
      </c>
      <c r="J536" s="19">
        <v>0</v>
      </c>
      <c r="K536" s="19">
        <v>0</v>
      </c>
      <c r="L536" s="19">
        <v>0</v>
      </c>
      <c r="M536" s="19">
        <v>0</v>
      </c>
      <c r="N536" s="19">
        <v>0</v>
      </c>
      <c r="O536" s="19">
        <v>0</v>
      </c>
      <c r="P536" s="19">
        <v>0</v>
      </c>
      <c r="Q536" s="19">
        <v>0</v>
      </c>
      <c r="R536" s="19">
        <v>0</v>
      </c>
      <c r="S536" s="19">
        <v>0</v>
      </c>
      <c r="T536" s="19">
        <v>0</v>
      </c>
      <c r="U536" s="19">
        <v>0</v>
      </c>
      <c r="V536" s="19">
        <v>0</v>
      </c>
      <c r="W536" s="19">
        <v>170</v>
      </c>
      <c r="X536" s="19">
        <v>0</v>
      </c>
      <c r="Y536" s="19">
        <v>0</v>
      </c>
      <c r="Z536" s="19">
        <v>157.983</v>
      </c>
      <c r="AA536" s="19">
        <v>0</v>
      </c>
      <c r="AB536" s="19">
        <v>0</v>
      </c>
      <c r="AC536" s="19">
        <v>0</v>
      </c>
      <c r="AD536" s="19">
        <v>0</v>
      </c>
      <c r="AE536" s="19">
        <v>0</v>
      </c>
      <c r="AF536" s="19">
        <v>0</v>
      </c>
      <c r="AG536" s="19">
        <v>0</v>
      </c>
      <c r="AH536" s="19">
        <v>0</v>
      </c>
      <c r="AI536" s="19">
        <v>0</v>
      </c>
      <c r="AJ536" s="19">
        <v>0</v>
      </c>
      <c r="AK536" s="19">
        <v>0</v>
      </c>
      <c r="AL536" s="19">
        <v>0</v>
      </c>
      <c r="AM536" s="19">
        <v>0</v>
      </c>
      <c r="AN536" s="19">
        <v>0</v>
      </c>
      <c r="AO536" s="19">
        <v>0</v>
      </c>
      <c r="AP536" s="19">
        <v>0</v>
      </c>
      <c r="AQ536" s="19">
        <v>0</v>
      </c>
      <c r="AR536" s="19">
        <v>0</v>
      </c>
      <c r="AS536" s="19">
        <v>0</v>
      </c>
      <c r="AT536" s="19">
        <v>0</v>
      </c>
      <c r="AU536" s="19">
        <v>0</v>
      </c>
      <c r="AV536" s="19">
        <v>0</v>
      </c>
      <c r="AW536" s="19">
        <v>0</v>
      </c>
      <c r="AX536" s="19">
        <v>0</v>
      </c>
      <c r="AY536" s="19">
        <v>0</v>
      </c>
      <c r="AZ536" s="19">
        <v>0</v>
      </c>
      <c r="BA536" s="19">
        <v>0</v>
      </c>
      <c r="BB536" s="19">
        <v>0</v>
      </c>
      <c r="BC536" s="19">
        <v>0</v>
      </c>
      <c r="BD536" s="19">
        <v>0</v>
      </c>
      <c r="BE536" s="19">
        <v>0</v>
      </c>
      <c r="BF536" s="29">
        <f t="shared" si="53"/>
        <v>327.983</v>
      </c>
    </row>
    <row r="537" spans="1:58" s="20" customFormat="1" ht="12.75">
      <c r="A537" s="18"/>
      <c r="B537" s="52" t="s">
        <v>1029</v>
      </c>
      <c r="C537" s="53" t="s">
        <v>56</v>
      </c>
      <c r="D537" s="53" t="s">
        <v>57</v>
      </c>
      <c r="E537" s="17" t="s">
        <v>1028</v>
      </c>
      <c r="F537" s="19">
        <v>0</v>
      </c>
      <c r="G537" s="19">
        <v>0</v>
      </c>
      <c r="H537" s="19">
        <v>0</v>
      </c>
      <c r="I537" s="19">
        <v>0</v>
      </c>
      <c r="J537" s="19">
        <v>0</v>
      </c>
      <c r="K537" s="19">
        <v>0</v>
      </c>
      <c r="L537" s="19">
        <v>0</v>
      </c>
      <c r="M537" s="19">
        <v>0</v>
      </c>
      <c r="N537" s="19">
        <v>0</v>
      </c>
      <c r="O537" s="19">
        <v>0</v>
      </c>
      <c r="P537" s="19">
        <v>0</v>
      </c>
      <c r="Q537" s="19">
        <v>0</v>
      </c>
      <c r="R537" s="19">
        <v>0</v>
      </c>
      <c r="S537" s="19">
        <v>0</v>
      </c>
      <c r="T537" s="19">
        <v>0</v>
      </c>
      <c r="U537" s="19">
        <v>0</v>
      </c>
      <c r="V537" s="19">
        <v>0</v>
      </c>
      <c r="W537" s="19">
        <v>120</v>
      </c>
      <c r="X537" s="19">
        <v>0</v>
      </c>
      <c r="Y537" s="19">
        <v>0</v>
      </c>
      <c r="Z537" s="19">
        <v>0</v>
      </c>
      <c r="AA537" s="19">
        <v>0</v>
      </c>
      <c r="AB537" s="19">
        <v>0</v>
      </c>
      <c r="AC537" s="19">
        <v>0</v>
      </c>
      <c r="AD537" s="19">
        <v>0</v>
      </c>
      <c r="AE537" s="19">
        <v>0</v>
      </c>
      <c r="AF537" s="19">
        <v>0</v>
      </c>
      <c r="AG537" s="19">
        <v>0</v>
      </c>
      <c r="AH537" s="19">
        <v>0</v>
      </c>
      <c r="AI537" s="19">
        <v>0</v>
      </c>
      <c r="AJ537" s="19">
        <v>0</v>
      </c>
      <c r="AK537" s="19">
        <v>0</v>
      </c>
      <c r="AL537" s="19">
        <v>0</v>
      </c>
      <c r="AM537" s="19">
        <v>0</v>
      </c>
      <c r="AN537" s="19">
        <v>0</v>
      </c>
      <c r="AO537" s="19">
        <v>0</v>
      </c>
      <c r="AP537" s="19">
        <v>0</v>
      </c>
      <c r="AQ537" s="19">
        <v>0</v>
      </c>
      <c r="AR537" s="19">
        <v>0</v>
      </c>
      <c r="AS537" s="19">
        <v>0</v>
      </c>
      <c r="AT537" s="19">
        <v>0</v>
      </c>
      <c r="AU537" s="19">
        <v>0</v>
      </c>
      <c r="AV537" s="19">
        <v>0</v>
      </c>
      <c r="AW537" s="19">
        <v>0</v>
      </c>
      <c r="AX537" s="19">
        <v>0</v>
      </c>
      <c r="AY537" s="19">
        <v>0</v>
      </c>
      <c r="AZ537" s="19">
        <v>0</v>
      </c>
      <c r="BA537" s="19">
        <v>0</v>
      </c>
      <c r="BB537" s="19">
        <v>0</v>
      </c>
      <c r="BC537" s="19">
        <v>0</v>
      </c>
      <c r="BD537" s="19">
        <v>0</v>
      </c>
      <c r="BE537" s="19">
        <v>0</v>
      </c>
      <c r="BF537" s="29">
        <f t="shared" si="53"/>
        <v>120</v>
      </c>
    </row>
    <row r="538" spans="1:58" s="20" customFormat="1" ht="12.75">
      <c r="A538" s="18"/>
      <c r="B538" s="52" t="s">
        <v>1031</v>
      </c>
      <c r="C538" s="53" t="s">
        <v>56</v>
      </c>
      <c r="D538" s="53" t="s">
        <v>57</v>
      </c>
      <c r="E538" s="17" t="s">
        <v>1030</v>
      </c>
      <c r="F538" s="19">
        <v>0</v>
      </c>
      <c r="G538" s="19">
        <v>0</v>
      </c>
      <c r="H538" s="19">
        <v>0</v>
      </c>
      <c r="I538" s="19">
        <v>0</v>
      </c>
      <c r="J538" s="19">
        <v>0</v>
      </c>
      <c r="K538" s="19">
        <v>0</v>
      </c>
      <c r="L538" s="19">
        <v>0</v>
      </c>
      <c r="M538" s="19">
        <v>0</v>
      </c>
      <c r="N538" s="19">
        <v>0</v>
      </c>
      <c r="O538" s="19">
        <v>0</v>
      </c>
      <c r="P538" s="19">
        <v>0</v>
      </c>
      <c r="Q538" s="19">
        <v>0</v>
      </c>
      <c r="R538" s="19">
        <v>0</v>
      </c>
      <c r="S538" s="19">
        <v>0</v>
      </c>
      <c r="T538" s="19">
        <v>0</v>
      </c>
      <c r="U538" s="19">
        <v>0</v>
      </c>
      <c r="V538" s="19">
        <v>0</v>
      </c>
      <c r="W538" s="19">
        <v>0</v>
      </c>
      <c r="X538" s="19">
        <v>0</v>
      </c>
      <c r="Y538" s="19">
        <v>0</v>
      </c>
      <c r="Z538" s="19">
        <v>0</v>
      </c>
      <c r="AA538" s="19">
        <v>0</v>
      </c>
      <c r="AB538" s="19">
        <v>0</v>
      </c>
      <c r="AC538" s="19">
        <v>0</v>
      </c>
      <c r="AD538" s="19">
        <v>0</v>
      </c>
      <c r="AE538" s="19">
        <v>0</v>
      </c>
      <c r="AF538" s="19">
        <v>0</v>
      </c>
      <c r="AG538" s="19">
        <v>0</v>
      </c>
      <c r="AH538" s="19">
        <v>0</v>
      </c>
      <c r="AI538" s="19">
        <v>0</v>
      </c>
      <c r="AJ538" s="19">
        <v>0</v>
      </c>
      <c r="AK538" s="19">
        <v>0</v>
      </c>
      <c r="AL538" s="19">
        <v>0</v>
      </c>
      <c r="AM538" s="19">
        <v>0</v>
      </c>
      <c r="AN538" s="19">
        <v>0</v>
      </c>
      <c r="AO538" s="19">
        <v>0</v>
      </c>
      <c r="AP538" s="19">
        <v>0</v>
      </c>
      <c r="AQ538" s="19">
        <v>0</v>
      </c>
      <c r="AR538" s="19">
        <v>0</v>
      </c>
      <c r="AS538" s="19">
        <v>91.954</v>
      </c>
      <c r="AT538" s="19">
        <v>0</v>
      </c>
      <c r="AU538" s="19">
        <v>0</v>
      </c>
      <c r="AV538" s="19">
        <v>0</v>
      </c>
      <c r="AW538" s="19">
        <v>0</v>
      </c>
      <c r="AX538" s="19">
        <v>0</v>
      </c>
      <c r="AY538" s="19">
        <v>0</v>
      </c>
      <c r="AZ538" s="19">
        <v>0</v>
      </c>
      <c r="BA538" s="19">
        <v>0</v>
      </c>
      <c r="BB538" s="19">
        <v>0</v>
      </c>
      <c r="BC538" s="19">
        <v>0</v>
      </c>
      <c r="BD538" s="19">
        <v>0</v>
      </c>
      <c r="BE538" s="19">
        <v>0</v>
      </c>
      <c r="BF538" s="29">
        <f t="shared" si="53"/>
        <v>91.954</v>
      </c>
    </row>
    <row r="539" spans="1:58" s="20" customFormat="1" ht="12.75">
      <c r="A539" s="18"/>
      <c r="B539" s="52" t="s">
        <v>1033</v>
      </c>
      <c r="C539" s="53" t="s">
        <v>56</v>
      </c>
      <c r="D539" s="53" t="s">
        <v>57</v>
      </c>
      <c r="E539" s="17" t="s">
        <v>1032</v>
      </c>
      <c r="F539" s="19">
        <v>0</v>
      </c>
      <c r="G539" s="19">
        <v>0</v>
      </c>
      <c r="H539" s="19">
        <v>0</v>
      </c>
      <c r="I539" s="19">
        <v>0</v>
      </c>
      <c r="J539" s="19">
        <v>0</v>
      </c>
      <c r="K539" s="19">
        <v>0</v>
      </c>
      <c r="L539" s="19">
        <v>0</v>
      </c>
      <c r="M539" s="19">
        <v>0</v>
      </c>
      <c r="N539" s="19">
        <v>0</v>
      </c>
      <c r="O539" s="19">
        <v>0</v>
      </c>
      <c r="P539" s="19">
        <v>0</v>
      </c>
      <c r="Q539" s="19">
        <v>0</v>
      </c>
      <c r="R539" s="19">
        <v>0</v>
      </c>
      <c r="S539" s="19">
        <v>0</v>
      </c>
      <c r="T539" s="19">
        <v>0</v>
      </c>
      <c r="U539" s="19">
        <v>2400</v>
      </c>
      <c r="V539" s="19">
        <v>0</v>
      </c>
      <c r="W539" s="19">
        <v>0</v>
      </c>
      <c r="X539" s="19">
        <v>0</v>
      </c>
      <c r="Y539" s="19">
        <v>0</v>
      </c>
      <c r="Z539" s="19">
        <v>0</v>
      </c>
      <c r="AA539" s="19">
        <v>0</v>
      </c>
      <c r="AB539" s="19">
        <v>0</v>
      </c>
      <c r="AC539" s="19">
        <v>0</v>
      </c>
      <c r="AD539" s="19">
        <v>0</v>
      </c>
      <c r="AE539" s="19">
        <v>0</v>
      </c>
      <c r="AF539" s="19">
        <v>0</v>
      </c>
      <c r="AG539" s="19">
        <v>0</v>
      </c>
      <c r="AH539" s="19">
        <v>0</v>
      </c>
      <c r="AI539" s="19">
        <v>0</v>
      </c>
      <c r="AJ539" s="19">
        <v>0</v>
      </c>
      <c r="AK539" s="19">
        <v>0</v>
      </c>
      <c r="AL539" s="19">
        <v>0</v>
      </c>
      <c r="AM539" s="19">
        <v>0</v>
      </c>
      <c r="AN539" s="19">
        <v>0</v>
      </c>
      <c r="AO539" s="19">
        <v>0</v>
      </c>
      <c r="AP539" s="19">
        <v>0</v>
      </c>
      <c r="AQ539" s="19">
        <v>0</v>
      </c>
      <c r="AR539" s="19">
        <v>0</v>
      </c>
      <c r="AS539" s="19">
        <v>0</v>
      </c>
      <c r="AT539" s="19">
        <v>0</v>
      </c>
      <c r="AU539" s="19">
        <v>0</v>
      </c>
      <c r="AV539" s="19">
        <v>0</v>
      </c>
      <c r="AW539" s="19">
        <v>0</v>
      </c>
      <c r="AX539" s="19">
        <v>0</v>
      </c>
      <c r="AY539" s="19">
        <v>0</v>
      </c>
      <c r="AZ539" s="19">
        <v>0</v>
      </c>
      <c r="BA539" s="19">
        <v>0</v>
      </c>
      <c r="BB539" s="19">
        <v>0</v>
      </c>
      <c r="BC539" s="19">
        <v>0</v>
      </c>
      <c r="BD539" s="19">
        <v>0</v>
      </c>
      <c r="BE539" s="19">
        <v>0</v>
      </c>
      <c r="BF539" s="29">
        <f t="shared" si="53"/>
        <v>2400</v>
      </c>
    </row>
    <row r="540" spans="1:58" s="20" customFormat="1" ht="12.75">
      <c r="A540" s="18"/>
      <c r="B540" s="52" t="s">
        <v>1035</v>
      </c>
      <c r="C540" s="53" t="s">
        <v>56</v>
      </c>
      <c r="D540" s="53" t="s">
        <v>57</v>
      </c>
      <c r="E540" s="17" t="s">
        <v>1034</v>
      </c>
      <c r="F540" s="19">
        <v>0</v>
      </c>
      <c r="G540" s="19">
        <v>0</v>
      </c>
      <c r="H540" s="19">
        <v>0</v>
      </c>
      <c r="I540" s="19">
        <v>0</v>
      </c>
      <c r="J540" s="19">
        <v>0</v>
      </c>
      <c r="K540" s="19">
        <v>0</v>
      </c>
      <c r="L540" s="19">
        <v>0</v>
      </c>
      <c r="M540" s="19">
        <v>0</v>
      </c>
      <c r="N540" s="19">
        <v>0</v>
      </c>
      <c r="O540" s="19">
        <v>0</v>
      </c>
      <c r="P540" s="19">
        <v>0</v>
      </c>
      <c r="Q540" s="19">
        <v>0</v>
      </c>
      <c r="R540" s="19">
        <v>0</v>
      </c>
      <c r="S540" s="19">
        <v>0</v>
      </c>
      <c r="T540" s="19">
        <v>0</v>
      </c>
      <c r="U540" s="19">
        <v>0</v>
      </c>
      <c r="V540" s="19">
        <v>0</v>
      </c>
      <c r="W540" s="19">
        <v>0</v>
      </c>
      <c r="X540" s="19">
        <v>0</v>
      </c>
      <c r="Y540" s="19">
        <v>0</v>
      </c>
      <c r="Z540" s="19">
        <v>0</v>
      </c>
      <c r="AA540" s="19">
        <v>0</v>
      </c>
      <c r="AB540" s="19">
        <v>0</v>
      </c>
      <c r="AC540" s="19">
        <v>0</v>
      </c>
      <c r="AD540" s="19">
        <v>0</v>
      </c>
      <c r="AE540" s="19">
        <v>9512.8</v>
      </c>
      <c r="AF540" s="19">
        <v>0</v>
      </c>
      <c r="AG540" s="19">
        <v>0</v>
      </c>
      <c r="AH540" s="19">
        <v>0</v>
      </c>
      <c r="AI540" s="19">
        <v>0</v>
      </c>
      <c r="AJ540" s="19">
        <v>0</v>
      </c>
      <c r="AK540" s="19">
        <v>0</v>
      </c>
      <c r="AL540" s="19">
        <v>0</v>
      </c>
      <c r="AM540" s="19">
        <v>0</v>
      </c>
      <c r="AN540" s="19">
        <v>0</v>
      </c>
      <c r="AO540" s="19">
        <v>0</v>
      </c>
      <c r="AP540" s="19">
        <v>0</v>
      </c>
      <c r="AQ540" s="19">
        <v>0</v>
      </c>
      <c r="AR540" s="19">
        <v>0</v>
      </c>
      <c r="AS540" s="19">
        <v>0</v>
      </c>
      <c r="AT540" s="19">
        <v>0</v>
      </c>
      <c r="AU540" s="19">
        <v>0</v>
      </c>
      <c r="AV540" s="19">
        <v>0</v>
      </c>
      <c r="AW540" s="19">
        <v>0</v>
      </c>
      <c r="AX540" s="19">
        <v>0</v>
      </c>
      <c r="AY540" s="19">
        <v>0</v>
      </c>
      <c r="AZ540" s="19">
        <v>0</v>
      </c>
      <c r="BA540" s="19">
        <v>0</v>
      </c>
      <c r="BB540" s="19">
        <v>0</v>
      </c>
      <c r="BC540" s="19">
        <v>0</v>
      </c>
      <c r="BD540" s="19">
        <v>0</v>
      </c>
      <c r="BE540" s="19">
        <v>0</v>
      </c>
      <c r="BF540" s="29">
        <f t="shared" si="53"/>
        <v>9512.8</v>
      </c>
    </row>
    <row r="541" spans="1:58" s="20" customFormat="1" ht="12.75">
      <c r="A541" s="18"/>
      <c r="B541" s="52" t="s">
        <v>1037</v>
      </c>
      <c r="C541" s="53" t="s">
        <v>56</v>
      </c>
      <c r="D541" s="53" t="s">
        <v>57</v>
      </c>
      <c r="E541" s="17" t="s">
        <v>1036</v>
      </c>
      <c r="F541" s="19">
        <v>0</v>
      </c>
      <c r="G541" s="19">
        <v>0</v>
      </c>
      <c r="H541" s="19">
        <v>0</v>
      </c>
      <c r="I541" s="19">
        <v>0</v>
      </c>
      <c r="J541" s="19">
        <v>0</v>
      </c>
      <c r="K541" s="19">
        <v>0</v>
      </c>
      <c r="L541" s="19">
        <v>0</v>
      </c>
      <c r="M541" s="19">
        <v>0</v>
      </c>
      <c r="N541" s="19">
        <v>0</v>
      </c>
      <c r="O541" s="19">
        <v>0</v>
      </c>
      <c r="P541" s="19">
        <v>0</v>
      </c>
      <c r="Q541" s="19">
        <v>508.542</v>
      </c>
      <c r="R541" s="19">
        <v>0</v>
      </c>
      <c r="S541" s="19">
        <v>0</v>
      </c>
      <c r="T541" s="19">
        <v>0</v>
      </c>
      <c r="U541" s="19">
        <v>0</v>
      </c>
      <c r="V541" s="19">
        <v>0</v>
      </c>
      <c r="W541" s="19">
        <v>0</v>
      </c>
      <c r="X541" s="19">
        <v>0</v>
      </c>
      <c r="Y541" s="19">
        <v>0</v>
      </c>
      <c r="Z541" s="19">
        <v>0</v>
      </c>
      <c r="AA541" s="19">
        <v>0</v>
      </c>
      <c r="AB541" s="19">
        <v>0</v>
      </c>
      <c r="AC541" s="19">
        <v>0</v>
      </c>
      <c r="AD541" s="19">
        <v>0</v>
      </c>
      <c r="AE541" s="19">
        <v>0</v>
      </c>
      <c r="AF541" s="19">
        <v>0</v>
      </c>
      <c r="AG541" s="19">
        <v>0</v>
      </c>
      <c r="AH541" s="19">
        <v>0</v>
      </c>
      <c r="AI541" s="19">
        <v>0</v>
      </c>
      <c r="AJ541" s="19">
        <v>0</v>
      </c>
      <c r="AK541" s="19">
        <v>0</v>
      </c>
      <c r="AL541" s="19">
        <v>0</v>
      </c>
      <c r="AM541" s="19">
        <v>0</v>
      </c>
      <c r="AN541" s="19">
        <v>0</v>
      </c>
      <c r="AO541" s="19">
        <v>0</v>
      </c>
      <c r="AP541" s="19">
        <v>0</v>
      </c>
      <c r="AQ541" s="19">
        <v>0</v>
      </c>
      <c r="AR541" s="19">
        <v>0</v>
      </c>
      <c r="AS541" s="19">
        <v>0</v>
      </c>
      <c r="AT541" s="19">
        <v>0</v>
      </c>
      <c r="AU541" s="19">
        <v>0</v>
      </c>
      <c r="AV541" s="19">
        <v>0</v>
      </c>
      <c r="AW541" s="19">
        <v>0</v>
      </c>
      <c r="AX541" s="19">
        <v>0</v>
      </c>
      <c r="AY541" s="19">
        <v>0</v>
      </c>
      <c r="AZ541" s="19">
        <v>0</v>
      </c>
      <c r="BA541" s="19">
        <v>0</v>
      </c>
      <c r="BB541" s="19">
        <v>0</v>
      </c>
      <c r="BC541" s="19">
        <v>0</v>
      </c>
      <c r="BD541" s="19">
        <v>0</v>
      </c>
      <c r="BE541" s="19">
        <v>0</v>
      </c>
      <c r="BF541" s="29">
        <f t="shared" si="53"/>
        <v>508.542</v>
      </c>
    </row>
    <row r="542" spans="1:58" s="20" customFormat="1" ht="12.75">
      <c r="A542" s="18"/>
      <c r="B542" s="52" t="s">
        <v>1039</v>
      </c>
      <c r="C542" s="53" t="s">
        <v>56</v>
      </c>
      <c r="D542" s="53" t="s">
        <v>57</v>
      </c>
      <c r="E542" s="17" t="s">
        <v>1038</v>
      </c>
      <c r="F542" s="19">
        <v>0</v>
      </c>
      <c r="G542" s="19">
        <v>0</v>
      </c>
      <c r="H542" s="19">
        <v>0</v>
      </c>
      <c r="I542" s="19">
        <v>0</v>
      </c>
      <c r="J542" s="19">
        <v>0</v>
      </c>
      <c r="K542" s="19">
        <v>0</v>
      </c>
      <c r="L542" s="19">
        <v>0</v>
      </c>
      <c r="M542" s="19">
        <v>0</v>
      </c>
      <c r="N542" s="19">
        <v>0</v>
      </c>
      <c r="O542" s="19">
        <v>0</v>
      </c>
      <c r="P542" s="19">
        <v>0</v>
      </c>
      <c r="Q542" s="19">
        <v>0</v>
      </c>
      <c r="R542" s="19">
        <v>0</v>
      </c>
      <c r="S542" s="19">
        <v>0</v>
      </c>
      <c r="T542" s="19">
        <v>0</v>
      </c>
      <c r="U542" s="19">
        <v>2047.015</v>
      </c>
      <c r="V542" s="19">
        <v>0</v>
      </c>
      <c r="W542" s="19">
        <v>0</v>
      </c>
      <c r="X542" s="19">
        <v>0</v>
      </c>
      <c r="Y542" s="19">
        <v>0</v>
      </c>
      <c r="Z542" s="19">
        <v>0</v>
      </c>
      <c r="AA542" s="19">
        <v>0</v>
      </c>
      <c r="AB542" s="19">
        <v>0</v>
      </c>
      <c r="AC542" s="19">
        <v>0</v>
      </c>
      <c r="AD542" s="19">
        <v>0</v>
      </c>
      <c r="AE542" s="19">
        <v>0</v>
      </c>
      <c r="AF542" s="19">
        <v>0</v>
      </c>
      <c r="AG542" s="19">
        <v>0</v>
      </c>
      <c r="AH542" s="19">
        <v>0</v>
      </c>
      <c r="AI542" s="19">
        <v>0</v>
      </c>
      <c r="AJ542" s="19">
        <v>0</v>
      </c>
      <c r="AK542" s="19">
        <v>0</v>
      </c>
      <c r="AL542" s="19">
        <v>0</v>
      </c>
      <c r="AM542" s="19">
        <v>0</v>
      </c>
      <c r="AN542" s="19">
        <v>0</v>
      </c>
      <c r="AO542" s="19">
        <v>0</v>
      </c>
      <c r="AP542" s="19">
        <v>0</v>
      </c>
      <c r="AQ542" s="19">
        <v>0</v>
      </c>
      <c r="AR542" s="19">
        <v>0</v>
      </c>
      <c r="AS542" s="19">
        <v>0</v>
      </c>
      <c r="AT542" s="19">
        <v>0</v>
      </c>
      <c r="AU542" s="19">
        <v>0</v>
      </c>
      <c r="AV542" s="19">
        <v>0</v>
      </c>
      <c r="AW542" s="19">
        <v>0</v>
      </c>
      <c r="AX542" s="19">
        <v>0</v>
      </c>
      <c r="AY542" s="19">
        <v>0</v>
      </c>
      <c r="AZ542" s="19">
        <v>0</v>
      </c>
      <c r="BA542" s="19">
        <v>0</v>
      </c>
      <c r="BB542" s="19">
        <v>0</v>
      </c>
      <c r="BC542" s="19">
        <v>0</v>
      </c>
      <c r="BD542" s="19">
        <v>0</v>
      </c>
      <c r="BE542" s="19">
        <v>0</v>
      </c>
      <c r="BF542" s="29">
        <f t="shared" si="53"/>
        <v>2047.015</v>
      </c>
    </row>
    <row r="543" spans="1:58" s="20" customFormat="1" ht="12.75">
      <c r="A543" s="18"/>
      <c r="B543" s="52" t="s">
        <v>1041</v>
      </c>
      <c r="C543" s="53" t="s">
        <v>56</v>
      </c>
      <c r="D543" s="53" t="s">
        <v>57</v>
      </c>
      <c r="E543" s="17" t="s">
        <v>1040</v>
      </c>
      <c r="F543" s="19">
        <v>0</v>
      </c>
      <c r="G543" s="19">
        <v>0</v>
      </c>
      <c r="H543" s="19">
        <v>0</v>
      </c>
      <c r="I543" s="19">
        <v>0</v>
      </c>
      <c r="J543" s="19">
        <v>0</v>
      </c>
      <c r="K543" s="19">
        <v>0</v>
      </c>
      <c r="L543" s="19">
        <v>0</v>
      </c>
      <c r="M543" s="19">
        <v>0</v>
      </c>
      <c r="N543" s="19">
        <v>0</v>
      </c>
      <c r="O543" s="19">
        <v>0</v>
      </c>
      <c r="P543" s="19">
        <v>0</v>
      </c>
      <c r="Q543" s="19">
        <v>0</v>
      </c>
      <c r="R543" s="19">
        <v>0</v>
      </c>
      <c r="S543" s="19">
        <v>0</v>
      </c>
      <c r="T543" s="19">
        <v>0</v>
      </c>
      <c r="U543" s="19">
        <v>0</v>
      </c>
      <c r="V543" s="19">
        <v>0</v>
      </c>
      <c r="W543" s="19">
        <v>0</v>
      </c>
      <c r="X543" s="19">
        <v>0</v>
      </c>
      <c r="Y543" s="19">
        <v>0</v>
      </c>
      <c r="Z543" s="19">
        <v>0</v>
      </c>
      <c r="AA543" s="19">
        <v>0</v>
      </c>
      <c r="AB543" s="19">
        <v>0</v>
      </c>
      <c r="AC543" s="19">
        <v>0</v>
      </c>
      <c r="AD543" s="19">
        <v>0</v>
      </c>
      <c r="AE543" s="19">
        <v>0</v>
      </c>
      <c r="AF543" s="19">
        <v>0</v>
      </c>
      <c r="AG543" s="19">
        <v>0</v>
      </c>
      <c r="AH543" s="19">
        <v>0</v>
      </c>
      <c r="AI543" s="19">
        <v>0</v>
      </c>
      <c r="AJ543" s="19">
        <v>0</v>
      </c>
      <c r="AK543" s="19">
        <v>0</v>
      </c>
      <c r="AL543" s="19">
        <v>0</v>
      </c>
      <c r="AM543" s="19">
        <v>0</v>
      </c>
      <c r="AN543" s="19">
        <v>0</v>
      </c>
      <c r="AO543" s="19">
        <v>0</v>
      </c>
      <c r="AP543" s="19">
        <v>0</v>
      </c>
      <c r="AQ543" s="19">
        <v>0</v>
      </c>
      <c r="AR543" s="19">
        <v>0</v>
      </c>
      <c r="AS543" s="19">
        <v>91.954</v>
      </c>
      <c r="AT543" s="19">
        <v>0</v>
      </c>
      <c r="AU543" s="19">
        <v>0</v>
      </c>
      <c r="AV543" s="19">
        <v>0</v>
      </c>
      <c r="AW543" s="19">
        <v>0</v>
      </c>
      <c r="AX543" s="19">
        <v>0</v>
      </c>
      <c r="AY543" s="19">
        <v>0</v>
      </c>
      <c r="AZ543" s="19">
        <v>0</v>
      </c>
      <c r="BA543" s="19">
        <v>0</v>
      </c>
      <c r="BB543" s="19">
        <v>0</v>
      </c>
      <c r="BC543" s="19">
        <v>0</v>
      </c>
      <c r="BD543" s="19">
        <v>0</v>
      </c>
      <c r="BE543" s="19">
        <v>0</v>
      </c>
      <c r="BF543" s="29">
        <f t="shared" si="53"/>
        <v>91.954</v>
      </c>
    </row>
    <row r="544" spans="1:58" s="20" customFormat="1" ht="12.75">
      <c r="A544" s="18"/>
      <c r="B544" s="52" t="s">
        <v>1043</v>
      </c>
      <c r="C544" s="53" t="s">
        <v>56</v>
      </c>
      <c r="D544" s="53" t="s">
        <v>57</v>
      </c>
      <c r="E544" s="17" t="s">
        <v>1042</v>
      </c>
      <c r="F544" s="19">
        <v>0</v>
      </c>
      <c r="G544" s="19">
        <v>0</v>
      </c>
      <c r="H544" s="19">
        <v>0</v>
      </c>
      <c r="I544" s="19">
        <v>0</v>
      </c>
      <c r="J544" s="19">
        <v>0</v>
      </c>
      <c r="K544" s="19">
        <v>0</v>
      </c>
      <c r="L544" s="19">
        <v>0</v>
      </c>
      <c r="M544" s="19">
        <v>0</v>
      </c>
      <c r="N544" s="19">
        <v>0</v>
      </c>
      <c r="O544" s="19">
        <v>0</v>
      </c>
      <c r="P544" s="19">
        <v>0</v>
      </c>
      <c r="Q544" s="19">
        <v>0</v>
      </c>
      <c r="R544" s="19">
        <v>0</v>
      </c>
      <c r="S544" s="19">
        <v>0</v>
      </c>
      <c r="T544" s="19">
        <v>0</v>
      </c>
      <c r="U544" s="19">
        <v>0</v>
      </c>
      <c r="V544" s="19">
        <v>0</v>
      </c>
      <c r="W544" s="19">
        <v>0</v>
      </c>
      <c r="X544" s="19">
        <v>0</v>
      </c>
      <c r="Y544" s="19">
        <v>0</v>
      </c>
      <c r="Z544" s="19">
        <v>0</v>
      </c>
      <c r="AA544" s="19">
        <v>0</v>
      </c>
      <c r="AB544" s="19">
        <v>0</v>
      </c>
      <c r="AC544" s="19">
        <v>0</v>
      </c>
      <c r="AD544" s="19">
        <v>0</v>
      </c>
      <c r="AE544" s="19">
        <v>0</v>
      </c>
      <c r="AF544" s="19">
        <v>0</v>
      </c>
      <c r="AG544" s="19">
        <v>0</v>
      </c>
      <c r="AH544" s="19">
        <v>0</v>
      </c>
      <c r="AI544" s="19">
        <v>0</v>
      </c>
      <c r="AJ544" s="19">
        <v>0</v>
      </c>
      <c r="AK544" s="19">
        <v>0</v>
      </c>
      <c r="AL544" s="19">
        <v>0</v>
      </c>
      <c r="AM544" s="19">
        <v>0</v>
      </c>
      <c r="AN544" s="19">
        <v>0</v>
      </c>
      <c r="AO544" s="19">
        <v>0</v>
      </c>
      <c r="AP544" s="19">
        <v>0</v>
      </c>
      <c r="AQ544" s="19">
        <v>0</v>
      </c>
      <c r="AR544" s="19">
        <v>0</v>
      </c>
      <c r="AS544" s="19">
        <v>91.954</v>
      </c>
      <c r="AT544" s="19">
        <v>0</v>
      </c>
      <c r="AU544" s="19">
        <v>0</v>
      </c>
      <c r="AV544" s="19">
        <v>0</v>
      </c>
      <c r="AW544" s="19">
        <v>0</v>
      </c>
      <c r="AX544" s="19">
        <v>0</v>
      </c>
      <c r="AY544" s="19">
        <v>0</v>
      </c>
      <c r="AZ544" s="19">
        <v>0</v>
      </c>
      <c r="BA544" s="19">
        <v>0</v>
      </c>
      <c r="BB544" s="19">
        <v>0</v>
      </c>
      <c r="BC544" s="19">
        <v>0</v>
      </c>
      <c r="BD544" s="19">
        <v>0</v>
      </c>
      <c r="BE544" s="19">
        <v>0</v>
      </c>
      <c r="BF544" s="29">
        <f t="shared" si="53"/>
        <v>91.954</v>
      </c>
    </row>
    <row r="545" spans="1:58" s="20" customFormat="1" ht="31.5">
      <c r="A545" s="18"/>
      <c r="B545" s="52" t="s">
        <v>1045</v>
      </c>
      <c r="C545" s="53" t="s">
        <v>56</v>
      </c>
      <c r="D545" s="53" t="s">
        <v>57</v>
      </c>
      <c r="E545" s="17" t="s">
        <v>1044</v>
      </c>
      <c r="F545" s="19">
        <v>0</v>
      </c>
      <c r="G545" s="19">
        <v>0</v>
      </c>
      <c r="H545" s="19">
        <v>0</v>
      </c>
      <c r="I545" s="19">
        <v>0</v>
      </c>
      <c r="J545" s="19">
        <v>0</v>
      </c>
      <c r="K545" s="19">
        <v>0</v>
      </c>
      <c r="L545" s="19">
        <v>0</v>
      </c>
      <c r="M545" s="19">
        <v>0</v>
      </c>
      <c r="N545" s="19">
        <v>0</v>
      </c>
      <c r="O545" s="19">
        <v>0</v>
      </c>
      <c r="P545" s="19">
        <v>0</v>
      </c>
      <c r="Q545" s="19">
        <v>0</v>
      </c>
      <c r="R545" s="19">
        <v>0</v>
      </c>
      <c r="S545" s="19">
        <v>0</v>
      </c>
      <c r="T545" s="19">
        <v>0</v>
      </c>
      <c r="U545" s="19">
        <v>0</v>
      </c>
      <c r="V545" s="19">
        <v>0</v>
      </c>
      <c r="W545" s="19">
        <v>0</v>
      </c>
      <c r="X545" s="19">
        <v>0</v>
      </c>
      <c r="Y545" s="19">
        <v>0</v>
      </c>
      <c r="Z545" s="19">
        <v>0</v>
      </c>
      <c r="AA545" s="19">
        <v>0</v>
      </c>
      <c r="AB545" s="19">
        <v>0</v>
      </c>
      <c r="AC545" s="19">
        <v>0</v>
      </c>
      <c r="AD545" s="19">
        <v>0</v>
      </c>
      <c r="AE545" s="19">
        <v>0</v>
      </c>
      <c r="AF545" s="19">
        <v>0</v>
      </c>
      <c r="AG545" s="19">
        <v>0</v>
      </c>
      <c r="AH545" s="19">
        <v>0</v>
      </c>
      <c r="AI545" s="19">
        <v>0</v>
      </c>
      <c r="AJ545" s="19">
        <v>0</v>
      </c>
      <c r="AK545" s="19">
        <v>0</v>
      </c>
      <c r="AL545" s="19">
        <v>0</v>
      </c>
      <c r="AM545" s="19">
        <v>0</v>
      </c>
      <c r="AN545" s="19">
        <v>0</v>
      </c>
      <c r="AO545" s="19">
        <v>0</v>
      </c>
      <c r="AP545" s="19">
        <v>0</v>
      </c>
      <c r="AQ545" s="19">
        <v>0</v>
      </c>
      <c r="AR545" s="19">
        <v>1643.179</v>
      </c>
      <c r="AS545" s="19">
        <v>0</v>
      </c>
      <c r="AT545" s="19">
        <v>0</v>
      </c>
      <c r="AU545" s="19">
        <v>0</v>
      </c>
      <c r="AV545" s="19">
        <v>0</v>
      </c>
      <c r="AW545" s="19">
        <v>0</v>
      </c>
      <c r="AX545" s="19">
        <v>0</v>
      </c>
      <c r="AY545" s="19">
        <v>0</v>
      </c>
      <c r="AZ545" s="19">
        <v>0</v>
      </c>
      <c r="BA545" s="19">
        <v>0</v>
      </c>
      <c r="BB545" s="19">
        <v>0</v>
      </c>
      <c r="BC545" s="19">
        <v>0</v>
      </c>
      <c r="BD545" s="19">
        <v>0</v>
      </c>
      <c r="BE545" s="19">
        <v>0</v>
      </c>
      <c r="BF545" s="29">
        <f t="shared" si="53"/>
        <v>1643.179</v>
      </c>
    </row>
    <row r="546" spans="1:58" s="20" customFormat="1" ht="12.75">
      <c r="A546" s="18"/>
      <c r="B546" s="52" t="s">
        <v>1047</v>
      </c>
      <c r="C546" s="53" t="s">
        <v>56</v>
      </c>
      <c r="D546" s="53" t="s">
        <v>57</v>
      </c>
      <c r="E546" s="17" t="s">
        <v>1046</v>
      </c>
      <c r="F546" s="19">
        <v>0</v>
      </c>
      <c r="G546" s="19">
        <v>0</v>
      </c>
      <c r="H546" s="19">
        <v>0</v>
      </c>
      <c r="I546" s="19">
        <v>0</v>
      </c>
      <c r="J546" s="19">
        <v>0</v>
      </c>
      <c r="K546" s="19">
        <v>0</v>
      </c>
      <c r="L546" s="19">
        <v>0</v>
      </c>
      <c r="M546" s="19">
        <v>0</v>
      </c>
      <c r="N546" s="19">
        <v>0</v>
      </c>
      <c r="O546" s="19">
        <v>0</v>
      </c>
      <c r="P546" s="19">
        <v>0</v>
      </c>
      <c r="Q546" s="19">
        <v>0</v>
      </c>
      <c r="R546" s="19">
        <v>0</v>
      </c>
      <c r="S546" s="19">
        <v>0</v>
      </c>
      <c r="T546" s="19">
        <v>0</v>
      </c>
      <c r="U546" s="19">
        <v>0</v>
      </c>
      <c r="V546" s="19">
        <v>0</v>
      </c>
      <c r="W546" s="19">
        <v>0</v>
      </c>
      <c r="X546" s="19">
        <v>0</v>
      </c>
      <c r="Y546" s="19">
        <v>0</v>
      </c>
      <c r="Z546" s="19">
        <v>0</v>
      </c>
      <c r="AA546" s="19">
        <v>0</v>
      </c>
      <c r="AB546" s="19">
        <v>0</v>
      </c>
      <c r="AC546" s="19">
        <v>0</v>
      </c>
      <c r="AD546" s="19">
        <v>0</v>
      </c>
      <c r="AE546" s="19">
        <v>0</v>
      </c>
      <c r="AF546" s="19">
        <v>0</v>
      </c>
      <c r="AG546" s="19">
        <v>0</v>
      </c>
      <c r="AH546" s="19">
        <v>0</v>
      </c>
      <c r="AI546" s="19">
        <v>0</v>
      </c>
      <c r="AJ546" s="19">
        <v>0</v>
      </c>
      <c r="AK546" s="19">
        <v>0</v>
      </c>
      <c r="AL546" s="19">
        <v>0</v>
      </c>
      <c r="AM546" s="19">
        <v>0</v>
      </c>
      <c r="AN546" s="19">
        <v>0</v>
      </c>
      <c r="AO546" s="19">
        <v>0</v>
      </c>
      <c r="AP546" s="19">
        <v>0</v>
      </c>
      <c r="AQ546" s="19">
        <v>0</v>
      </c>
      <c r="AR546" s="19">
        <v>0</v>
      </c>
      <c r="AS546" s="19">
        <v>0</v>
      </c>
      <c r="AT546" s="19">
        <v>0</v>
      </c>
      <c r="AU546" s="19">
        <v>182</v>
      </c>
      <c r="AV546" s="19">
        <v>0</v>
      </c>
      <c r="AW546" s="19">
        <v>4291.825</v>
      </c>
      <c r="AX546" s="19">
        <v>0</v>
      </c>
      <c r="AY546" s="19">
        <v>0</v>
      </c>
      <c r="AZ546" s="19">
        <v>0</v>
      </c>
      <c r="BA546" s="19">
        <v>0</v>
      </c>
      <c r="BB546" s="19">
        <v>0</v>
      </c>
      <c r="BC546" s="19">
        <v>0</v>
      </c>
      <c r="BD546" s="19">
        <v>0</v>
      </c>
      <c r="BE546" s="19">
        <v>0</v>
      </c>
      <c r="BF546" s="29">
        <f t="shared" si="53"/>
        <v>4473.825</v>
      </c>
    </row>
    <row r="547" spans="1:58" s="1" customFormat="1" ht="11.25">
      <c r="A547" s="6"/>
      <c r="B547" s="54"/>
      <c r="C547" s="12"/>
      <c r="D547" s="12"/>
      <c r="E547" s="12"/>
      <c r="F547" s="14"/>
      <c r="G547" s="14"/>
      <c r="H547" s="14">
        <v>0</v>
      </c>
      <c r="I547" s="14">
        <v>0</v>
      </c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>
        <v>0</v>
      </c>
      <c r="Y547" s="14">
        <v>0</v>
      </c>
      <c r="Z547" s="14"/>
      <c r="AA547" s="14"/>
      <c r="AB547" s="14"/>
      <c r="AC547" s="14"/>
      <c r="AD547" s="14">
        <v>0</v>
      </c>
      <c r="AE547" s="14">
        <v>0</v>
      </c>
      <c r="AF547" s="14">
        <v>0</v>
      </c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>
        <v>0</v>
      </c>
      <c r="AW547" s="14"/>
      <c r="AX547" s="14"/>
      <c r="AY547" s="14">
        <v>0</v>
      </c>
      <c r="AZ547" s="14">
        <v>0</v>
      </c>
      <c r="BA547" s="14"/>
      <c r="BB547" s="14"/>
      <c r="BC547" s="14"/>
      <c r="BD547" s="14"/>
      <c r="BE547" s="14"/>
      <c r="BF547" s="30"/>
    </row>
    <row r="548" spans="2:100" s="1" customFormat="1" ht="11.25">
      <c r="B548" s="50" t="s">
        <v>1125</v>
      </c>
      <c r="C548" s="16"/>
      <c r="D548" s="16"/>
      <c r="E548" s="15"/>
      <c r="F548" s="13">
        <f>SUM(F549:F588)</f>
        <v>0</v>
      </c>
      <c r="G548" s="13">
        <f>SUM(G549:G588)</f>
        <v>1551.624</v>
      </c>
      <c r="H548" s="13">
        <v>44323.454000000005</v>
      </c>
      <c r="I548" s="13">
        <v>45571.37641000001</v>
      </c>
      <c r="J548" s="13">
        <f aca="true" t="shared" si="54" ref="J548:W548">SUM(J549:J588)</f>
        <v>9562</v>
      </c>
      <c r="K548" s="13">
        <f t="shared" si="54"/>
        <v>0</v>
      </c>
      <c r="L548" s="13">
        <f t="shared" si="54"/>
        <v>0</v>
      </c>
      <c r="M548" s="13">
        <f t="shared" si="54"/>
        <v>0</v>
      </c>
      <c r="N548" s="13">
        <f t="shared" si="54"/>
        <v>0</v>
      </c>
      <c r="O548" s="13">
        <f t="shared" si="54"/>
        <v>2545.27552</v>
      </c>
      <c r="P548" s="13">
        <f t="shared" si="54"/>
        <v>40778.48414</v>
      </c>
      <c r="Q548" s="13">
        <f t="shared" si="54"/>
        <v>0</v>
      </c>
      <c r="R548" s="13">
        <f t="shared" si="54"/>
        <v>12779.826500000001</v>
      </c>
      <c r="S548" s="13">
        <f t="shared" si="54"/>
        <v>0</v>
      </c>
      <c r="T548" s="13">
        <f t="shared" si="54"/>
        <v>0</v>
      </c>
      <c r="U548" s="13">
        <f t="shared" si="54"/>
        <v>7131.407</v>
      </c>
      <c r="V548" s="13">
        <f t="shared" si="54"/>
        <v>0</v>
      </c>
      <c r="W548" s="13">
        <f t="shared" si="54"/>
        <v>955.25</v>
      </c>
      <c r="X548" s="13">
        <v>0</v>
      </c>
      <c r="Y548" s="13">
        <v>0</v>
      </c>
      <c r="Z548" s="13">
        <f>SUM(Z549:Z588)</f>
        <v>10274.019999999999</v>
      </c>
      <c r="AA548" s="13">
        <f>SUM(AA549:AA588)</f>
        <v>0</v>
      </c>
      <c r="AB548" s="13">
        <f>SUM(AB549:AB588)</f>
        <v>0</v>
      </c>
      <c r="AC548" s="13">
        <f>SUM(AC549:AC588)</f>
        <v>0</v>
      </c>
      <c r="AD548" s="13">
        <v>0</v>
      </c>
      <c r="AE548" s="13">
        <v>34390.65</v>
      </c>
      <c r="AF548" s="13">
        <v>3705.8128799999995</v>
      </c>
      <c r="AG548" s="13">
        <f aca="true" t="shared" si="55" ref="AG548:AU548">SUM(AG549:AG588)</f>
        <v>1500</v>
      </c>
      <c r="AH548" s="13">
        <f t="shared" si="55"/>
        <v>5400</v>
      </c>
      <c r="AI548" s="13">
        <f t="shared" si="55"/>
        <v>0</v>
      </c>
      <c r="AJ548" s="13">
        <f t="shared" si="55"/>
        <v>0</v>
      </c>
      <c r="AK548" s="13">
        <f t="shared" si="55"/>
        <v>0</v>
      </c>
      <c r="AL548" s="13">
        <f t="shared" si="55"/>
        <v>0</v>
      </c>
      <c r="AM548" s="13">
        <f t="shared" si="55"/>
        <v>0</v>
      </c>
      <c r="AN548" s="13">
        <f t="shared" si="55"/>
        <v>0</v>
      </c>
      <c r="AO548" s="13">
        <f t="shared" si="55"/>
        <v>430.20000000000005</v>
      </c>
      <c r="AP548" s="13">
        <f t="shared" si="55"/>
        <v>0</v>
      </c>
      <c r="AQ548" s="13">
        <f t="shared" si="55"/>
        <v>820.3928</v>
      </c>
      <c r="AR548" s="13">
        <f t="shared" si="55"/>
        <v>4649.932</v>
      </c>
      <c r="AS548" s="13">
        <f t="shared" si="55"/>
        <v>275.86199999999997</v>
      </c>
      <c r="AT548" s="13">
        <f t="shared" si="55"/>
        <v>0</v>
      </c>
      <c r="AU548" s="13">
        <f t="shared" si="55"/>
        <v>296.11379999999997</v>
      </c>
      <c r="AV548" s="13">
        <v>1692.7566</v>
      </c>
      <c r="AW548" s="13">
        <f>SUM(AW549:AW588)</f>
        <v>0</v>
      </c>
      <c r="AX548" s="13">
        <f>SUM(AX549:AX588)</f>
        <v>8652.062</v>
      </c>
      <c r="AY548" s="13">
        <v>0</v>
      </c>
      <c r="AZ548" s="13">
        <v>0</v>
      </c>
      <c r="BA548" s="13">
        <f>SUM(BA549:BA588)</f>
        <v>0</v>
      </c>
      <c r="BB548" s="13">
        <f>SUM(BB549:BB588)</f>
        <v>0</v>
      </c>
      <c r="BC548" s="13">
        <f>SUM(BC549:BC588)</f>
        <v>625.756</v>
      </c>
      <c r="BD548" s="13">
        <f>SUM(BD549:BD588)</f>
        <v>0</v>
      </c>
      <c r="BE548" s="13">
        <f>SUM(BE549:BE588)</f>
        <v>0</v>
      </c>
      <c r="BF548" s="29">
        <f aca="true" t="shared" si="56" ref="BF548:BF587">SUM(F548:BE548)</f>
        <v>237912.25565</v>
      </c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</row>
    <row r="549" spans="2:58" s="1" customFormat="1" ht="11.25">
      <c r="B549" s="51"/>
      <c r="C549" s="15"/>
      <c r="D549" s="15"/>
      <c r="E549" s="15"/>
      <c r="F549" s="13"/>
      <c r="G549" s="13"/>
      <c r="H549" s="13">
        <v>0</v>
      </c>
      <c r="I549" s="13">
        <v>0</v>
      </c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>
        <v>0</v>
      </c>
      <c r="Y549" s="13">
        <v>0</v>
      </c>
      <c r="Z549" s="13"/>
      <c r="AA549" s="13"/>
      <c r="AB549" s="13"/>
      <c r="AC549" s="13"/>
      <c r="AD549" s="13">
        <v>0</v>
      </c>
      <c r="AE549" s="13">
        <v>0</v>
      </c>
      <c r="AF549" s="13">
        <v>0</v>
      </c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>
        <v>0</v>
      </c>
      <c r="AW549" s="13"/>
      <c r="AX549" s="13"/>
      <c r="AY549" s="13">
        <v>0</v>
      </c>
      <c r="AZ549" s="13">
        <v>0</v>
      </c>
      <c r="BA549" s="13"/>
      <c r="BB549" s="13"/>
      <c r="BC549" s="13"/>
      <c r="BD549" s="13"/>
      <c r="BE549" s="13"/>
      <c r="BF549" s="29">
        <f t="shared" si="56"/>
        <v>0</v>
      </c>
    </row>
    <row r="550" spans="1:58" s="20" customFormat="1" ht="12.75">
      <c r="A550" s="18"/>
      <c r="B550" s="52" t="s">
        <v>1050</v>
      </c>
      <c r="C550" s="53" t="s">
        <v>56</v>
      </c>
      <c r="D550" s="53" t="s">
        <v>57</v>
      </c>
      <c r="E550" s="17" t="s">
        <v>1049</v>
      </c>
      <c r="F550" s="19">
        <v>0</v>
      </c>
      <c r="G550" s="19">
        <v>0</v>
      </c>
      <c r="H550" s="19">
        <v>11062.296</v>
      </c>
      <c r="I550" s="19">
        <v>13167.15115</v>
      </c>
      <c r="J550" s="19">
        <v>0</v>
      </c>
      <c r="K550" s="19">
        <v>0</v>
      </c>
      <c r="L550" s="19">
        <v>0</v>
      </c>
      <c r="M550" s="19">
        <v>0</v>
      </c>
      <c r="N550" s="19">
        <v>0</v>
      </c>
      <c r="O550" s="19">
        <v>0</v>
      </c>
      <c r="P550" s="19">
        <v>0</v>
      </c>
      <c r="Q550" s="19">
        <v>0</v>
      </c>
      <c r="R550" s="19">
        <v>0</v>
      </c>
      <c r="S550" s="19">
        <v>0</v>
      </c>
      <c r="T550" s="19">
        <v>0</v>
      </c>
      <c r="U550" s="19">
        <v>0</v>
      </c>
      <c r="V550" s="19">
        <v>0</v>
      </c>
      <c r="W550" s="19">
        <v>0</v>
      </c>
      <c r="X550" s="19">
        <v>0</v>
      </c>
      <c r="Y550" s="19">
        <v>0</v>
      </c>
      <c r="Z550" s="19">
        <v>3568.375</v>
      </c>
      <c r="AA550" s="19">
        <v>0</v>
      </c>
      <c r="AB550" s="19">
        <v>0</v>
      </c>
      <c r="AC550" s="19">
        <v>0</v>
      </c>
      <c r="AD550" s="19">
        <v>0</v>
      </c>
      <c r="AE550" s="19">
        <v>10920</v>
      </c>
      <c r="AF550" s="19">
        <v>0</v>
      </c>
      <c r="AG550" s="19">
        <v>0</v>
      </c>
      <c r="AH550" s="19">
        <v>0</v>
      </c>
      <c r="AI550" s="19">
        <v>0</v>
      </c>
      <c r="AJ550" s="19">
        <v>0</v>
      </c>
      <c r="AK550" s="19">
        <v>0</v>
      </c>
      <c r="AL550" s="19">
        <v>0</v>
      </c>
      <c r="AM550" s="19">
        <v>0</v>
      </c>
      <c r="AN550" s="19">
        <v>0</v>
      </c>
      <c r="AO550" s="19">
        <v>0</v>
      </c>
      <c r="AP550" s="19">
        <v>0</v>
      </c>
      <c r="AQ550" s="19">
        <v>0</v>
      </c>
      <c r="AR550" s="19">
        <v>0</v>
      </c>
      <c r="AS550" s="19">
        <v>0</v>
      </c>
      <c r="AT550" s="19">
        <v>0</v>
      </c>
      <c r="AU550" s="19">
        <v>0</v>
      </c>
      <c r="AV550" s="19">
        <v>0</v>
      </c>
      <c r="AW550" s="19">
        <v>0</v>
      </c>
      <c r="AX550" s="19">
        <v>0</v>
      </c>
      <c r="AY550" s="19">
        <v>0</v>
      </c>
      <c r="AZ550" s="19">
        <v>0</v>
      </c>
      <c r="BA550" s="19">
        <v>0</v>
      </c>
      <c r="BB550" s="19">
        <v>0</v>
      </c>
      <c r="BC550" s="19">
        <v>0</v>
      </c>
      <c r="BD550" s="19">
        <v>0</v>
      </c>
      <c r="BE550" s="19">
        <v>0</v>
      </c>
      <c r="BF550" s="29">
        <f t="shared" si="56"/>
        <v>38717.82215</v>
      </c>
    </row>
    <row r="551" spans="1:58" s="20" customFormat="1" ht="12.75">
      <c r="A551" s="18"/>
      <c r="B551" s="52" t="s">
        <v>1052</v>
      </c>
      <c r="C551" s="53" t="s">
        <v>56</v>
      </c>
      <c r="D551" s="53" t="s">
        <v>57</v>
      </c>
      <c r="E551" s="17" t="s">
        <v>1051</v>
      </c>
      <c r="F551" s="19">
        <v>0</v>
      </c>
      <c r="G551" s="19">
        <v>0</v>
      </c>
      <c r="H551" s="19">
        <v>18849.602</v>
      </c>
      <c r="I551" s="19">
        <v>14727.243680000001</v>
      </c>
      <c r="J551" s="19">
        <v>5824</v>
      </c>
      <c r="K551" s="19">
        <v>0</v>
      </c>
      <c r="L551" s="19">
        <v>0</v>
      </c>
      <c r="M551" s="19">
        <v>0</v>
      </c>
      <c r="N551" s="19">
        <v>0</v>
      </c>
      <c r="O551" s="19">
        <v>0</v>
      </c>
      <c r="P551" s="19">
        <v>0</v>
      </c>
      <c r="Q551" s="19">
        <v>0</v>
      </c>
      <c r="R551" s="19">
        <v>0</v>
      </c>
      <c r="S551" s="19">
        <v>0</v>
      </c>
      <c r="T551" s="19">
        <v>0</v>
      </c>
      <c r="U551" s="19">
        <v>0</v>
      </c>
      <c r="V551" s="19">
        <v>0</v>
      </c>
      <c r="W551" s="19">
        <v>0</v>
      </c>
      <c r="X551" s="19">
        <v>0</v>
      </c>
      <c r="Y551" s="19">
        <v>0</v>
      </c>
      <c r="Z551" s="19">
        <v>5571.856</v>
      </c>
      <c r="AA551" s="19">
        <v>0</v>
      </c>
      <c r="AB551" s="19">
        <v>0</v>
      </c>
      <c r="AC551" s="19">
        <v>0</v>
      </c>
      <c r="AD551" s="19">
        <v>0</v>
      </c>
      <c r="AE551" s="19">
        <v>13028.4</v>
      </c>
      <c r="AF551" s="19">
        <v>899.0091199999999</v>
      </c>
      <c r="AG551" s="19">
        <v>0</v>
      </c>
      <c r="AH551" s="19">
        <v>0</v>
      </c>
      <c r="AI551" s="19">
        <v>0</v>
      </c>
      <c r="AJ551" s="19">
        <v>0</v>
      </c>
      <c r="AK551" s="19">
        <v>0</v>
      </c>
      <c r="AL551" s="19">
        <v>0</v>
      </c>
      <c r="AM551" s="19">
        <v>0</v>
      </c>
      <c r="AN551" s="19">
        <v>0</v>
      </c>
      <c r="AO551" s="19">
        <v>75</v>
      </c>
      <c r="AP551" s="19">
        <v>0</v>
      </c>
      <c r="AQ551" s="19">
        <v>0</v>
      </c>
      <c r="AR551" s="19">
        <v>0</v>
      </c>
      <c r="AS551" s="19">
        <v>0</v>
      </c>
      <c r="AT551" s="19">
        <v>0</v>
      </c>
      <c r="AU551" s="19">
        <v>0</v>
      </c>
      <c r="AV551" s="19">
        <v>0</v>
      </c>
      <c r="AW551" s="19">
        <v>0</v>
      </c>
      <c r="AX551" s="19">
        <v>0</v>
      </c>
      <c r="AY551" s="19">
        <v>0</v>
      </c>
      <c r="AZ551" s="19">
        <v>0</v>
      </c>
      <c r="BA551" s="19">
        <v>0</v>
      </c>
      <c r="BB551" s="19">
        <v>0</v>
      </c>
      <c r="BC551" s="19">
        <v>0</v>
      </c>
      <c r="BD551" s="19">
        <v>0</v>
      </c>
      <c r="BE551" s="19">
        <v>0</v>
      </c>
      <c r="BF551" s="29">
        <f t="shared" si="56"/>
        <v>58975.1108</v>
      </c>
    </row>
    <row r="552" spans="1:58" s="20" customFormat="1" ht="31.5">
      <c r="A552" s="18"/>
      <c r="B552" s="52" t="s">
        <v>1054</v>
      </c>
      <c r="C552" s="53" t="s">
        <v>56</v>
      </c>
      <c r="D552" s="53" t="s">
        <v>57</v>
      </c>
      <c r="E552" s="17" t="s">
        <v>1053</v>
      </c>
      <c r="F552" s="19">
        <v>0</v>
      </c>
      <c r="G552" s="19">
        <v>0</v>
      </c>
      <c r="H552" s="19">
        <v>0</v>
      </c>
      <c r="I552" s="19">
        <v>0</v>
      </c>
      <c r="J552" s="19">
        <v>0</v>
      </c>
      <c r="K552" s="19">
        <v>0</v>
      </c>
      <c r="L552" s="19">
        <v>0</v>
      </c>
      <c r="M552" s="19">
        <v>0</v>
      </c>
      <c r="N552" s="19">
        <v>0</v>
      </c>
      <c r="O552" s="19">
        <v>0</v>
      </c>
      <c r="P552" s="19">
        <v>0</v>
      </c>
      <c r="Q552" s="19">
        <v>0</v>
      </c>
      <c r="R552" s="19">
        <v>0</v>
      </c>
      <c r="S552" s="19">
        <v>0</v>
      </c>
      <c r="T552" s="19">
        <v>0</v>
      </c>
      <c r="U552" s="19">
        <v>0</v>
      </c>
      <c r="V552" s="19">
        <v>0</v>
      </c>
      <c r="W552" s="19">
        <v>0</v>
      </c>
      <c r="X552" s="19">
        <v>0</v>
      </c>
      <c r="Y552" s="19">
        <v>0</v>
      </c>
      <c r="Z552" s="19">
        <v>0</v>
      </c>
      <c r="AA552" s="19">
        <v>0</v>
      </c>
      <c r="AB552" s="19">
        <v>0</v>
      </c>
      <c r="AC552" s="19">
        <v>0</v>
      </c>
      <c r="AD552" s="19">
        <v>0</v>
      </c>
      <c r="AE552" s="19">
        <v>0</v>
      </c>
      <c r="AF552" s="19">
        <v>0</v>
      </c>
      <c r="AG552" s="19">
        <v>0</v>
      </c>
      <c r="AH552" s="19">
        <v>0</v>
      </c>
      <c r="AI552" s="19">
        <v>0</v>
      </c>
      <c r="AJ552" s="19">
        <v>0</v>
      </c>
      <c r="AK552" s="19">
        <v>0</v>
      </c>
      <c r="AL552" s="19">
        <v>0</v>
      </c>
      <c r="AM552" s="19">
        <v>0</v>
      </c>
      <c r="AN552" s="19">
        <v>0</v>
      </c>
      <c r="AO552" s="19">
        <v>0</v>
      </c>
      <c r="AP552" s="19">
        <v>0</v>
      </c>
      <c r="AQ552" s="19">
        <v>0</v>
      </c>
      <c r="AR552" s="19">
        <v>0</v>
      </c>
      <c r="AS552" s="19">
        <v>0</v>
      </c>
      <c r="AT552" s="19">
        <v>0</v>
      </c>
      <c r="AU552" s="19">
        <v>191.6908</v>
      </c>
      <c r="AV552" s="19">
        <v>0</v>
      </c>
      <c r="AW552" s="19">
        <v>0</v>
      </c>
      <c r="AX552" s="19">
        <v>0</v>
      </c>
      <c r="AY552" s="19">
        <v>0</v>
      </c>
      <c r="AZ552" s="19">
        <v>0</v>
      </c>
      <c r="BA552" s="19">
        <v>0</v>
      </c>
      <c r="BB552" s="19">
        <v>0</v>
      </c>
      <c r="BC552" s="19">
        <v>0</v>
      </c>
      <c r="BD552" s="19">
        <v>0</v>
      </c>
      <c r="BE552" s="19">
        <v>0</v>
      </c>
      <c r="BF552" s="29">
        <f t="shared" si="56"/>
        <v>191.6908</v>
      </c>
    </row>
    <row r="553" spans="1:58" s="20" customFormat="1" ht="42">
      <c r="A553" s="18"/>
      <c r="B553" s="52" t="s">
        <v>1056</v>
      </c>
      <c r="C553" s="53" t="s">
        <v>56</v>
      </c>
      <c r="D553" s="53" t="s">
        <v>57</v>
      </c>
      <c r="E553" s="17" t="s">
        <v>1055</v>
      </c>
      <c r="F553" s="19">
        <v>0</v>
      </c>
      <c r="G553" s="19">
        <v>0</v>
      </c>
      <c r="H553" s="19">
        <v>0</v>
      </c>
      <c r="I553" s="19">
        <v>0</v>
      </c>
      <c r="J553" s="19">
        <v>0</v>
      </c>
      <c r="K553" s="19">
        <v>0</v>
      </c>
      <c r="L553" s="19">
        <v>0</v>
      </c>
      <c r="M553" s="19">
        <v>0</v>
      </c>
      <c r="N553" s="19">
        <v>0</v>
      </c>
      <c r="O553" s="19">
        <v>0</v>
      </c>
      <c r="P553" s="19">
        <v>0</v>
      </c>
      <c r="Q553" s="19">
        <v>0</v>
      </c>
      <c r="R553" s="19">
        <v>0</v>
      </c>
      <c r="S553" s="19">
        <v>0</v>
      </c>
      <c r="T553" s="19">
        <v>0</v>
      </c>
      <c r="U553" s="19">
        <v>0</v>
      </c>
      <c r="V553" s="19">
        <v>0</v>
      </c>
      <c r="W553" s="19">
        <v>0</v>
      </c>
      <c r="X553" s="19">
        <v>0</v>
      </c>
      <c r="Y553" s="19">
        <v>0</v>
      </c>
      <c r="Z553" s="19">
        <v>0</v>
      </c>
      <c r="AA553" s="19">
        <v>0</v>
      </c>
      <c r="AB553" s="19">
        <v>0</v>
      </c>
      <c r="AC553" s="19">
        <v>0</v>
      </c>
      <c r="AD553" s="19">
        <v>0</v>
      </c>
      <c r="AE553" s="19">
        <v>0</v>
      </c>
      <c r="AF553" s="19">
        <v>0</v>
      </c>
      <c r="AG553" s="19">
        <v>0</v>
      </c>
      <c r="AH553" s="19">
        <v>0</v>
      </c>
      <c r="AI553" s="19">
        <v>0</v>
      </c>
      <c r="AJ553" s="19">
        <v>0</v>
      </c>
      <c r="AK553" s="19">
        <v>0</v>
      </c>
      <c r="AL553" s="19">
        <v>0</v>
      </c>
      <c r="AM553" s="19">
        <v>0</v>
      </c>
      <c r="AN553" s="19">
        <v>0</v>
      </c>
      <c r="AO553" s="19">
        <v>0</v>
      </c>
      <c r="AP553" s="19">
        <v>0</v>
      </c>
      <c r="AQ553" s="19">
        <v>0</v>
      </c>
      <c r="AR553" s="19">
        <v>0</v>
      </c>
      <c r="AS553" s="19">
        <v>0</v>
      </c>
      <c r="AT553" s="19">
        <v>0</v>
      </c>
      <c r="AU553" s="19">
        <v>0</v>
      </c>
      <c r="AV553" s="19">
        <v>1692.7566</v>
      </c>
      <c r="AW553" s="19">
        <v>0</v>
      </c>
      <c r="AX553" s="19">
        <v>0</v>
      </c>
      <c r="AY553" s="19">
        <v>0</v>
      </c>
      <c r="AZ553" s="19">
        <v>0</v>
      </c>
      <c r="BA553" s="19">
        <v>0</v>
      </c>
      <c r="BB553" s="19">
        <v>0</v>
      </c>
      <c r="BC553" s="19">
        <v>0</v>
      </c>
      <c r="BD553" s="19">
        <v>0</v>
      </c>
      <c r="BE553" s="19">
        <v>0</v>
      </c>
      <c r="BF553" s="29">
        <f t="shared" si="56"/>
        <v>1692.7566</v>
      </c>
    </row>
    <row r="554" spans="1:58" s="20" customFormat="1" ht="21">
      <c r="A554" s="18"/>
      <c r="B554" s="52" t="s">
        <v>1058</v>
      </c>
      <c r="C554" s="53" t="s">
        <v>56</v>
      </c>
      <c r="D554" s="53" t="s">
        <v>57</v>
      </c>
      <c r="E554" s="17" t="s">
        <v>1057</v>
      </c>
      <c r="F554" s="19">
        <v>0</v>
      </c>
      <c r="G554" s="19">
        <v>0</v>
      </c>
      <c r="H554" s="19">
        <v>0</v>
      </c>
      <c r="I554" s="19">
        <v>0</v>
      </c>
      <c r="J554" s="19">
        <v>0</v>
      </c>
      <c r="K554" s="19">
        <v>0</v>
      </c>
      <c r="L554" s="19">
        <v>0</v>
      </c>
      <c r="M554" s="19">
        <v>0</v>
      </c>
      <c r="N554" s="19">
        <v>0</v>
      </c>
      <c r="O554" s="19">
        <v>0</v>
      </c>
      <c r="P554" s="19">
        <v>0</v>
      </c>
      <c r="Q554" s="19">
        <v>0</v>
      </c>
      <c r="R554" s="19">
        <v>0</v>
      </c>
      <c r="S554" s="19">
        <v>0</v>
      </c>
      <c r="T554" s="19">
        <v>0</v>
      </c>
      <c r="U554" s="19">
        <v>0</v>
      </c>
      <c r="V554" s="19">
        <v>0</v>
      </c>
      <c r="W554" s="19">
        <v>0</v>
      </c>
      <c r="X554" s="19">
        <v>0</v>
      </c>
      <c r="Y554" s="19">
        <v>0</v>
      </c>
      <c r="Z554" s="19">
        <v>0</v>
      </c>
      <c r="AA554" s="19">
        <v>0</v>
      </c>
      <c r="AB554" s="19">
        <v>0</v>
      </c>
      <c r="AC554" s="19">
        <v>0</v>
      </c>
      <c r="AD554" s="19">
        <v>0</v>
      </c>
      <c r="AE554" s="19">
        <v>0</v>
      </c>
      <c r="AF554" s="19">
        <v>0</v>
      </c>
      <c r="AG554" s="19">
        <v>1500</v>
      </c>
      <c r="AH554" s="19">
        <v>0</v>
      </c>
      <c r="AI554" s="19">
        <v>0</v>
      </c>
      <c r="AJ554" s="19">
        <v>0</v>
      </c>
      <c r="AK554" s="19">
        <v>0</v>
      </c>
      <c r="AL554" s="19">
        <v>0</v>
      </c>
      <c r="AM554" s="19">
        <v>0</v>
      </c>
      <c r="AN554" s="19">
        <v>0</v>
      </c>
      <c r="AO554" s="19">
        <v>0</v>
      </c>
      <c r="AP554" s="19">
        <v>0</v>
      </c>
      <c r="AQ554" s="19">
        <v>0</v>
      </c>
      <c r="AR554" s="19">
        <v>0</v>
      </c>
      <c r="AS554" s="19">
        <v>0</v>
      </c>
      <c r="AT554" s="19">
        <v>0</v>
      </c>
      <c r="AU554" s="19">
        <v>0</v>
      </c>
      <c r="AV554" s="19">
        <v>0</v>
      </c>
      <c r="AW554" s="19">
        <v>0</v>
      </c>
      <c r="AX554" s="19">
        <v>0</v>
      </c>
      <c r="AY554" s="19">
        <v>0</v>
      </c>
      <c r="AZ554" s="19">
        <v>0</v>
      </c>
      <c r="BA554" s="19">
        <v>0</v>
      </c>
      <c r="BB554" s="19">
        <v>0</v>
      </c>
      <c r="BC554" s="19">
        <v>0</v>
      </c>
      <c r="BD554" s="19">
        <v>0</v>
      </c>
      <c r="BE554" s="19">
        <v>0</v>
      </c>
      <c r="BF554" s="29">
        <f t="shared" si="56"/>
        <v>1500</v>
      </c>
    </row>
    <row r="555" spans="1:58" s="20" customFormat="1" ht="21">
      <c r="A555" s="18"/>
      <c r="B555" s="52" t="s">
        <v>1060</v>
      </c>
      <c r="C555" s="53" t="s">
        <v>56</v>
      </c>
      <c r="D555" s="53" t="s">
        <v>57</v>
      </c>
      <c r="E555" s="17" t="s">
        <v>1059</v>
      </c>
      <c r="F555" s="19">
        <v>0</v>
      </c>
      <c r="G555" s="19">
        <v>0</v>
      </c>
      <c r="H555" s="19">
        <v>0</v>
      </c>
      <c r="I555" s="19">
        <v>0</v>
      </c>
      <c r="J555" s="19">
        <v>0</v>
      </c>
      <c r="K555" s="19">
        <v>0</v>
      </c>
      <c r="L555" s="19">
        <v>0</v>
      </c>
      <c r="M555" s="19">
        <v>0</v>
      </c>
      <c r="N555" s="19">
        <v>0</v>
      </c>
      <c r="O555" s="19">
        <v>0</v>
      </c>
      <c r="P555" s="19">
        <v>0</v>
      </c>
      <c r="Q555" s="19">
        <v>0</v>
      </c>
      <c r="R555" s="19">
        <v>0</v>
      </c>
      <c r="S555" s="19">
        <v>0</v>
      </c>
      <c r="T555" s="19">
        <v>0</v>
      </c>
      <c r="U555" s="19">
        <v>0</v>
      </c>
      <c r="V555" s="19">
        <v>0</v>
      </c>
      <c r="W555" s="19">
        <v>30</v>
      </c>
      <c r="X555" s="19">
        <v>0</v>
      </c>
      <c r="Y555" s="19">
        <v>0</v>
      </c>
      <c r="Z555" s="19">
        <v>69.999</v>
      </c>
      <c r="AA555" s="19">
        <v>0</v>
      </c>
      <c r="AB555" s="19">
        <v>0</v>
      </c>
      <c r="AC555" s="19">
        <v>0</v>
      </c>
      <c r="AD555" s="19">
        <v>0</v>
      </c>
      <c r="AE555" s="19">
        <v>0</v>
      </c>
      <c r="AF555" s="19">
        <v>0</v>
      </c>
      <c r="AG555" s="19">
        <v>0</v>
      </c>
      <c r="AH555" s="19">
        <v>0</v>
      </c>
      <c r="AI555" s="19">
        <v>0</v>
      </c>
      <c r="AJ555" s="19">
        <v>0</v>
      </c>
      <c r="AK555" s="19">
        <v>0</v>
      </c>
      <c r="AL555" s="19">
        <v>0</v>
      </c>
      <c r="AM555" s="19">
        <v>0</v>
      </c>
      <c r="AN555" s="19">
        <v>0</v>
      </c>
      <c r="AO555" s="19">
        <v>0</v>
      </c>
      <c r="AP555" s="19">
        <v>0</v>
      </c>
      <c r="AQ555" s="19">
        <v>0</v>
      </c>
      <c r="AR555" s="19">
        <v>0</v>
      </c>
      <c r="AS555" s="19">
        <v>0</v>
      </c>
      <c r="AT555" s="19">
        <v>0</v>
      </c>
      <c r="AU555" s="19">
        <v>0</v>
      </c>
      <c r="AV555" s="19">
        <v>0</v>
      </c>
      <c r="AW555" s="19">
        <v>0</v>
      </c>
      <c r="AX555" s="19">
        <v>0</v>
      </c>
      <c r="AY555" s="19">
        <v>0</v>
      </c>
      <c r="AZ555" s="19">
        <v>0</v>
      </c>
      <c r="BA555" s="19">
        <v>0</v>
      </c>
      <c r="BB555" s="19">
        <v>0</v>
      </c>
      <c r="BC555" s="19">
        <v>0</v>
      </c>
      <c r="BD555" s="19">
        <v>0</v>
      </c>
      <c r="BE555" s="19">
        <v>0</v>
      </c>
      <c r="BF555" s="29">
        <f t="shared" si="56"/>
        <v>99.999</v>
      </c>
    </row>
    <row r="556" spans="1:58" s="20" customFormat="1" ht="12.75">
      <c r="A556" s="18"/>
      <c r="B556" s="52" t="s">
        <v>1062</v>
      </c>
      <c r="C556" s="53" t="s">
        <v>56</v>
      </c>
      <c r="D556" s="53" t="s">
        <v>57</v>
      </c>
      <c r="E556" s="17" t="s">
        <v>1061</v>
      </c>
      <c r="F556" s="19">
        <v>0</v>
      </c>
      <c r="G556" s="19">
        <v>0</v>
      </c>
      <c r="H556" s="19">
        <v>0</v>
      </c>
      <c r="I556" s="19">
        <v>0</v>
      </c>
      <c r="J556" s="19">
        <v>0</v>
      </c>
      <c r="K556" s="19">
        <v>0</v>
      </c>
      <c r="L556" s="19">
        <v>0</v>
      </c>
      <c r="M556" s="19">
        <v>0</v>
      </c>
      <c r="N556" s="19">
        <v>0</v>
      </c>
      <c r="O556" s="19">
        <v>0</v>
      </c>
      <c r="P556" s="19">
        <v>0</v>
      </c>
      <c r="Q556" s="19">
        <v>0</v>
      </c>
      <c r="R556" s="19">
        <v>0</v>
      </c>
      <c r="S556" s="19">
        <v>0</v>
      </c>
      <c r="T556" s="19">
        <v>0</v>
      </c>
      <c r="U556" s="19">
        <v>0</v>
      </c>
      <c r="V556" s="19">
        <v>0</v>
      </c>
      <c r="W556" s="19">
        <v>170</v>
      </c>
      <c r="X556" s="19">
        <v>0</v>
      </c>
      <c r="Y556" s="19">
        <v>0</v>
      </c>
      <c r="Z556" s="19">
        <v>0</v>
      </c>
      <c r="AA556" s="19">
        <v>0</v>
      </c>
      <c r="AB556" s="19">
        <v>0</v>
      </c>
      <c r="AC556" s="19">
        <v>0</v>
      </c>
      <c r="AD556" s="19">
        <v>0</v>
      </c>
      <c r="AE556" s="19">
        <v>0</v>
      </c>
      <c r="AF556" s="19">
        <v>0</v>
      </c>
      <c r="AG556" s="19">
        <v>0</v>
      </c>
      <c r="AH556" s="19">
        <v>0</v>
      </c>
      <c r="AI556" s="19">
        <v>0</v>
      </c>
      <c r="AJ556" s="19">
        <v>0</v>
      </c>
      <c r="AK556" s="19">
        <v>0</v>
      </c>
      <c r="AL556" s="19">
        <v>0</v>
      </c>
      <c r="AM556" s="19">
        <v>0</v>
      </c>
      <c r="AN556" s="19">
        <v>0</v>
      </c>
      <c r="AO556" s="19">
        <v>0</v>
      </c>
      <c r="AP556" s="19">
        <v>0</v>
      </c>
      <c r="AQ556" s="19">
        <v>0</v>
      </c>
      <c r="AR556" s="19">
        <v>0</v>
      </c>
      <c r="AS556" s="19">
        <v>0</v>
      </c>
      <c r="AT556" s="19">
        <v>0</v>
      </c>
      <c r="AU556" s="19">
        <v>0</v>
      </c>
      <c r="AV556" s="19">
        <v>0</v>
      </c>
      <c r="AW556" s="19">
        <v>0</v>
      </c>
      <c r="AX556" s="19">
        <v>0</v>
      </c>
      <c r="AY556" s="19">
        <v>0</v>
      </c>
      <c r="AZ556" s="19">
        <v>0</v>
      </c>
      <c r="BA556" s="19">
        <v>0</v>
      </c>
      <c r="BB556" s="19">
        <v>0</v>
      </c>
      <c r="BC556" s="19">
        <v>0</v>
      </c>
      <c r="BD556" s="19">
        <v>0</v>
      </c>
      <c r="BE556" s="19">
        <v>0</v>
      </c>
      <c r="BF556" s="29">
        <f t="shared" si="56"/>
        <v>170</v>
      </c>
    </row>
    <row r="557" spans="1:58" s="20" customFormat="1" ht="21">
      <c r="A557" s="18"/>
      <c r="B557" s="52" t="s">
        <v>1064</v>
      </c>
      <c r="C557" s="53" t="s">
        <v>56</v>
      </c>
      <c r="D557" s="53" t="s">
        <v>57</v>
      </c>
      <c r="E557" s="17" t="s">
        <v>1063</v>
      </c>
      <c r="F557" s="19">
        <v>0</v>
      </c>
      <c r="G557" s="19">
        <v>0</v>
      </c>
      <c r="H557" s="19">
        <v>127.55</v>
      </c>
      <c r="I557" s="19">
        <v>0</v>
      </c>
      <c r="J557" s="19">
        <v>1862</v>
      </c>
      <c r="K557" s="19">
        <v>0</v>
      </c>
      <c r="L557" s="19">
        <v>0</v>
      </c>
      <c r="M557" s="19">
        <v>0</v>
      </c>
      <c r="N557" s="19">
        <v>0</v>
      </c>
      <c r="O557" s="19">
        <v>0</v>
      </c>
      <c r="P557" s="19">
        <v>0</v>
      </c>
      <c r="Q557" s="19">
        <v>0</v>
      </c>
      <c r="R557" s="19">
        <v>0</v>
      </c>
      <c r="S557" s="19">
        <v>0</v>
      </c>
      <c r="T557" s="19">
        <v>0</v>
      </c>
      <c r="U557" s="19">
        <v>0</v>
      </c>
      <c r="V557" s="19">
        <v>0</v>
      </c>
      <c r="W557" s="19">
        <v>55</v>
      </c>
      <c r="X557" s="19">
        <v>0</v>
      </c>
      <c r="Y557" s="19">
        <v>0</v>
      </c>
      <c r="Z557" s="19">
        <v>0</v>
      </c>
      <c r="AA557" s="19">
        <v>0</v>
      </c>
      <c r="AB557" s="19">
        <v>0</v>
      </c>
      <c r="AC557" s="19">
        <v>0</v>
      </c>
      <c r="AD557" s="19">
        <v>0</v>
      </c>
      <c r="AE557" s="19">
        <v>0</v>
      </c>
      <c r="AF557" s="19">
        <v>0</v>
      </c>
      <c r="AG557" s="19">
        <v>0</v>
      </c>
      <c r="AH557" s="19">
        <v>0</v>
      </c>
      <c r="AI557" s="19">
        <v>0</v>
      </c>
      <c r="AJ557" s="19">
        <v>0</v>
      </c>
      <c r="AK557" s="19">
        <v>0</v>
      </c>
      <c r="AL557" s="19">
        <v>0</v>
      </c>
      <c r="AM557" s="19">
        <v>0</v>
      </c>
      <c r="AN557" s="19">
        <v>0</v>
      </c>
      <c r="AO557" s="19">
        <v>0</v>
      </c>
      <c r="AP557" s="19">
        <v>0</v>
      </c>
      <c r="AQ557" s="19">
        <v>0</v>
      </c>
      <c r="AR557" s="19">
        <v>0</v>
      </c>
      <c r="AS557" s="19">
        <v>0</v>
      </c>
      <c r="AT557" s="19">
        <v>0</v>
      </c>
      <c r="AU557" s="19">
        <v>0</v>
      </c>
      <c r="AV557" s="19">
        <v>0</v>
      </c>
      <c r="AW557" s="19">
        <v>0</v>
      </c>
      <c r="AX557" s="19">
        <v>8652.062</v>
      </c>
      <c r="AY557" s="19">
        <v>0</v>
      </c>
      <c r="AZ557" s="19">
        <v>0</v>
      </c>
      <c r="BA557" s="19">
        <v>0</v>
      </c>
      <c r="BB557" s="19">
        <v>0</v>
      </c>
      <c r="BC557" s="19">
        <v>0</v>
      </c>
      <c r="BD557" s="19">
        <v>0</v>
      </c>
      <c r="BE557" s="19">
        <v>0</v>
      </c>
      <c r="BF557" s="29">
        <f t="shared" si="56"/>
        <v>10696.612</v>
      </c>
    </row>
    <row r="558" spans="1:58" s="20" customFormat="1" ht="21">
      <c r="A558" s="18"/>
      <c r="B558" s="52" t="s">
        <v>1066</v>
      </c>
      <c r="C558" s="53" t="s">
        <v>56</v>
      </c>
      <c r="D558" s="53" t="s">
        <v>57</v>
      </c>
      <c r="E558" s="17" t="s">
        <v>1065</v>
      </c>
      <c r="F558" s="19">
        <v>0</v>
      </c>
      <c r="G558" s="19">
        <v>0</v>
      </c>
      <c r="H558" s="19">
        <v>0</v>
      </c>
      <c r="I558" s="19">
        <v>0</v>
      </c>
      <c r="J558" s="19">
        <v>0</v>
      </c>
      <c r="K558" s="19">
        <v>0</v>
      </c>
      <c r="L558" s="19">
        <v>0</v>
      </c>
      <c r="M558" s="19">
        <v>0</v>
      </c>
      <c r="N558" s="19">
        <v>0</v>
      </c>
      <c r="O558" s="19">
        <v>0</v>
      </c>
      <c r="P558" s="19">
        <v>0</v>
      </c>
      <c r="Q558" s="19">
        <v>0</v>
      </c>
      <c r="R558" s="19">
        <v>0</v>
      </c>
      <c r="S558" s="19">
        <v>0</v>
      </c>
      <c r="T558" s="19">
        <v>0</v>
      </c>
      <c r="U558" s="19">
        <v>0</v>
      </c>
      <c r="V558" s="19">
        <v>0</v>
      </c>
      <c r="W558" s="19">
        <v>75</v>
      </c>
      <c r="X558" s="19">
        <v>0</v>
      </c>
      <c r="Y558" s="19">
        <v>0</v>
      </c>
      <c r="Z558" s="19">
        <v>0</v>
      </c>
      <c r="AA558" s="19">
        <v>0</v>
      </c>
      <c r="AB558" s="19">
        <v>0</v>
      </c>
      <c r="AC558" s="19">
        <v>0</v>
      </c>
      <c r="AD558" s="19">
        <v>0</v>
      </c>
      <c r="AE558" s="19">
        <v>0</v>
      </c>
      <c r="AF558" s="19">
        <v>0</v>
      </c>
      <c r="AG558" s="19">
        <v>0</v>
      </c>
      <c r="AH558" s="19">
        <v>0</v>
      </c>
      <c r="AI558" s="19">
        <v>0</v>
      </c>
      <c r="AJ558" s="19">
        <v>0</v>
      </c>
      <c r="AK558" s="19">
        <v>0</v>
      </c>
      <c r="AL558" s="19">
        <v>0</v>
      </c>
      <c r="AM558" s="19">
        <v>0</v>
      </c>
      <c r="AN558" s="19">
        <v>0</v>
      </c>
      <c r="AO558" s="19">
        <v>0</v>
      </c>
      <c r="AP558" s="19">
        <v>0</v>
      </c>
      <c r="AQ558" s="19">
        <v>0</v>
      </c>
      <c r="AR558" s="19">
        <v>0</v>
      </c>
      <c r="AS558" s="19">
        <v>0</v>
      </c>
      <c r="AT558" s="19">
        <v>0</v>
      </c>
      <c r="AU558" s="19">
        <v>0</v>
      </c>
      <c r="AV558" s="19">
        <v>0</v>
      </c>
      <c r="AW558" s="19">
        <v>0</v>
      </c>
      <c r="AX558" s="19">
        <v>0</v>
      </c>
      <c r="AY558" s="19">
        <v>0</v>
      </c>
      <c r="AZ558" s="19">
        <v>0</v>
      </c>
      <c r="BA558" s="19">
        <v>0</v>
      </c>
      <c r="BB558" s="19">
        <v>0</v>
      </c>
      <c r="BC558" s="19">
        <v>0</v>
      </c>
      <c r="BD558" s="19">
        <v>0</v>
      </c>
      <c r="BE558" s="19">
        <v>0</v>
      </c>
      <c r="BF558" s="29">
        <f t="shared" si="56"/>
        <v>75</v>
      </c>
    </row>
    <row r="559" spans="1:58" s="20" customFormat="1" ht="21">
      <c r="A559" s="18"/>
      <c r="B559" s="52" t="s">
        <v>1068</v>
      </c>
      <c r="C559" s="53" t="s">
        <v>56</v>
      </c>
      <c r="D559" s="53" t="s">
        <v>57</v>
      </c>
      <c r="E559" s="17" t="s">
        <v>1067</v>
      </c>
      <c r="F559" s="19">
        <v>0</v>
      </c>
      <c r="G559" s="19">
        <v>0</v>
      </c>
      <c r="H559" s="19">
        <v>0</v>
      </c>
      <c r="I559" s="19">
        <v>0</v>
      </c>
      <c r="J559" s="19">
        <v>0</v>
      </c>
      <c r="K559" s="19">
        <v>0</v>
      </c>
      <c r="L559" s="19">
        <v>0</v>
      </c>
      <c r="M559" s="19">
        <v>0</v>
      </c>
      <c r="N559" s="19">
        <v>0</v>
      </c>
      <c r="O559" s="19">
        <v>0</v>
      </c>
      <c r="P559" s="19">
        <v>0</v>
      </c>
      <c r="Q559" s="19">
        <v>0</v>
      </c>
      <c r="R559" s="19">
        <v>0</v>
      </c>
      <c r="S559" s="19">
        <v>0</v>
      </c>
      <c r="T559" s="19">
        <v>0</v>
      </c>
      <c r="U559" s="19">
        <v>0</v>
      </c>
      <c r="V559" s="19">
        <v>0</v>
      </c>
      <c r="W559" s="19">
        <v>121</v>
      </c>
      <c r="X559" s="19">
        <v>0</v>
      </c>
      <c r="Y559" s="19">
        <v>0</v>
      </c>
      <c r="Z559" s="19">
        <v>0</v>
      </c>
      <c r="AA559" s="19">
        <v>0</v>
      </c>
      <c r="AB559" s="19">
        <v>0</v>
      </c>
      <c r="AC559" s="19">
        <v>0</v>
      </c>
      <c r="AD559" s="19">
        <v>0</v>
      </c>
      <c r="AE559" s="19">
        <v>0</v>
      </c>
      <c r="AF559" s="19">
        <v>0</v>
      </c>
      <c r="AG559" s="19">
        <v>0</v>
      </c>
      <c r="AH559" s="19">
        <v>0</v>
      </c>
      <c r="AI559" s="19">
        <v>0</v>
      </c>
      <c r="AJ559" s="19">
        <v>0</v>
      </c>
      <c r="AK559" s="19">
        <v>0</v>
      </c>
      <c r="AL559" s="19">
        <v>0</v>
      </c>
      <c r="AM559" s="19">
        <v>0</v>
      </c>
      <c r="AN559" s="19">
        <v>0</v>
      </c>
      <c r="AO559" s="19">
        <v>0</v>
      </c>
      <c r="AP559" s="19">
        <v>0</v>
      </c>
      <c r="AQ559" s="19">
        <v>0</v>
      </c>
      <c r="AR559" s="19">
        <v>0</v>
      </c>
      <c r="AS559" s="19">
        <v>0</v>
      </c>
      <c r="AT559" s="19">
        <v>0</v>
      </c>
      <c r="AU559" s="19">
        <v>0</v>
      </c>
      <c r="AV559" s="19">
        <v>0</v>
      </c>
      <c r="AW559" s="19">
        <v>0</v>
      </c>
      <c r="AX559" s="19">
        <v>0</v>
      </c>
      <c r="AY559" s="19">
        <v>0</v>
      </c>
      <c r="AZ559" s="19">
        <v>0</v>
      </c>
      <c r="BA559" s="19">
        <v>0</v>
      </c>
      <c r="BB559" s="19">
        <v>0</v>
      </c>
      <c r="BC559" s="19">
        <v>0</v>
      </c>
      <c r="BD559" s="19">
        <v>0</v>
      </c>
      <c r="BE559" s="19">
        <v>0</v>
      </c>
      <c r="BF559" s="29">
        <f t="shared" si="56"/>
        <v>121</v>
      </c>
    </row>
    <row r="560" spans="1:58" s="20" customFormat="1" ht="12.75">
      <c r="A560" s="18"/>
      <c r="B560" s="52" t="s">
        <v>1070</v>
      </c>
      <c r="C560" s="53" t="s">
        <v>56</v>
      </c>
      <c r="D560" s="53" t="s">
        <v>57</v>
      </c>
      <c r="E560" s="17" t="s">
        <v>1069</v>
      </c>
      <c r="F560" s="19">
        <v>0</v>
      </c>
      <c r="G560" s="19">
        <v>0</v>
      </c>
      <c r="H560" s="19">
        <v>0</v>
      </c>
      <c r="I560" s="19">
        <v>0</v>
      </c>
      <c r="J560" s="19">
        <v>0</v>
      </c>
      <c r="K560" s="19">
        <v>0</v>
      </c>
      <c r="L560" s="19">
        <v>0</v>
      </c>
      <c r="M560" s="19">
        <v>0</v>
      </c>
      <c r="N560" s="19">
        <v>0</v>
      </c>
      <c r="O560" s="19">
        <v>0</v>
      </c>
      <c r="P560" s="19">
        <v>0</v>
      </c>
      <c r="Q560" s="19">
        <v>0</v>
      </c>
      <c r="R560" s="19">
        <v>0</v>
      </c>
      <c r="S560" s="19">
        <v>0</v>
      </c>
      <c r="T560" s="19">
        <v>0</v>
      </c>
      <c r="U560" s="19">
        <v>0</v>
      </c>
      <c r="V560" s="19">
        <v>0</v>
      </c>
      <c r="W560" s="19">
        <v>120</v>
      </c>
      <c r="X560" s="19">
        <v>0</v>
      </c>
      <c r="Y560" s="19">
        <v>0</v>
      </c>
      <c r="Z560" s="19">
        <v>0</v>
      </c>
      <c r="AA560" s="19">
        <v>0</v>
      </c>
      <c r="AB560" s="19">
        <v>0</v>
      </c>
      <c r="AC560" s="19">
        <v>0</v>
      </c>
      <c r="AD560" s="19">
        <v>0</v>
      </c>
      <c r="AE560" s="19">
        <v>0</v>
      </c>
      <c r="AF560" s="19">
        <v>0</v>
      </c>
      <c r="AG560" s="19">
        <v>0</v>
      </c>
      <c r="AH560" s="19">
        <v>0</v>
      </c>
      <c r="AI560" s="19">
        <v>0</v>
      </c>
      <c r="AJ560" s="19">
        <v>0</v>
      </c>
      <c r="AK560" s="19">
        <v>0</v>
      </c>
      <c r="AL560" s="19">
        <v>0</v>
      </c>
      <c r="AM560" s="19">
        <v>0</v>
      </c>
      <c r="AN560" s="19">
        <v>0</v>
      </c>
      <c r="AO560" s="19">
        <v>0</v>
      </c>
      <c r="AP560" s="19">
        <v>0</v>
      </c>
      <c r="AQ560" s="19">
        <v>0</v>
      </c>
      <c r="AR560" s="19">
        <v>0</v>
      </c>
      <c r="AS560" s="19">
        <v>0</v>
      </c>
      <c r="AT560" s="19">
        <v>0</v>
      </c>
      <c r="AU560" s="19">
        <v>0</v>
      </c>
      <c r="AV560" s="19">
        <v>0</v>
      </c>
      <c r="AW560" s="19">
        <v>0</v>
      </c>
      <c r="AX560" s="19">
        <v>0</v>
      </c>
      <c r="AY560" s="19">
        <v>0</v>
      </c>
      <c r="AZ560" s="19">
        <v>0</v>
      </c>
      <c r="BA560" s="19">
        <v>0</v>
      </c>
      <c r="BB560" s="19">
        <v>0</v>
      </c>
      <c r="BC560" s="19">
        <v>0</v>
      </c>
      <c r="BD560" s="19">
        <v>0</v>
      </c>
      <c r="BE560" s="19">
        <v>0</v>
      </c>
      <c r="BF560" s="29">
        <f t="shared" si="56"/>
        <v>120</v>
      </c>
    </row>
    <row r="561" spans="1:58" s="20" customFormat="1" ht="21">
      <c r="A561" s="18"/>
      <c r="B561" s="52" t="s">
        <v>1072</v>
      </c>
      <c r="C561" s="53" t="s">
        <v>56</v>
      </c>
      <c r="D561" s="53" t="s">
        <v>57</v>
      </c>
      <c r="E561" s="17" t="s">
        <v>1071</v>
      </c>
      <c r="F561" s="19">
        <v>0</v>
      </c>
      <c r="G561" s="19">
        <v>0</v>
      </c>
      <c r="H561" s="19">
        <v>0</v>
      </c>
      <c r="I561" s="19">
        <v>0</v>
      </c>
      <c r="J561" s="19">
        <v>0</v>
      </c>
      <c r="K561" s="19">
        <v>0</v>
      </c>
      <c r="L561" s="19">
        <v>0</v>
      </c>
      <c r="M561" s="19">
        <v>0</v>
      </c>
      <c r="N561" s="19">
        <v>0</v>
      </c>
      <c r="O561" s="19">
        <v>0</v>
      </c>
      <c r="P561" s="19">
        <v>0</v>
      </c>
      <c r="Q561" s="19">
        <v>0</v>
      </c>
      <c r="R561" s="19">
        <v>0</v>
      </c>
      <c r="S561" s="19">
        <v>0</v>
      </c>
      <c r="T561" s="19">
        <v>0</v>
      </c>
      <c r="U561" s="19">
        <v>0</v>
      </c>
      <c r="V561" s="19">
        <v>0</v>
      </c>
      <c r="W561" s="19">
        <v>50</v>
      </c>
      <c r="X561" s="19">
        <v>0</v>
      </c>
      <c r="Y561" s="19">
        <v>0</v>
      </c>
      <c r="Z561" s="19">
        <v>0</v>
      </c>
      <c r="AA561" s="19">
        <v>0</v>
      </c>
      <c r="AB561" s="19">
        <v>0</v>
      </c>
      <c r="AC561" s="19">
        <v>0</v>
      </c>
      <c r="AD561" s="19">
        <v>0</v>
      </c>
      <c r="AE561" s="19">
        <v>0</v>
      </c>
      <c r="AF561" s="19">
        <v>0</v>
      </c>
      <c r="AG561" s="19">
        <v>0</v>
      </c>
      <c r="AH561" s="19">
        <v>0</v>
      </c>
      <c r="AI561" s="19">
        <v>0</v>
      </c>
      <c r="AJ561" s="19">
        <v>0</v>
      </c>
      <c r="AK561" s="19">
        <v>0</v>
      </c>
      <c r="AL561" s="19">
        <v>0</v>
      </c>
      <c r="AM561" s="19">
        <v>0</v>
      </c>
      <c r="AN561" s="19">
        <v>0</v>
      </c>
      <c r="AO561" s="19">
        <v>0</v>
      </c>
      <c r="AP561" s="19">
        <v>0</v>
      </c>
      <c r="AQ561" s="19">
        <v>0</v>
      </c>
      <c r="AR561" s="19">
        <v>0</v>
      </c>
      <c r="AS561" s="19">
        <v>0</v>
      </c>
      <c r="AT561" s="19">
        <v>0</v>
      </c>
      <c r="AU561" s="19">
        <v>0</v>
      </c>
      <c r="AV561" s="19">
        <v>0</v>
      </c>
      <c r="AW561" s="19">
        <v>0</v>
      </c>
      <c r="AX561" s="19">
        <v>0</v>
      </c>
      <c r="AY561" s="19">
        <v>0</v>
      </c>
      <c r="AZ561" s="19">
        <v>0</v>
      </c>
      <c r="BA561" s="19">
        <v>0</v>
      </c>
      <c r="BB561" s="19">
        <v>0</v>
      </c>
      <c r="BC561" s="19">
        <v>0</v>
      </c>
      <c r="BD561" s="19">
        <v>0</v>
      </c>
      <c r="BE561" s="19">
        <v>0</v>
      </c>
      <c r="BF561" s="29">
        <f t="shared" si="56"/>
        <v>50</v>
      </c>
    </row>
    <row r="562" spans="1:58" s="20" customFormat="1" ht="21">
      <c r="A562" s="18"/>
      <c r="B562" s="52" t="s">
        <v>1074</v>
      </c>
      <c r="C562" s="53" t="s">
        <v>56</v>
      </c>
      <c r="D562" s="53" t="s">
        <v>57</v>
      </c>
      <c r="E562" s="17" t="s">
        <v>1073</v>
      </c>
      <c r="F562" s="19">
        <v>0</v>
      </c>
      <c r="G562" s="19">
        <v>0</v>
      </c>
      <c r="H562" s="19">
        <v>0</v>
      </c>
      <c r="I562" s="19">
        <v>0</v>
      </c>
      <c r="J562" s="19">
        <v>0</v>
      </c>
      <c r="K562" s="19">
        <v>0</v>
      </c>
      <c r="L562" s="19">
        <v>0</v>
      </c>
      <c r="M562" s="19">
        <v>0</v>
      </c>
      <c r="N562" s="19">
        <v>0</v>
      </c>
      <c r="O562" s="19">
        <v>0</v>
      </c>
      <c r="P562" s="19">
        <v>0</v>
      </c>
      <c r="Q562" s="19">
        <v>0</v>
      </c>
      <c r="R562" s="19">
        <v>0</v>
      </c>
      <c r="S562" s="19">
        <v>0</v>
      </c>
      <c r="T562" s="19">
        <v>0</v>
      </c>
      <c r="U562" s="19">
        <v>0</v>
      </c>
      <c r="V562" s="19">
        <v>0</v>
      </c>
      <c r="W562" s="19">
        <v>165</v>
      </c>
      <c r="X562" s="19">
        <v>0</v>
      </c>
      <c r="Y562" s="19">
        <v>0</v>
      </c>
      <c r="Z562" s="19">
        <v>499.409</v>
      </c>
      <c r="AA562" s="19">
        <v>0</v>
      </c>
      <c r="AB562" s="19">
        <v>0</v>
      </c>
      <c r="AC562" s="19">
        <v>0</v>
      </c>
      <c r="AD562" s="19">
        <v>0</v>
      </c>
      <c r="AE562" s="19">
        <v>0</v>
      </c>
      <c r="AF562" s="19">
        <v>0</v>
      </c>
      <c r="AG562" s="19">
        <v>0</v>
      </c>
      <c r="AH562" s="19">
        <v>0</v>
      </c>
      <c r="AI562" s="19">
        <v>0</v>
      </c>
      <c r="AJ562" s="19">
        <v>0</v>
      </c>
      <c r="AK562" s="19">
        <v>0</v>
      </c>
      <c r="AL562" s="19">
        <v>0</v>
      </c>
      <c r="AM562" s="19">
        <v>0</v>
      </c>
      <c r="AN562" s="19">
        <v>0</v>
      </c>
      <c r="AO562" s="19">
        <v>0</v>
      </c>
      <c r="AP562" s="19">
        <v>0</v>
      </c>
      <c r="AQ562" s="19">
        <v>0</v>
      </c>
      <c r="AR562" s="19">
        <v>0</v>
      </c>
      <c r="AS562" s="19">
        <v>0</v>
      </c>
      <c r="AT562" s="19">
        <v>0</v>
      </c>
      <c r="AU562" s="19">
        <v>0</v>
      </c>
      <c r="AV562" s="19">
        <v>0</v>
      </c>
      <c r="AW562" s="19">
        <v>0</v>
      </c>
      <c r="AX562" s="19">
        <v>0</v>
      </c>
      <c r="AY562" s="19">
        <v>0</v>
      </c>
      <c r="AZ562" s="19">
        <v>0</v>
      </c>
      <c r="BA562" s="19">
        <v>0</v>
      </c>
      <c r="BB562" s="19">
        <v>0</v>
      </c>
      <c r="BC562" s="19">
        <v>0</v>
      </c>
      <c r="BD562" s="19">
        <v>0</v>
      </c>
      <c r="BE562" s="19">
        <v>0</v>
      </c>
      <c r="BF562" s="29">
        <f t="shared" si="56"/>
        <v>664.409</v>
      </c>
    </row>
    <row r="563" spans="1:58" s="20" customFormat="1" ht="12.75">
      <c r="A563" s="18"/>
      <c r="B563" s="52" t="s">
        <v>1076</v>
      </c>
      <c r="C563" s="53" t="s">
        <v>56</v>
      </c>
      <c r="D563" s="53" t="s">
        <v>57</v>
      </c>
      <c r="E563" s="17" t="s">
        <v>1075</v>
      </c>
      <c r="F563" s="19">
        <v>0</v>
      </c>
      <c r="G563" s="19">
        <v>0</v>
      </c>
      <c r="H563" s="19">
        <v>0</v>
      </c>
      <c r="I563" s="19">
        <v>0</v>
      </c>
      <c r="J563" s="19">
        <v>0</v>
      </c>
      <c r="K563" s="19">
        <v>0</v>
      </c>
      <c r="L563" s="19">
        <v>0</v>
      </c>
      <c r="M563" s="19">
        <v>0</v>
      </c>
      <c r="N563" s="19">
        <v>0</v>
      </c>
      <c r="O563" s="19">
        <v>0</v>
      </c>
      <c r="P563" s="19">
        <v>0</v>
      </c>
      <c r="Q563" s="19">
        <v>0</v>
      </c>
      <c r="R563" s="19">
        <v>0</v>
      </c>
      <c r="S563" s="19">
        <v>0</v>
      </c>
      <c r="T563" s="19">
        <v>0</v>
      </c>
      <c r="U563" s="19">
        <v>0</v>
      </c>
      <c r="V563" s="19">
        <v>0</v>
      </c>
      <c r="W563" s="19">
        <v>125</v>
      </c>
      <c r="X563" s="19">
        <v>0</v>
      </c>
      <c r="Y563" s="19">
        <v>0</v>
      </c>
      <c r="Z563" s="19">
        <v>0</v>
      </c>
      <c r="AA563" s="19">
        <v>0</v>
      </c>
      <c r="AB563" s="19">
        <v>0</v>
      </c>
      <c r="AC563" s="19">
        <v>0</v>
      </c>
      <c r="AD563" s="19">
        <v>0</v>
      </c>
      <c r="AE563" s="19">
        <v>0</v>
      </c>
      <c r="AF563" s="19">
        <v>0</v>
      </c>
      <c r="AG563" s="19">
        <v>0</v>
      </c>
      <c r="AH563" s="19">
        <v>0</v>
      </c>
      <c r="AI563" s="19">
        <v>0</v>
      </c>
      <c r="AJ563" s="19">
        <v>0</v>
      </c>
      <c r="AK563" s="19">
        <v>0</v>
      </c>
      <c r="AL563" s="19">
        <v>0</v>
      </c>
      <c r="AM563" s="19">
        <v>0</v>
      </c>
      <c r="AN563" s="19">
        <v>0</v>
      </c>
      <c r="AO563" s="19">
        <v>0</v>
      </c>
      <c r="AP563" s="19">
        <v>0</v>
      </c>
      <c r="AQ563" s="19">
        <v>0</v>
      </c>
      <c r="AR563" s="19">
        <v>0</v>
      </c>
      <c r="AS563" s="19">
        <v>0</v>
      </c>
      <c r="AT563" s="19">
        <v>0</v>
      </c>
      <c r="AU563" s="19">
        <v>0</v>
      </c>
      <c r="AV563" s="19">
        <v>0</v>
      </c>
      <c r="AW563" s="19">
        <v>0</v>
      </c>
      <c r="AX563" s="19">
        <v>0</v>
      </c>
      <c r="AY563" s="19">
        <v>0</v>
      </c>
      <c r="AZ563" s="19">
        <v>0</v>
      </c>
      <c r="BA563" s="19">
        <v>0</v>
      </c>
      <c r="BB563" s="19">
        <v>0</v>
      </c>
      <c r="BC563" s="19">
        <v>0</v>
      </c>
      <c r="BD563" s="19">
        <v>0</v>
      </c>
      <c r="BE563" s="19">
        <v>0</v>
      </c>
      <c r="BF563" s="29">
        <f t="shared" si="56"/>
        <v>125</v>
      </c>
    </row>
    <row r="564" spans="1:58" s="20" customFormat="1" ht="12.75">
      <c r="A564" s="18"/>
      <c r="B564" s="52" t="s">
        <v>1078</v>
      </c>
      <c r="C564" s="53" t="s">
        <v>56</v>
      </c>
      <c r="D564" s="53" t="s">
        <v>57</v>
      </c>
      <c r="E564" s="17" t="s">
        <v>1077</v>
      </c>
      <c r="F564" s="19">
        <v>0</v>
      </c>
      <c r="G564" s="19">
        <v>0</v>
      </c>
      <c r="H564" s="19">
        <v>0</v>
      </c>
      <c r="I564" s="19">
        <v>0</v>
      </c>
      <c r="J564" s="19">
        <v>0</v>
      </c>
      <c r="K564" s="19">
        <v>0</v>
      </c>
      <c r="L564" s="19">
        <v>0</v>
      </c>
      <c r="M564" s="19">
        <v>0</v>
      </c>
      <c r="N564" s="19">
        <v>0</v>
      </c>
      <c r="O564" s="19">
        <v>0</v>
      </c>
      <c r="P564" s="19">
        <v>0</v>
      </c>
      <c r="Q564" s="19">
        <v>0</v>
      </c>
      <c r="R564" s="19">
        <v>0</v>
      </c>
      <c r="S564" s="19">
        <v>0</v>
      </c>
      <c r="T564" s="19">
        <v>0</v>
      </c>
      <c r="U564" s="19">
        <v>0</v>
      </c>
      <c r="V564" s="19">
        <v>0</v>
      </c>
      <c r="W564" s="19">
        <v>15</v>
      </c>
      <c r="X564" s="19">
        <v>0</v>
      </c>
      <c r="Y564" s="19">
        <v>0</v>
      </c>
      <c r="Z564" s="19">
        <v>0</v>
      </c>
      <c r="AA564" s="19">
        <v>0</v>
      </c>
      <c r="AB564" s="19">
        <v>0</v>
      </c>
      <c r="AC564" s="19">
        <v>0</v>
      </c>
      <c r="AD564" s="19">
        <v>0</v>
      </c>
      <c r="AE564" s="19">
        <v>0</v>
      </c>
      <c r="AF564" s="19">
        <v>0</v>
      </c>
      <c r="AG564" s="19">
        <v>0</v>
      </c>
      <c r="AH564" s="19">
        <v>0</v>
      </c>
      <c r="AI564" s="19">
        <v>0</v>
      </c>
      <c r="AJ564" s="19">
        <v>0</v>
      </c>
      <c r="AK564" s="19">
        <v>0</v>
      </c>
      <c r="AL564" s="19">
        <v>0</v>
      </c>
      <c r="AM564" s="19">
        <v>0</v>
      </c>
      <c r="AN564" s="19">
        <v>0</v>
      </c>
      <c r="AO564" s="19">
        <v>0</v>
      </c>
      <c r="AP564" s="19">
        <v>0</v>
      </c>
      <c r="AQ564" s="19">
        <v>0</v>
      </c>
      <c r="AR564" s="19">
        <v>0</v>
      </c>
      <c r="AS564" s="19">
        <v>0</v>
      </c>
      <c r="AT564" s="19">
        <v>0</v>
      </c>
      <c r="AU564" s="19">
        <v>0</v>
      </c>
      <c r="AV564" s="19">
        <v>0</v>
      </c>
      <c r="AW564" s="19">
        <v>0</v>
      </c>
      <c r="AX564" s="19">
        <v>0</v>
      </c>
      <c r="AY564" s="19">
        <v>0</v>
      </c>
      <c r="AZ564" s="19">
        <v>0</v>
      </c>
      <c r="BA564" s="19">
        <v>0</v>
      </c>
      <c r="BB564" s="19">
        <v>0</v>
      </c>
      <c r="BC564" s="19">
        <v>0</v>
      </c>
      <c r="BD564" s="19">
        <v>0</v>
      </c>
      <c r="BE564" s="19">
        <v>0</v>
      </c>
      <c r="BF564" s="29">
        <f t="shared" si="56"/>
        <v>15</v>
      </c>
    </row>
    <row r="565" spans="1:58" s="20" customFormat="1" ht="21">
      <c r="A565" s="18"/>
      <c r="B565" s="52" t="s">
        <v>1080</v>
      </c>
      <c r="C565" s="53" t="s">
        <v>56</v>
      </c>
      <c r="D565" s="53" t="s">
        <v>57</v>
      </c>
      <c r="E565" s="17" t="s">
        <v>1079</v>
      </c>
      <c r="F565" s="19">
        <v>0</v>
      </c>
      <c r="G565" s="19">
        <v>0</v>
      </c>
      <c r="H565" s="19">
        <v>0</v>
      </c>
      <c r="I565" s="19">
        <v>0</v>
      </c>
      <c r="J565" s="19">
        <v>1610</v>
      </c>
      <c r="K565" s="19">
        <v>0</v>
      </c>
      <c r="L565" s="19">
        <v>0</v>
      </c>
      <c r="M565" s="19">
        <v>0</v>
      </c>
      <c r="N565" s="19">
        <v>0</v>
      </c>
      <c r="O565" s="19">
        <v>0</v>
      </c>
      <c r="P565" s="19">
        <v>0</v>
      </c>
      <c r="Q565" s="19">
        <v>0</v>
      </c>
      <c r="R565" s="19">
        <v>0</v>
      </c>
      <c r="S565" s="19">
        <v>0</v>
      </c>
      <c r="T565" s="19">
        <v>0</v>
      </c>
      <c r="U565" s="19">
        <v>0</v>
      </c>
      <c r="V565" s="19">
        <v>0</v>
      </c>
      <c r="W565" s="19">
        <v>0</v>
      </c>
      <c r="X565" s="19">
        <v>0</v>
      </c>
      <c r="Y565" s="19">
        <v>0</v>
      </c>
      <c r="Z565" s="19">
        <v>0</v>
      </c>
      <c r="AA565" s="19">
        <v>0</v>
      </c>
      <c r="AB565" s="19">
        <v>0</v>
      </c>
      <c r="AC565" s="19">
        <v>0</v>
      </c>
      <c r="AD565" s="19">
        <v>0</v>
      </c>
      <c r="AE565" s="19">
        <v>0</v>
      </c>
      <c r="AF565" s="19">
        <v>0</v>
      </c>
      <c r="AG565" s="19">
        <v>0</v>
      </c>
      <c r="AH565" s="19">
        <v>5400</v>
      </c>
      <c r="AI565" s="19">
        <v>0</v>
      </c>
      <c r="AJ565" s="19">
        <v>0</v>
      </c>
      <c r="AK565" s="19">
        <v>0</v>
      </c>
      <c r="AL565" s="19">
        <v>0</v>
      </c>
      <c r="AM565" s="19">
        <v>0</v>
      </c>
      <c r="AN565" s="19">
        <v>0</v>
      </c>
      <c r="AO565" s="19">
        <v>0</v>
      </c>
      <c r="AP565" s="19">
        <v>0</v>
      </c>
      <c r="AQ565" s="19">
        <v>0</v>
      </c>
      <c r="AR565" s="19">
        <v>0</v>
      </c>
      <c r="AS565" s="19">
        <v>0</v>
      </c>
      <c r="AT565" s="19">
        <v>0</v>
      </c>
      <c r="AU565" s="19">
        <v>0</v>
      </c>
      <c r="AV565" s="19">
        <v>0</v>
      </c>
      <c r="AW565" s="19">
        <v>0</v>
      </c>
      <c r="AX565" s="19">
        <v>0</v>
      </c>
      <c r="AY565" s="19">
        <v>0</v>
      </c>
      <c r="AZ565" s="19">
        <v>0</v>
      </c>
      <c r="BA565" s="19">
        <v>0</v>
      </c>
      <c r="BB565" s="19">
        <v>0</v>
      </c>
      <c r="BC565" s="19">
        <v>0</v>
      </c>
      <c r="BD565" s="19">
        <v>0</v>
      </c>
      <c r="BE565" s="19">
        <v>0</v>
      </c>
      <c r="BF565" s="29">
        <f t="shared" si="56"/>
        <v>7010</v>
      </c>
    </row>
    <row r="566" spans="1:58" s="20" customFormat="1" ht="21">
      <c r="A566" s="18"/>
      <c r="B566" s="52" t="s">
        <v>1082</v>
      </c>
      <c r="C566" s="53" t="s">
        <v>56</v>
      </c>
      <c r="D566" s="53" t="s">
        <v>57</v>
      </c>
      <c r="E566" s="17" t="s">
        <v>1081</v>
      </c>
      <c r="F566" s="19">
        <v>0</v>
      </c>
      <c r="G566" s="19">
        <v>1481.036</v>
      </c>
      <c r="H566" s="19">
        <v>3543</v>
      </c>
      <c r="I566" s="19">
        <v>0</v>
      </c>
      <c r="J566" s="19">
        <v>0</v>
      </c>
      <c r="K566" s="19">
        <v>0</v>
      </c>
      <c r="L566" s="19">
        <v>0</v>
      </c>
      <c r="M566" s="19">
        <v>0</v>
      </c>
      <c r="N566" s="19">
        <v>0</v>
      </c>
      <c r="O566" s="19">
        <v>0</v>
      </c>
      <c r="P566" s="19">
        <v>0</v>
      </c>
      <c r="Q566" s="19">
        <v>0</v>
      </c>
      <c r="R566" s="19">
        <v>0</v>
      </c>
      <c r="S566" s="19">
        <v>0</v>
      </c>
      <c r="T566" s="19">
        <v>0</v>
      </c>
      <c r="U566" s="19">
        <v>0</v>
      </c>
      <c r="V566" s="19">
        <v>0</v>
      </c>
      <c r="W566" s="19">
        <v>0</v>
      </c>
      <c r="X566" s="19">
        <v>0</v>
      </c>
      <c r="Y566" s="19">
        <v>0</v>
      </c>
      <c r="Z566" s="19">
        <v>0</v>
      </c>
      <c r="AA566" s="19">
        <v>0</v>
      </c>
      <c r="AB566" s="19">
        <v>0</v>
      </c>
      <c r="AC566" s="19">
        <v>0</v>
      </c>
      <c r="AD566" s="19">
        <v>0</v>
      </c>
      <c r="AE566" s="19">
        <v>0</v>
      </c>
      <c r="AF566" s="19">
        <v>0</v>
      </c>
      <c r="AG566" s="19">
        <v>0</v>
      </c>
      <c r="AH566" s="19">
        <v>0</v>
      </c>
      <c r="AI566" s="19">
        <v>0</v>
      </c>
      <c r="AJ566" s="19">
        <v>0</v>
      </c>
      <c r="AK566" s="19">
        <v>0</v>
      </c>
      <c r="AL566" s="19">
        <v>0</v>
      </c>
      <c r="AM566" s="19">
        <v>0</v>
      </c>
      <c r="AN566" s="19">
        <v>0</v>
      </c>
      <c r="AO566" s="19">
        <v>0</v>
      </c>
      <c r="AP566" s="19">
        <v>0</v>
      </c>
      <c r="AQ566" s="19">
        <v>0</v>
      </c>
      <c r="AR566" s="19">
        <v>0</v>
      </c>
      <c r="AS566" s="19">
        <v>0</v>
      </c>
      <c r="AT566" s="19">
        <v>0</v>
      </c>
      <c r="AU566" s="19">
        <v>0</v>
      </c>
      <c r="AV566" s="19">
        <v>0</v>
      </c>
      <c r="AW566" s="19">
        <v>0</v>
      </c>
      <c r="AX566" s="19">
        <v>0</v>
      </c>
      <c r="AY566" s="19">
        <v>0</v>
      </c>
      <c r="AZ566" s="19">
        <v>0</v>
      </c>
      <c r="BA566" s="19">
        <v>0</v>
      </c>
      <c r="BB566" s="19">
        <v>0</v>
      </c>
      <c r="BC566" s="19">
        <v>0</v>
      </c>
      <c r="BD566" s="19">
        <v>0</v>
      </c>
      <c r="BE566" s="19">
        <v>0</v>
      </c>
      <c r="BF566" s="29">
        <f t="shared" si="56"/>
        <v>5024.036</v>
      </c>
    </row>
    <row r="567" spans="1:58" s="20" customFormat="1" ht="21">
      <c r="A567" s="18"/>
      <c r="B567" s="52" t="s">
        <v>1084</v>
      </c>
      <c r="C567" s="53" t="s">
        <v>56</v>
      </c>
      <c r="D567" s="53" t="s">
        <v>57</v>
      </c>
      <c r="E567" s="17" t="s">
        <v>1083</v>
      </c>
      <c r="F567" s="19">
        <v>0</v>
      </c>
      <c r="G567" s="19">
        <v>0</v>
      </c>
      <c r="H567" s="19">
        <v>0</v>
      </c>
      <c r="I567" s="19">
        <v>0</v>
      </c>
      <c r="J567" s="19">
        <v>0</v>
      </c>
      <c r="K567" s="19">
        <v>0</v>
      </c>
      <c r="L567" s="19">
        <v>0</v>
      </c>
      <c r="M567" s="19">
        <v>0</v>
      </c>
      <c r="N567" s="19">
        <v>0</v>
      </c>
      <c r="O567" s="19">
        <v>0</v>
      </c>
      <c r="P567" s="19">
        <v>0</v>
      </c>
      <c r="Q567" s="19">
        <v>0</v>
      </c>
      <c r="R567" s="19">
        <v>0</v>
      </c>
      <c r="S567" s="19">
        <v>0</v>
      </c>
      <c r="T567" s="19">
        <v>0</v>
      </c>
      <c r="U567" s="19">
        <v>0</v>
      </c>
      <c r="V567" s="19">
        <v>0</v>
      </c>
      <c r="W567" s="19">
        <v>3.75</v>
      </c>
      <c r="X567" s="19">
        <v>0</v>
      </c>
      <c r="Y567" s="19">
        <v>0</v>
      </c>
      <c r="Z567" s="19">
        <v>0</v>
      </c>
      <c r="AA567" s="19">
        <v>0</v>
      </c>
      <c r="AB567" s="19">
        <v>0</v>
      </c>
      <c r="AC567" s="19">
        <v>0</v>
      </c>
      <c r="AD567" s="19">
        <v>0</v>
      </c>
      <c r="AE567" s="19">
        <v>0</v>
      </c>
      <c r="AF567" s="19">
        <v>0</v>
      </c>
      <c r="AG567" s="19">
        <v>0</v>
      </c>
      <c r="AH567" s="19">
        <v>0</v>
      </c>
      <c r="AI567" s="19">
        <v>0</v>
      </c>
      <c r="AJ567" s="19">
        <v>0</v>
      </c>
      <c r="AK567" s="19">
        <v>0</v>
      </c>
      <c r="AL567" s="19">
        <v>0</v>
      </c>
      <c r="AM567" s="19">
        <v>0</v>
      </c>
      <c r="AN567" s="19">
        <v>0</v>
      </c>
      <c r="AO567" s="19">
        <v>0</v>
      </c>
      <c r="AP567" s="19">
        <v>0</v>
      </c>
      <c r="AQ567" s="19">
        <v>0</v>
      </c>
      <c r="AR567" s="19">
        <v>0</v>
      </c>
      <c r="AS567" s="19">
        <v>0</v>
      </c>
      <c r="AT567" s="19">
        <v>0</v>
      </c>
      <c r="AU567" s="19">
        <v>0</v>
      </c>
      <c r="AV567" s="19">
        <v>0</v>
      </c>
      <c r="AW567" s="19">
        <v>0</v>
      </c>
      <c r="AX567" s="19">
        <v>0</v>
      </c>
      <c r="AY567" s="19">
        <v>0</v>
      </c>
      <c r="AZ567" s="19">
        <v>0</v>
      </c>
      <c r="BA567" s="19">
        <v>0</v>
      </c>
      <c r="BB567" s="19">
        <v>0</v>
      </c>
      <c r="BC567" s="19">
        <v>0</v>
      </c>
      <c r="BD567" s="19">
        <v>0</v>
      </c>
      <c r="BE567" s="19">
        <v>0</v>
      </c>
      <c r="BF567" s="29">
        <f t="shared" si="56"/>
        <v>3.75</v>
      </c>
    </row>
    <row r="568" spans="1:58" s="20" customFormat="1" ht="12.75">
      <c r="A568" s="18"/>
      <c r="B568" s="52" t="s">
        <v>1086</v>
      </c>
      <c r="C568" s="53" t="s">
        <v>56</v>
      </c>
      <c r="D568" s="53" t="s">
        <v>57</v>
      </c>
      <c r="E568" s="17" t="s">
        <v>1085</v>
      </c>
      <c r="F568" s="19">
        <v>0</v>
      </c>
      <c r="G568" s="19">
        <v>70.588</v>
      </c>
      <c r="H568" s="19">
        <v>111.15</v>
      </c>
      <c r="I568" s="19">
        <v>0</v>
      </c>
      <c r="J568" s="19">
        <v>0</v>
      </c>
      <c r="K568" s="19">
        <v>0</v>
      </c>
      <c r="L568" s="19">
        <v>0</v>
      </c>
      <c r="M568" s="19">
        <v>0</v>
      </c>
      <c r="N568" s="19">
        <v>0</v>
      </c>
      <c r="O568" s="19">
        <v>0</v>
      </c>
      <c r="P568" s="19">
        <v>0</v>
      </c>
      <c r="Q568" s="19">
        <v>0</v>
      </c>
      <c r="R568" s="19">
        <v>0</v>
      </c>
      <c r="S568" s="19">
        <v>0</v>
      </c>
      <c r="T568" s="19">
        <v>0</v>
      </c>
      <c r="U568" s="19">
        <v>0</v>
      </c>
      <c r="V568" s="19">
        <v>0</v>
      </c>
      <c r="W568" s="19">
        <v>0</v>
      </c>
      <c r="X568" s="19">
        <v>0</v>
      </c>
      <c r="Y568" s="19">
        <v>0</v>
      </c>
      <c r="Z568" s="19">
        <v>0</v>
      </c>
      <c r="AA568" s="19">
        <v>0</v>
      </c>
      <c r="AB568" s="19">
        <v>0</v>
      </c>
      <c r="AC568" s="19">
        <v>0</v>
      </c>
      <c r="AD568" s="19">
        <v>0</v>
      </c>
      <c r="AE568" s="19">
        <v>0</v>
      </c>
      <c r="AF568" s="19">
        <v>0</v>
      </c>
      <c r="AG568" s="19">
        <v>0</v>
      </c>
      <c r="AH568" s="19">
        <v>0</v>
      </c>
      <c r="AI568" s="19">
        <v>0</v>
      </c>
      <c r="AJ568" s="19">
        <v>0</v>
      </c>
      <c r="AK568" s="19">
        <v>0</v>
      </c>
      <c r="AL568" s="19">
        <v>0</v>
      </c>
      <c r="AM568" s="19">
        <v>0</v>
      </c>
      <c r="AN568" s="19">
        <v>0</v>
      </c>
      <c r="AO568" s="19">
        <v>0</v>
      </c>
      <c r="AP568" s="19">
        <v>0</v>
      </c>
      <c r="AQ568" s="19">
        <v>0</v>
      </c>
      <c r="AR568" s="19">
        <v>0</v>
      </c>
      <c r="AS568" s="19">
        <v>0</v>
      </c>
      <c r="AT568" s="19">
        <v>0</v>
      </c>
      <c r="AU568" s="19">
        <v>0</v>
      </c>
      <c r="AV568" s="19">
        <v>0</v>
      </c>
      <c r="AW568" s="19">
        <v>0</v>
      </c>
      <c r="AX568" s="19">
        <v>0</v>
      </c>
      <c r="AY568" s="19">
        <v>0</v>
      </c>
      <c r="AZ568" s="19">
        <v>0</v>
      </c>
      <c r="BA568" s="19">
        <v>0</v>
      </c>
      <c r="BB568" s="19">
        <v>0</v>
      </c>
      <c r="BC568" s="19">
        <v>0</v>
      </c>
      <c r="BD568" s="19">
        <v>0</v>
      </c>
      <c r="BE568" s="19">
        <v>0</v>
      </c>
      <c r="BF568" s="29">
        <f t="shared" si="56"/>
        <v>181.738</v>
      </c>
    </row>
    <row r="569" spans="1:58" s="20" customFormat="1" ht="12.75">
      <c r="A569" s="18"/>
      <c r="B569" s="52" t="s">
        <v>1088</v>
      </c>
      <c r="C569" s="53" t="s">
        <v>56</v>
      </c>
      <c r="D569" s="53" t="s">
        <v>57</v>
      </c>
      <c r="E569" s="17" t="s">
        <v>1087</v>
      </c>
      <c r="F569" s="19">
        <v>0</v>
      </c>
      <c r="G569" s="19">
        <v>0</v>
      </c>
      <c r="H569" s="19">
        <v>0</v>
      </c>
      <c r="I569" s="19">
        <v>0</v>
      </c>
      <c r="J569" s="19">
        <v>0</v>
      </c>
      <c r="K569" s="19">
        <v>0</v>
      </c>
      <c r="L569" s="19">
        <v>0</v>
      </c>
      <c r="M569" s="19">
        <v>0</v>
      </c>
      <c r="N569" s="19">
        <v>0</v>
      </c>
      <c r="O569" s="19">
        <v>0</v>
      </c>
      <c r="P569" s="19">
        <v>0</v>
      </c>
      <c r="Q569" s="19">
        <v>0</v>
      </c>
      <c r="R569" s="19">
        <v>0</v>
      </c>
      <c r="S569" s="19">
        <v>0</v>
      </c>
      <c r="T569" s="19">
        <v>0</v>
      </c>
      <c r="U569" s="19">
        <v>0</v>
      </c>
      <c r="V569" s="19">
        <v>0</v>
      </c>
      <c r="W569" s="19">
        <v>25.5</v>
      </c>
      <c r="X569" s="19">
        <v>0</v>
      </c>
      <c r="Y569" s="19">
        <v>0</v>
      </c>
      <c r="Z569" s="19">
        <v>0</v>
      </c>
      <c r="AA569" s="19">
        <v>0</v>
      </c>
      <c r="AB569" s="19">
        <v>0</v>
      </c>
      <c r="AC569" s="19">
        <v>0</v>
      </c>
      <c r="AD569" s="19">
        <v>0</v>
      </c>
      <c r="AE569" s="19">
        <v>0</v>
      </c>
      <c r="AF569" s="19">
        <v>0</v>
      </c>
      <c r="AG569" s="19">
        <v>0</v>
      </c>
      <c r="AH569" s="19">
        <v>0</v>
      </c>
      <c r="AI569" s="19">
        <v>0</v>
      </c>
      <c r="AJ569" s="19">
        <v>0</v>
      </c>
      <c r="AK569" s="19">
        <v>0</v>
      </c>
      <c r="AL569" s="19">
        <v>0</v>
      </c>
      <c r="AM569" s="19">
        <v>0</v>
      </c>
      <c r="AN569" s="19">
        <v>0</v>
      </c>
      <c r="AO569" s="19">
        <v>0</v>
      </c>
      <c r="AP569" s="19">
        <v>0</v>
      </c>
      <c r="AQ569" s="19">
        <v>0</v>
      </c>
      <c r="AR569" s="19">
        <v>0</v>
      </c>
      <c r="AS569" s="19">
        <v>0</v>
      </c>
      <c r="AT569" s="19">
        <v>0</v>
      </c>
      <c r="AU569" s="19">
        <v>0</v>
      </c>
      <c r="AV569" s="19">
        <v>0</v>
      </c>
      <c r="AW569" s="19">
        <v>0</v>
      </c>
      <c r="AX569" s="19">
        <v>0</v>
      </c>
      <c r="AY569" s="19">
        <v>0</v>
      </c>
      <c r="AZ569" s="19">
        <v>0</v>
      </c>
      <c r="BA569" s="19">
        <v>0</v>
      </c>
      <c r="BB569" s="19">
        <v>0</v>
      </c>
      <c r="BC569" s="19">
        <v>0</v>
      </c>
      <c r="BD569" s="19">
        <v>0</v>
      </c>
      <c r="BE569" s="19">
        <v>0</v>
      </c>
      <c r="BF569" s="29">
        <f t="shared" si="56"/>
        <v>25.5</v>
      </c>
    </row>
    <row r="570" spans="1:58" s="20" customFormat="1" ht="12.75">
      <c r="A570" s="18"/>
      <c r="B570" s="52" t="s">
        <v>1090</v>
      </c>
      <c r="C570" s="53" t="s">
        <v>56</v>
      </c>
      <c r="D570" s="53" t="s">
        <v>57</v>
      </c>
      <c r="E570" s="17" t="s">
        <v>1089</v>
      </c>
      <c r="F570" s="19">
        <v>0</v>
      </c>
      <c r="G570" s="19">
        <v>0</v>
      </c>
      <c r="H570" s="19">
        <v>0</v>
      </c>
      <c r="I570" s="19">
        <v>0</v>
      </c>
      <c r="J570" s="19">
        <v>0</v>
      </c>
      <c r="K570" s="19">
        <v>0</v>
      </c>
      <c r="L570" s="19">
        <v>0</v>
      </c>
      <c r="M570" s="19">
        <v>0</v>
      </c>
      <c r="N570" s="19">
        <v>0</v>
      </c>
      <c r="O570" s="19">
        <v>0</v>
      </c>
      <c r="P570" s="19">
        <v>0</v>
      </c>
      <c r="Q570" s="19">
        <v>0</v>
      </c>
      <c r="R570" s="19">
        <v>0</v>
      </c>
      <c r="S570" s="19">
        <v>0</v>
      </c>
      <c r="T570" s="19">
        <v>0</v>
      </c>
      <c r="U570" s="19">
        <v>0</v>
      </c>
      <c r="V570" s="19">
        <v>0</v>
      </c>
      <c r="W570" s="19">
        <v>0</v>
      </c>
      <c r="X570" s="19">
        <v>0</v>
      </c>
      <c r="Y570" s="19">
        <v>0</v>
      </c>
      <c r="Z570" s="19">
        <v>0</v>
      </c>
      <c r="AA570" s="19">
        <v>0</v>
      </c>
      <c r="AB570" s="19">
        <v>0</v>
      </c>
      <c r="AC570" s="19">
        <v>0</v>
      </c>
      <c r="AD570" s="19">
        <v>0</v>
      </c>
      <c r="AE570" s="19">
        <v>0</v>
      </c>
      <c r="AF570" s="19">
        <v>0</v>
      </c>
      <c r="AG570" s="19">
        <v>0</v>
      </c>
      <c r="AH570" s="19">
        <v>0</v>
      </c>
      <c r="AI570" s="19">
        <v>0</v>
      </c>
      <c r="AJ570" s="19">
        <v>0</v>
      </c>
      <c r="AK570" s="19">
        <v>0</v>
      </c>
      <c r="AL570" s="19">
        <v>0</v>
      </c>
      <c r="AM570" s="19">
        <v>0</v>
      </c>
      <c r="AN570" s="19">
        <v>0</v>
      </c>
      <c r="AO570" s="19">
        <v>0</v>
      </c>
      <c r="AP570" s="19">
        <v>0</v>
      </c>
      <c r="AQ570" s="19">
        <v>0</v>
      </c>
      <c r="AR570" s="19">
        <v>0</v>
      </c>
      <c r="AS570" s="19">
        <v>91.954</v>
      </c>
      <c r="AT570" s="19">
        <v>0</v>
      </c>
      <c r="AU570" s="19">
        <v>0</v>
      </c>
      <c r="AV570" s="19">
        <v>0</v>
      </c>
      <c r="AW570" s="19">
        <v>0</v>
      </c>
      <c r="AX570" s="19">
        <v>0</v>
      </c>
      <c r="AY570" s="19">
        <v>0</v>
      </c>
      <c r="AZ570" s="19">
        <v>0</v>
      </c>
      <c r="BA570" s="19">
        <v>0</v>
      </c>
      <c r="BB570" s="19">
        <v>0</v>
      </c>
      <c r="BC570" s="19">
        <v>0</v>
      </c>
      <c r="BD570" s="19">
        <v>0</v>
      </c>
      <c r="BE570" s="19">
        <v>0</v>
      </c>
      <c r="BF570" s="29">
        <f t="shared" si="56"/>
        <v>91.954</v>
      </c>
    </row>
    <row r="571" spans="1:58" s="20" customFormat="1" ht="12.75">
      <c r="A571" s="18"/>
      <c r="B571" s="52" t="s">
        <v>1092</v>
      </c>
      <c r="C571" s="53" t="s">
        <v>56</v>
      </c>
      <c r="D571" s="53" t="s">
        <v>57</v>
      </c>
      <c r="E571" s="17" t="s">
        <v>1091</v>
      </c>
      <c r="F571" s="19">
        <v>0</v>
      </c>
      <c r="G571" s="19">
        <v>0</v>
      </c>
      <c r="H571" s="19">
        <v>0</v>
      </c>
      <c r="I571" s="19">
        <v>0</v>
      </c>
      <c r="J571" s="19">
        <v>0</v>
      </c>
      <c r="K571" s="19">
        <v>0</v>
      </c>
      <c r="L571" s="19">
        <v>0</v>
      </c>
      <c r="M571" s="19">
        <v>0</v>
      </c>
      <c r="N571" s="19">
        <v>0</v>
      </c>
      <c r="O571" s="19">
        <v>0</v>
      </c>
      <c r="P571" s="19">
        <v>0</v>
      </c>
      <c r="Q571" s="19">
        <v>0</v>
      </c>
      <c r="R571" s="19">
        <v>0</v>
      </c>
      <c r="S571" s="19">
        <v>0</v>
      </c>
      <c r="T571" s="19">
        <v>0</v>
      </c>
      <c r="U571" s="19">
        <v>0</v>
      </c>
      <c r="V571" s="19">
        <v>0</v>
      </c>
      <c r="W571" s="19">
        <v>0</v>
      </c>
      <c r="X571" s="19">
        <v>0</v>
      </c>
      <c r="Y571" s="19">
        <v>0</v>
      </c>
      <c r="Z571" s="19">
        <v>0</v>
      </c>
      <c r="AA571" s="19">
        <v>0</v>
      </c>
      <c r="AB571" s="19">
        <v>0</v>
      </c>
      <c r="AC571" s="19">
        <v>0</v>
      </c>
      <c r="AD571" s="19">
        <v>0</v>
      </c>
      <c r="AE571" s="19">
        <v>0</v>
      </c>
      <c r="AF571" s="19">
        <v>0</v>
      </c>
      <c r="AG571" s="19">
        <v>0</v>
      </c>
      <c r="AH571" s="19">
        <v>0</v>
      </c>
      <c r="AI571" s="19">
        <v>0</v>
      </c>
      <c r="AJ571" s="19">
        <v>0</v>
      </c>
      <c r="AK571" s="19">
        <v>0</v>
      </c>
      <c r="AL571" s="19">
        <v>0</v>
      </c>
      <c r="AM571" s="19">
        <v>0</v>
      </c>
      <c r="AN571" s="19">
        <v>0</v>
      </c>
      <c r="AO571" s="19">
        <v>0</v>
      </c>
      <c r="AP571" s="19">
        <v>0</v>
      </c>
      <c r="AQ571" s="19">
        <v>0</v>
      </c>
      <c r="AR571" s="19">
        <v>0</v>
      </c>
      <c r="AS571" s="19">
        <v>91.954</v>
      </c>
      <c r="AT571" s="19">
        <v>0</v>
      </c>
      <c r="AU571" s="19">
        <v>0</v>
      </c>
      <c r="AV571" s="19">
        <v>0</v>
      </c>
      <c r="AW571" s="19">
        <v>0</v>
      </c>
      <c r="AX571" s="19">
        <v>0</v>
      </c>
      <c r="AY571" s="19">
        <v>0</v>
      </c>
      <c r="AZ571" s="19">
        <v>0</v>
      </c>
      <c r="BA571" s="19">
        <v>0</v>
      </c>
      <c r="BB571" s="19">
        <v>0</v>
      </c>
      <c r="BC571" s="19">
        <v>0</v>
      </c>
      <c r="BD571" s="19">
        <v>0</v>
      </c>
      <c r="BE571" s="19">
        <v>0</v>
      </c>
      <c r="BF571" s="29">
        <f t="shared" si="56"/>
        <v>91.954</v>
      </c>
    </row>
    <row r="572" spans="1:58" s="20" customFormat="1" ht="12.75">
      <c r="A572" s="18"/>
      <c r="B572" s="52" t="s">
        <v>1094</v>
      </c>
      <c r="C572" s="53" t="s">
        <v>56</v>
      </c>
      <c r="D572" s="53" t="s">
        <v>57</v>
      </c>
      <c r="E572" s="17" t="s">
        <v>1093</v>
      </c>
      <c r="F572" s="19">
        <v>0</v>
      </c>
      <c r="G572" s="19">
        <v>0</v>
      </c>
      <c r="H572" s="19">
        <v>3796.131</v>
      </c>
      <c r="I572" s="19">
        <v>6736.04474</v>
      </c>
      <c r="J572" s="19">
        <v>0</v>
      </c>
      <c r="K572" s="19">
        <v>0</v>
      </c>
      <c r="L572" s="19">
        <v>0</v>
      </c>
      <c r="M572" s="19">
        <v>0</v>
      </c>
      <c r="N572" s="19">
        <v>0</v>
      </c>
      <c r="O572" s="19">
        <v>0</v>
      </c>
      <c r="P572" s="19">
        <v>0</v>
      </c>
      <c r="Q572" s="19">
        <v>0</v>
      </c>
      <c r="R572" s="19">
        <v>0</v>
      </c>
      <c r="S572" s="19">
        <v>0</v>
      </c>
      <c r="T572" s="19">
        <v>0</v>
      </c>
      <c r="U572" s="19">
        <v>0</v>
      </c>
      <c r="V572" s="19">
        <v>0</v>
      </c>
      <c r="W572" s="19">
        <v>0</v>
      </c>
      <c r="X572" s="19">
        <v>0</v>
      </c>
      <c r="Y572" s="19">
        <v>0</v>
      </c>
      <c r="Z572" s="19">
        <v>0</v>
      </c>
      <c r="AA572" s="19">
        <v>0</v>
      </c>
      <c r="AB572" s="19">
        <v>0</v>
      </c>
      <c r="AC572" s="19">
        <v>0</v>
      </c>
      <c r="AD572" s="19">
        <v>0</v>
      </c>
      <c r="AE572" s="19">
        <v>0</v>
      </c>
      <c r="AF572" s="19">
        <v>0</v>
      </c>
      <c r="AG572" s="19">
        <v>0</v>
      </c>
      <c r="AH572" s="19">
        <v>0</v>
      </c>
      <c r="AI572" s="19">
        <v>0</v>
      </c>
      <c r="AJ572" s="19">
        <v>0</v>
      </c>
      <c r="AK572" s="19">
        <v>0</v>
      </c>
      <c r="AL572" s="19">
        <v>0</v>
      </c>
      <c r="AM572" s="19">
        <v>0</v>
      </c>
      <c r="AN572" s="19">
        <v>0</v>
      </c>
      <c r="AO572" s="19">
        <v>0</v>
      </c>
      <c r="AP572" s="19">
        <v>0</v>
      </c>
      <c r="AQ572" s="19">
        <v>0</v>
      </c>
      <c r="AR572" s="19">
        <v>0</v>
      </c>
      <c r="AS572" s="19">
        <v>0</v>
      </c>
      <c r="AT572" s="19">
        <v>0</v>
      </c>
      <c r="AU572" s="19">
        <v>0</v>
      </c>
      <c r="AV572" s="19">
        <v>0</v>
      </c>
      <c r="AW572" s="19">
        <v>0</v>
      </c>
      <c r="AX572" s="19">
        <v>0</v>
      </c>
      <c r="AY572" s="19">
        <v>0</v>
      </c>
      <c r="AZ572" s="19">
        <v>0</v>
      </c>
      <c r="BA572" s="19">
        <v>0</v>
      </c>
      <c r="BB572" s="19">
        <v>0</v>
      </c>
      <c r="BC572" s="19">
        <v>0</v>
      </c>
      <c r="BD572" s="19">
        <v>0</v>
      </c>
      <c r="BE572" s="19">
        <v>0</v>
      </c>
      <c r="BF572" s="29">
        <f t="shared" si="56"/>
        <v>10532.17574</v>
      </c>
    </row>
    <row r="573" spans="1:58" s="20" customFormat="1" ht="12.75">
      <c r="A573" s="18"/>
      <c r="B573" s="52" t="s">
        <v>1096</v>
      </c>
      <c r="C573" s="53" t="s">
        <v>56</v>
      </c>
      <c r="D573" s="53" t="s">
        <v>57</v>
      </c>
      <c r="E573" s="17" t="s">
        <v>1095</v>
      </c>
      <c r="F573" s="19">
        <v>0</v>
      </c>
      <c r="G573" s="19">
        <v>0</v>
      </c>
      <c r="H573" s="19">
        <v>0</v>
      </c>
      <c r="I573" s="19">
        <v>0</v>
      </c>
      <c r="J573" s="19">
        <v>0</v>
      </c>
      <c r="K573" s="19">
        <v>0</v>
      </c>
      <c r="L573" s="19">
        <v>0</v>
      </c>
      <c r="M573" s="19">
        <v>0</v>
      </c>
      <c r="N573" s="19">
        <v>0</v>
      </c>
      <c r="O573" s="19">
        <v>0</v>
      </c>
      <c r="P573" s="19">
        <v>8453.12598</v>
      </c>
      <c r="Q573" s="19">
        <v>0</v>
      </c>
      <c r="R573" s="19">
        <v>3827.70859</v>
      </c>
      <c r="S573" s="19">
        <v>0</v>
      </c>
      <c r="T573" s="19">
        <v>0</v>
      </c>
      <c r="U573" s="19">
        <v>0</v>
      </c>
      <c r="V573" s="19">
        <v>0</v>
      </c>
      <c r="W573" s="19">
        <v>0</v>
      </c>
      <c r="X573" s="19">
        <v>0</v>
      </c>
      <c r="Y573" s="19">
        <v>0</v>
      </c>
      <c r="Z573" s="19">
        <v>88.5</v>
      </c>
      <c r="AA573" s="19">
        <v>0</v>
      </c>
      <c r="AB573" s="19">
        <v>0</v>
      </c>
      <c r="AC573" s="19">
        <v>0</v>
      </c>
      <c r="AD573" s="19">
        <v>0</v>
      </c>
      <c r="AE573" s="19">
        <v>0</v>
      </c>
      <c r="AF573" s="19">
        <v>799.77466</v>
      </c>
      <c r="AG573" s="19">
        <v>0</v>
      </c>
      <c r="AH573" s="19">
        <v>0</v>
      </c>
      <c r="AI573" s="19">
        <v>0</v>
      </c>
      <c r="AJ573" s="19">
        <v>0</v>
      </c>
      <c r="AK573" s="19">
        <v>0</v>
      </c>
      <c r="AL573" s="19">
        <v>0</v>
      </c>
      <c r="AM573" s="19">
        <v>0</v>
      </c>
      <c r="AN573" s="19">
        <v>0</v>
      </c>
      <c r="AO573" s="19">
        <v>0</v>
      </c>
      <c r="AP573" s="19">
        <v>0</v>
      </c>
      <c r="AQ573" s="19">
        <v>0</v>
      </c>
      <c r="AR573" s="19">
        <v>0</v>
      </c>
      <c r="AS573" s="19">
        <v>0</v>
      </c>
      <c r="AT573" s="19">
        <v>0</v>
      </c>
      <c r="AU573" s="19">
        <v>0</v>
      </c>
      <c r="AV573" s="19">
        <v>0</v>
      </c>
      <c r="AW573" s="19">
        <v>0</v>
      </c>
      <c r="AX573" s="19">
        <v>0</v>
      </c>
      <c r="AY573" s="19">
        <v>0</v>
      </c>
      <c r="AZ573" s="19">
        <v>0</v>
      </c>
      <c r="BA573" s="19">
        <v>0</v>
      </c>
      <c r="BB573" s="19">
        <v>0</v>
      </c>
      <c r="BC573" s="19">
        <v>0</v>
      </c>
      <c r="BD573" s="19">
        <v>0</v>
      </c>
      <c r="BE573" s="19">
        <v>0</v>
      </c>
      <c r="BF573" s="29">
        <f t="shared" si="56"/>
        <v>13169.109230000002</v>
      </c>
    </row>
    <row r="574" spans="1:58" s="20" customFormat="1" ht="12.75">
      <c r="A574" s="18"/>
      <c r="B574" s="52" t="s">
        <v>1098</v>
      </c>
      <c r="C574" s="53" t="s">
        <v>56</v>
      </c>
      <c r="D574" s="53" t="s">
        <v>57</v>
      </c>
      <c r="E574" s="17" t="s">
        <v>1097</v>
      </c>
      <c r="F574" s="19">
        <v>0</v>
      </c>
      <c r="G574" s="19">
        <v>0</v>
      </c>
      <c r="H574" s="19">
        <v>0</v>
      </c>
      <c r="I574" s="19">
        <v>0</v>
      </c>
      <c r="J574" s="19">
        <v>0</v>
      </c>
      <c r="K574" s="19">
        <v>0</v>
      </c>
      <c r="L574" s="19">
        <v>0</v>
      </c>
      <c r="M574" s="19">
        <v>0</v>
      </c>
      <c r="N574" s="19">
        <v>0</v>
      </c>
      <c r="O574" s="19">
        <v>0</v>
      </c>
      <c r="P574" s="19">
        <v>0</v>
      </c>
      <c r="Q574" s="19">
        <v>0</v>
      </c>
      <c r="R574" s="19">
        <v>0</v>
      </c>
      <c r="S574" s="19">
        <v>0</v>
      </c>
      <c r="T574" s="19">
        <v>0</v>
      </c>
      <c r="U574" s="19">
        <v>0</v>
      </c>
      <c r="V574" s="19">
        <v>0</v>
      </c>
      <c r="W574" s="19">
        <v>0</v>
      </c>
      <c r="X574" s="19">
        <v>0</v>
      </c>
      <c r="Y574" s="19">
        <v>0</v>
      </c>
      <c r="Z574" s="19">
        <v>0</v>
      </c>
      <c r="AA574" s="19">
        <v>0</v>
      </c>
      <c r="AB574" s="19">
        <v>0</v>
      </c>
      <c r="AC574" s="19">
        <v>0</v>
      </c>
      <c r="AD574" s="19">
        <v>0</v>
      </c>
      <c r="AE574" s="19">
        <v>0</v>
      </c>
      <c r="AF574" s="19">
        <v>0</v>
      </c>
      <c r="AG574" s="19">
        <v>0</v>
      </c>
      <c r="AH574" s="19">
        <v>0</v>
      </c>
      <c r="AI574" s="19">
        <v>0</v>
      </c>
      <c r="AJ574" s="19">
        <v>0</v>
      </c>
      <c r="AK574" s="19">
        <v>0</v>
      </c>
      <c r="AL574" s="19">
        <v>0</v>
      </c>
      <c r="AM574" s="19">
        <v>0</v>
      </c>
      <c r="AN574" s="19">
        <v>0</v>
      </c>
      <c r="AO574" s="19">
        <v>25</v>
      </c>
      <c r="AP574" s="19">
        <v>0</v>
      </c>
      <c r="AQ574" s="19">
        <v>0</v>
      </c>
      <c r="AR574" s="19">
        <v>0</v>
      </c>
      <c r="AS574" s="19">
        <v>0</v>
      </c>
      <c r="AT574" s="19">
        <v>0</v>
      </c>
      <c r="AU574" s="19">
        <v>0</v>
      </c>
      <c r="AV574" s="19">
        <v>0</v>
      </c>
      <c r="AW574" s="19">
        <v>0</v>
      </c>
      <c r="AX574" s="19">
        <v>0</v>
      </c>
      <c r="AY574" s="19">
        <v>0</v>
      </c>
      <c r="AZ574" s="19">
        <v>0</v>
      </c>
      <c r="BA574" s="19">
        <v>0</v>
      </c>
      <c r="BB574" s="19">
        <v>0</v>
      </c>
      <c r="BC574" s="19">
        <v>0</v>
      </c>
      <c r="BD574" s="19">
        <v>0</v>
      </c>
      <c r="BE574" s="19">
        <v>0</v>
      </c>
      <c r="BF574" s="29">
        <f t="shared" si="56"/>
        <v>25</v>
      </c>
    </row>
    <row r="575" spans="1:58" s="20" customFormat="1" ht="12.75">
      <c r="A575" s="18"/>
      <c r="B575" s="52" t="s">
        <v>1100</v>
      </c>
      <c r="C575" s="53" t="s">
        <v>56</v>
      </c>
      <c r="D575" s="53" t="s">
        <v>57</v>
      </c>
      <c r="E575" s="17" t="s">
        <v>1099</v>
      </c>
      <c r="F575" s="19">
        <v>0</v>
      </c>
      <c r="G575" s="19">
        <v>0</v>
      </c>
      <c r="H575" s="19">
        <v>949.74</v>
      </c>
      <c r="I575" s="19">
        <v>0</v>
      </c>
      <c r="J575" s="19">
        <v>0</v>
      </c>
      <c r="K575" s="19">
        <v>0</v>
      </c>
      <c r="L575" s="19">
        <v>0</v>
      </c>
      <c r="M575" s="19">
        <v>0</v>
      </c>
      <c r="N575" s="19">
        <v>0</v>
      </c>
      <c r="O575" s="19">
        <v>0</v>
      </c>
      <c r="P575" s="19">
        <v>32325.35816</v>
      </c>
      <c r="Q575" s="19">
        <v>0</v>
      </c>
      <c r="R575" s="19">
        <v>8952.11791</v>
      </c>
      <c r="S575" s="19">
        <v>0</v>
      </c>
      <c r="T575" s="19">
        <v>0</v>
      </c>
      <c r="U575" s="19">
        <v>0</v>
      </c>
      <c r="V575" s="19">
        <v>0</v>
      </c>
      <c r="W575" s="19">
        <v>0</v>
      </c>
      <c r="X575" s="19">
        <v>0</v>
      </c>
      <c r="Y575" s="19">
        <v>0</v>
      </c>
      <c r="Z575" s="19">
        <v>475.881</v>
      </c>
      <c r="AA575" s="19">
        <v>0</v>
      </c>
      <c r="AB575" s="19">
        <v>0</v>
      </c>
      <c r="AC575" s="19">
        <v>0</v>
      </c>
      <c r="AD575" s="19">
        <v>0</v>
      </c>
      <c r="AE575" s="19">
        <v>0</v>
      </c>
      <c r="AF575" s="19">
        <v>2007.0291</v>
      </c>
      <c r="AG575" s="19">
        <v>0</v>
      </c>
      <c r="AH575" s="19">
        <v>0</v>
      </c>
      <c r="AI575" s="19">
        <v>0</v>
      </c>
      <c r="AJ575" s="19">
        <v>0</v>
      </c>
      <c r="AK575" s="19">
        <v>0</v>
      </c>
      <c r="AL575" s="19">
        <v>0</v>
      </c>
      <c r="AM575" s="19">
        <v>0</v>
      </c>
      <c r="AN575" s="19">
        <v>0</v>
      </c>
      <c r="AO575" s="19">
        <v>165.1</v>
      </c>
      <c r="AP575" s="19">
        <v>0</v>
      </c>
      <c r="AQ575" s="19">
        <v>820.3928</v>
      </c>
      <c r="AR575" s="19">
        <v>0</v>
      </c>
      <c r="AS575" s="19">
        <v>0</v>
      </c>
      <c r="AT575" s="19">
        <v>0</v>
      </c>
      <c r="AU575" s="19">
        <v>0</v>
      </c>
      <c r="AV575" s="19">
        <v>0</v>
      </c>
      <c r="AW575" s="19">
        <v>0</v>
      </c>
      <c r="AX575" s="19">
        <v>0</v>
      </c>
      <c r="AY575" s="19">
        <v>0</v>
      </c>
      <c r="AZ575" s="19">
        <v>0</v>
      </c>
      <c r="BA575" s="19">
        <v>0</v>
      </c>
      <c r="BB575" s="19">
        <v>0</v>
      </c>
      <c r="BC575" s="19">
        <v>0</v>
      </c>
      <c r="BD575" s="19">
        <v>0</v>
      </c>
      <c r="BE575" s="19">
        <v>0</v>
      </c>
      <c r="BF575" s="29">
        <f t="shared" si="56"/>
        <v>45695.61897</v>
      </c>
    </row>
    <row r="576" spans="1:58" s="20" customFormat="1" ht="12.75">
      <c r="A576" s="18"/>
      <c r="B576" s="52" t="s">
        <v>1102</v>
      </c>
      <c r="C576" s="53" t="s">
        <v>56</v>
      </c>
      <c r="D576" s="53" t="s">
        <v>57</v>
      </c>
      <c r="E576" s="17" t="s">
        <v>1101</v>
      </c>
      <c r="F576" s="19">
        <v>0</v>
      </c>
      <c r="G576" s="19">
        <v>0</v>
      </c>
      <c r="H576" s="19">
        <v>0</v>
      </c>
      <c r="I576" s="19">
        <v>0</v>
      </c>
      <c r="J576" s="19">
        <v>0</v>
      </c>
      <c r="K576" s="19">
        <v>0</v>
      </c>
      <c r="L576" s="19">
        <v>0</v>
      </c>
      <c r="M576" s="19">
        <v>0</v>
      </c>
      <c r="N576" s="19">
        <v>0</v>
      </c>
      <c r="O576" s="19">
        <v>2545.27552</v>
      </c>
      <c r="P576" s="19">
        <v>0</v>
      </c>
      <c r="Q576" s="19">
        <v>0</v>
      </c>
      <c r="R576" s="19">
        <v>0</v>
      </c>
      <c r="S576" s="19">
        <v>0</v>
      </c>
      <c r="T576" s="19">
        <v>0</v>
      </c>
      <c r="U576" s="19">
        <v>0</v>
      </c>
      <c r="V576" s="19">
        <v>0</v>
      </c>
      <c r="W576" s="19">
        <v>0</v>
      </c>
      <c r="X576" s="19">
        <v>0</v>
      </c>
      <c r="Y576" s="19">
        <v>0</v>
      </c>
      <c r="Z576" s="19">
        <v>0</v>
      </c>
      <c r="AA576" s="19">
        <v>0</v>
      </c>
      <c r="AB576" s="19">
        <v>0</v>
      </c>
      <c r="AC576" s="19">
        <v>0</v>
      </c>
      <c r="AD576" s="19">
        <v>0</v>
      </c>
      <c r="AE576" s="19">
        <v>0</v>
      </c>
      <c r="AF576" s="19">
        <v>0</v>
      </c>
      <c r="AG576" s="19">
        <v>0</v>
      </c>
      <c r="AH576" s="19">
        <v>0</v>
      </c>
      <c r="AI576" s="19">
        <v>0</v>
      </c>
      <c r="AJ576" s="19">
        <v>0</v>
      </c>
      <c r="AK576" s="19">
        <v>0</v>
      </c>
      <c r="AL576" s="19">
        <v>0</v>
      </c>
      <c r="AM576" s="19">
        <v>0</v>
      </c>
      <c r="AN576" s="19">
        <v>0</v>
      </c>
      <c r="AO576" s="19">
        <v>75</v>
      </c>
      <c r="AP576" s="19">
        <v>0</v>
      </c>
      <c r="AQ576" s="19">
        <v>0</v>
      </c>
      <c r="AR576" s="19">
        <v>0</v>
      </c>
      <c r="AS576" s="19">
        <v>0</v>
      </c>
      <c r="AT576" s="19">
        <v>0</v>
      </c>
      <c r="AU576" s="19">
        <v>0</v>
      </c>
      <c r="AV576" s="19">
        <v>0</v>
      </c>
      <c r="AW576" s="19">
        <v>0</v>
      </c>
      <c r="AX576" s="19">
        <v>0</v>
      </c>
      <c r="AY576" s="19">
        <v>0</v>
      </c>
      <c r="AZ576" s="19">
        <v>0</v>
      </c>
      <c r="BA576" s="19">
        <v>0</v>
      </c>
      <c r="BB576" s="19">
        <v>0</v>
      </c>
      <c r="BC576" s="19">
        <v>0</v>
      </c>
      <c r="BD576" s="19">
        <v>0</v>
      </c>
      <c r="BE576" s="19">
        <v>0</v>
      </c>
      <c r="BF576" s="29">
        <f t="shared" si="56"/>
        <v>2620.27552</v>
      </c>
    </row>
    <row r="577" spans="1:58" s="20" customFormat="1" ht="12.75">
      <c r="A577" s="18"/>
      <c r="B577" s="52" t="s">
        <v>1104</v>
      </c>
      <c r="C577" s="53" t="s">
        <v>56</v>
      </c>
      <c r="D577" s="53" t="s">
        <v>57</v>
      </c>
      <c r="E577" s="17" t="s">
        <v>1103</v>
      </c>
      <c r="F577" s="19">
        <v>0</v>
      </c>
      <c r="G577" s="19">
        <v>0</v>
      </c>
      <c r="H577" s="19">
        <v>0</v>
      </c>
      <c r="I577" s="19">
        <v>0</v>
      </c>
      <c r="J577" s="19">
        <v>0</v>
      </c>
      <c r="K577" s="19">
        <v>0</v>
      </c>
      <c r="L577" s="19">
        <v>0</v>
      </c>
      <c r="M577" s="19">
        <v>0</v>
      </c>
      <c r="N577" s="19">
        <v>0</v>
      </c>
      <c r="O577" s="19">
        <v>0</v>
      </c>
      <c r="P577" s="19">
        <v>0</v>
      </c>
      <c r="Q577" s="19">
        <v>0</v>
      </c>
      <c r="R577" s="19">
        <v>0</v>
      </c>
      <c r="S577" s="19">
        <v>0</v>
      </c>
      <c r="T577" s="19">
        <v>0</v>
      </c>
      <c r="U577" s="19">
        <v>0</v>
      </c>
      <c r="V577" s="19">
        <v>0</v>
      </c>
      <c r="W577" s="19">
        <v>0</v>
      </c>
      <c r="X577" s="19">
        <v>0</v>
      </c>
      <c r="Y577" s="19">
        <v>0</v>
      </c>
      <c r="Z577" s="19">
        <v>0</v>
      </c>
      <c r="AA577" s="19">
        <v>0</v>
      </c>
      <c r="AB577" s="19">
        <v>0</v>
      </c>
      <c r="AC577" s="19">
        <v>0</v>
      </c>
      <c r="AD577" s="19">
        <v>0</v>
      </c>
      <c r="AE577" s="19">
        <v>0</v>
      </c>
      <c r="AF577" s="19">
        <v>0</v>
      </c>
      <c r="AG577" s="19">
        <v>0</v>
      </c>
      <c r="AH577" s="19">
        <v>0</v>
      </c>
      <c r="AI577" s="19">
        <v>0</v>
      </c>
      <c r="AJ577" s="19">
        <v>0</v>
      </c>
      <c r="AK577" s="19">
        <v>0</v>
      </c>
      <c r="AL577" s="19">
        <v>0</v>
      </c>
      <c r="AM577" s="19">
        <v>0</v>
      </c>
      <c r="AN577" s="19">
        <v>0</v>
      </c>
      <c r="AO577" s="19">
        <v>65.1</v>
      </c>
      <c r="AP577" s="19">
        <v>0</v>
      </c>
      <c r="AQ577" s="19">
        <v>0</v>
      </c>
      <c r="AR577" s="19">
        <v>0</v>
      </c>
      <c r="AS577" s="19">
        <v>0</v>
      </c>
      <c r="AT577" s="19">
        <v>0</v>
      </c>
      <c r="AU577" s="19">
        <v>0</v>
      </c>
      <c r="AV577" s="19">
        <v>0</v>
      </c>
      <c r="AW577" s="19">
        <v>0</v>
      </c>
      <c r="AX577" s="19">
        <v>0</v>
      </c>
      <c r="AY577" s="19">
        <v>0</v>
      </c>
      <c r="AZ577" s="19">
        <v>0</v>
      </c>
      <c r="BA577" s="19">
        <v>0</v>
      </c>
      <c r="BB577" s="19">
        <v>0</v>
      </c>
      <c r="BC577" s="19">
        <v>0</v>
      </c>
      <c r="BD577" s="19">
        <v>0</v>
      </c>
      <c r="BE577" s="19">
        <v>0</v>
      </c>
      <c r="BF577" s="29">
        <f t="shared" si="56"/>
        <v>65.1</v>
      </c>
    </row>
    <row r="578" spans="1:58" s="20" customFormat="1" ht="21">
      <c r="A578" s="18"/>
      <c r="B578" s="52" t="s">
        <v>1106</v>
      </c>
      <c r="C578" s="53" t="s">
        <v>56</v>
      </c>
      <c r="D578" s="53" t="s">
        <v>57</v>
      </c>
      <c r="E578" s="17" t="s">
        <v>1105</v>
      </c>
      <c r="F578" s="19">
        <v>0</v>
      </c>
      <c r="G578" s="19">
        <v>0</v>
      </c>
      <c r="H578" s="19">
        <v>704.98</v>
      </c>
      <c r="I578" s="19">
        <v>7262.62253</v>
      </c>
      <c r="J578" s="19">
        <v>0</v>
      </c>
      <c r="K578" s="19">
        <v>0</v>
      </c>
      <c r="L578" s="19">
        <v>0</v>
      </c>
      <c r="M578" s="19">
        <v>0</v>
      </c>
      <c r="N578" s="19">
        <v>0</v>
      </c>
      <c r="O578" s="19">
        <v>0</v>
      </c>
      <c r="P578" s="19">
        <v>0</v>
      </c>
      <c r="Q578" s="19">
        <v>0</v>
      </c>
      <c r="R578" s="19">
        <v>0</v>
      </c>
      <c r="S578" s="19">
        <v>0</v>
      </c>
      <c r="T578" s="19">
        <v>0</v>
      </c>
      <c r="U578" s="19">
        <v>0</v>
      </c>
      <c r="V578" s="19">
        <v>0</v>
      </c>
      <c r="W578" s="19">
        <v>0</v>
      </c>
      <c r="X578" s="19">
        <v>0</v>
      </c>
      <c r="Y578" s="19">
        <v>0</v>
      </c>
      <c r="Z578" s="19">
        <v>0</v>
      </c>
      <c r="AA578" s="19">
        <v>0</v>
      </c>
      <c r="AB578" s="19">
        <v>0</v>
      </c>
      <c r="AC578" s="19">
        <v>0</v>
      </c>
      <c r="AD578" s="19">
        <v>0</v>
      </c>
      <c r="AE578" s="19">
        <v>7302.75</v>
      </c>
      <c r="AF578" s="19">
        <v>0</v>
      </c>
      <c r="AG578" s="19">
        <v>0</v>
      </c>
      <c r="AH578" s="19">
        <v>0</v>
      </c>
      <c r="AI578" s="19">
        <v>0</v>
      </c>
      <c r="AJ578" s="19">
        <v>0</v>
      </c>
      <c r="AK578" s="19">
        <v>0</v>
      </c>
      <c r="AL578" s="19">
        <v>0</v>
      </c>
      <c r="AM578" s="19">
        <v>0</v>
      </c>
      <c r="AN578" s="19">
        <v>0</v>
      </c>
      <c r="AO578" s="19">
        <v>0</v>
      </c>
      <c r="AP578" s="19">
        <v>0</v>
      </c>
      <c r="AQ578" s="19">
        <v>0</v>
      </c>
      <c r="AR578" s="19">
        <v>0</v>
      </c>
      <c r="AS578" s="19">
        <v>0</v>
      </c>
      <c r="AT578" s="19">
        <v>0</v>
      </c>
      <c r="AU578" s="19">
        <v>0</v>
      </c>
      <c r="AV578" s="19">
        <v>0</v>
      </c>
      <c r="AW578" s="19">
        <v>0</v>
      </c>
      <c r="AX578" s="19">
        <v>0</v>
      </c>
      <c r="AY578" s="19">
        <v>0</v>
      </c>
      <c r="AZ578" s="19">
        <v>0</v>
      </c>
      <c r="BA578" s="19">
        <v>0</v>
      </c>
      <c r="BB578" s="19">
        <v>0</v>
      </c>
      <c r="BC578" s="19">
        <v>233.194</v>
      </c>
      <c r="BD578" s="19">
        <v>0</v>
      </c>
      <c r="BE578" s="19">
        <v>0</v>
      </c>
      <c r="BF578" s="29">
        <f t="shared" si="56"/>
        <v>15503.54653</v>
      </c>
    </row>
    <row r="579" spans="1:58" s="20" customFormat="1" ht="12.75">
      <c r="A579" s="18"/>
      <c r="B579" s="52" t="s">
        <v>1108</v>
      </c>
      <c r="C579" s="53" t="s">
        <v>56</v>
      </c>
      <c r="D579" s="53" t="s">
        <v>57</v>
      </c>
      <c r="E579" s="17" t="s">
        <v>1107</v>
      </c>
      <c r="F579" s="19">
        <v>0</v>
      </c>
      <c r="G579" s="19">
        <v>0</v>
      </c>
      <c r="H579" s="19">
        <v>4745.682</v>
      </c>
      <c r="I579" s="19">
        <v>3122.31243</v>
      </c>
      <c r="J579" s="19">
        <v>0</v>
      </c>
      <c r="K579" s="19">
        <v>0</v>
      </c>
      <c r="L579" s="19">
        <v>0</v>
      </c>
      <c r="M579" s="19">
        <v>0</v>
      </c>
      <c r="N579" s="19">
        <v>0</v>
      </c>
      <c r="O579" s="19">
        <v>0</v>
      </c>
      <c r="P579" s="19">
        <v>0</v>
      </c>
      <c r="Q579" s="19">
        <v>0</v>
      </c>
      <c r="R579" s="19">
        <v>0</v>
      </c>
      <c r="S579" s="19">
        <v>0</v>
      </c>
      <c r="T579" s="19">
        <v>0</v>
      </c>
      <c r="U579" s="19">
        <v>0</v>
      </c>
      <c r="V579" s="19">
        <v>0</v>
      </c>
      <c r="W579" s="19">
        <v>0</v>
      </c>
      <c r="X579" s="19">
        <v>0</v>
      </c>
      <c r="Y579" s="19">
        <v>0</v>
      </c>
      <c r="Z579" s="19">
        <v>0</v>
      </c>
      <c r="AA579" s="19">
        <v>0</v>
      </c>
      <c r="AB579" s="19">
        <v>0</v>
      </c>
      <c r="AC579" s="19">
        <v>0</v>
      </c>
      <c r="AD579" s="19">
        <v>0</v>
      </c>
      <c r="AE579" s="19">
        <v>3139.5</v>
      </c>
      <c r="AF579" s="19">
        <v>0</v>
      </c>
      <c r="AG579" s="19">
        <v>0</v>
      </c>
      <c r="AH579" s="19">
        <v>0</v>
      </c>
      <c r="AI579" s="19">
        <v>0</v>
      </c>
      <c r="AJ579" s="19">
        <v>0</v>
      </c>
      <c r="AK579" s="19">
        <v>0</v>
      </c>
      <c r="AL579" s="19">
        <v>0</v>
      </c>
      <c r="AM579" s="19">
        <v>0</v>
      </c>
      <c r="AN579" s="19">
        <v>0</v>
      </c>
      <c r="AO579" s="19">
        <v>0</v>
      </c>
      <c r="AP579" s="19">
        <v>0</v>
      </c>
      <c r="AQ579" s="19">
        <v>0</v>
      </c>
      <c r="AR579" s="19">
        <v>0</v>
      </c>
      <c r="AS579" s="19">
        <v>0</v>
      </c>
      <c r="AT579" s="19">
        <v>0</v>
      </c>
      <c r="AU579" s="19">
        <v>0</v>
      </c>
      <c r="AV579" s="19">
        <v>0</v>
      </c>
      <c r="AW579" s="19">
        <v>0</v>
      </c>
      <c r="AX579" s="19">
        <v>0</v>
      </c>
      <c r="AY579" s="19">
        <v>0</v>
      </c>
      <c r="AZ579" s="19">
        <v>0</v>
      </c>
      <c r="BA579" s="19">
        <v>0</v>
      </c>
      <c r="BB579" s="19">
        <v>0</v>
      </c>
      <c r="BC579" s="19">
        <v>392.562</v>
      </c>
      <c r="BD579" s="19">
        <v>0</v>
      </c>
      <c r="BE579" s="19">
        <v>0</v>
      </c>
      <c r="BF579" s="29">
        <f t="shared" si="56"/>
        <v>11400.056429999999</v>
      </c>
    </row>
    <row r="580" spans="1:58" s="20" customFormat="1" ht="12.75">
      <c r="A580" s="18"/>
      <c r="B580" s="52" t="s">
        <v>1110</v>
      </c>
      <c r="C580" s="53" t="s">
        <v>56</v>
      </c>
      <c r="D580" s="53" t="s">
        <v>57</v>
      </c>
      <c r="E580" s="17" t="s">
        <v>1109</v>
      </c>
      <c r="F580" s="19">
        <v>0</v>
      </c>
      <c r="G580" s="19">
        <v>0</v>
      </c>
      <c r="H580" s="19">
        <v>433.323</v>
      </c>
      <c r="I580" s="19">
        <v>556.00188</v>
      </c>
      <c r="J580" s="19">
        <v>266</v>
      </c>
      <c r="K580" s="19">
        <v>0</v>
      </c>
      <c r="L580" s="19">
        <v>0</v>
      </c>
      <c r="M580" s="19">
        <v>0</v>
      </c>
      <c r="N580" s="19">
        <v>0</v>
      </c>
      <c r="O580" s="19">
        <v>0</v>
      </c>
      <c r="P580" s="19">
        <v>0</v>
      </c>
      <c r="Q580" s="19">
        <v>0</v>
      </c>
      <c r="R580" s="19">
        <v>0</v>
      </c>
      <c r="S580" s="19">
        <v>0</v>
      </c>
      <c r="T580" s="19">
        <v>0</v>
      </c>
      <c r="U580" s="19">
        <v>0</v>
      </c>
      <c r="V580" s="19">
        <v>0</v>
      </c>
      <c r="W580" s="19">
        <v>0</v>
      </c>
      <c r="X580" s="19">
        <v>0</v>
      </c>
      <c r="Y580" s="19">
        <v>0</v>
      </c>
      <c r="Z580" s="19">
        <v>0</v>
      </c>
      <c r="AA580" s="19">
        <v>0</v>
      </c>
      <c r="AB580" s="19">
        <v>0</v>
      </c>
      <c r="AC580" s="19">
        <v>0</v>
      </c>
      <c r="AD580" s="19">
        <v>0</v>
      </c>
      <c r="AE580" s="19">
        <v>0</v>
      </c>
      <c r="AF580" s="19">
        <v>0</v>
      </c>
      <c r="AG580" s="19">
        <v>0</v>
      </c>
      <c r="AH580" s="19">
        <v>0</v>
      </c>
      <c r="AI580" s="19">
        <v>0</v>
      </c>
      <c r="AJ580" s="19">
        <v>0</v>
      </c>
      <c r="AK580" s="19">
        <v>0</v>
      </c>
      <c r="AL580" s="19">
        <v>0</v>
      </c>
      <c r="AM580" s="19">
        <v>0</v>
      </c>
      <c r="AN580" s="19">
        <v>0</v>
      </c>
      <c r="AO580" s="19">
        <v>25</v>
      </c>
      <c r="AP580" s="19">
        <v>0</v>
      </c>
      <c r="AQ580" s="19">
        <v>0</v>
      </c>
      <c r="AR580" s="19">
        <v>0</v>
      </c>
      <c r="AS580" s="19">
        <v>0</v>
      </c>
      <c r="AT580" s="19">
        <v>0</v>
      </c>
      <c r="AU580" s="19">
        <v>0</v>
      </c>
      <c r="AV580" s="19">
        <v>0</v>
      </c>
      <c r="AW580" s="19">
        <v>0</v>
      </c>
      <c r="AX580" s="19">
        <v>0</v>
      </c>
      <c r="AY580" s="19">
        <v>0</v>
      </c>
      <c r="AZ580" s="19">
        <v>0</v>
      </c>
      <c r="BA580" s="19">
        <v>0</v>
      </c>
      <c r="BB580" s="19">
        <v>0</v>
      </c>
      <c r="BC580" s="19">
        <v>0</v>
      </c>
      <c r="BD580" s="19">
        <v>0</v>
      </c>
      <c r="BE580" s="19">
        <v>0</v>
      </c>
      <c r="BF580" s="29">
        <f t="shared" si="56"/>
        <v>1280.3248800000001</v>
      </c>
    </row>
    <row r="581" spans="1:58" s="20" customFormat="1" ht="21">
      <c r="A581" s="18"/>
      <c r="B581" s="52" t="s">
        <v>1112</v>
      </c>
      <c r="C581" s="53" t="s">
        <v>56</v>
      </c>
      <c r="D581" s="53" t="s">
        <v>57</v>
      </c>
      <c r="E581" s="17" t="s">
        <v>1111</v>
      </c>
      <c r="F581" s="19">
        <v>0</v>
      </c>
      <c r="G581" s="19">
        <v>0</v>
      </c>
      <c r="H581" s="19">
        <v>0</v>
      </c>
      <c r="I581" s="19">
        <v>0</v>
      </c>
      <c r="J581" s="19">
        <v>0</v>
      </c>
      <c r="K581" s="19">
        <v>0</v>
      </c>
      <c r="L581" s="19">
        <v>0</v>
      </c>
      <c r="M581" s="19">
        <v>0</v>
      </c>
      <c r="N581" s="19">
        <v>0</v>
      </c>
      <c r="O581" s="19">
        <v>0</v>
      </c>
      <c r="P581" s="19">
        <v>0</v>
      </c>
      <c r="Q581" s="19">
        <v>0</v>
      </c>
      <c r="R581" s="19">
        <v>0</v>
      </c>
      <c r="S581" s="19">
        <v>0</v>
      </c>
      <c r="T581" s="19">
        <v>0</v>
      </c>
      <c r="U581" s="19">
        <v>0</v>
      </c>
      <c r="V581" s="19">
        <v>0</v>
      </c>
      <c r="W581" s="19">
        <v>0</v>
      </c>
      <c r="X581" s="19">
        <v>0</v>
      </c>
      <c r="Y581" s="19">
        <v>0</v>
      </c>
      <c r="Z581" s="19">
        <v>0</v>
      </c>
      <c r="AA581" s="19">
        <v>0</v>
      </c>
      <c r="AB581" s="19">
        <v>0</v>
      </c>
      <c r="AC581" s="19">
        <v>0</v>
      </c>
      <c r="AD581" s="19">
        <v>0</v>
      </c>
      <c r="AE581" s="19">
        <v>0</v>
      </c>
      <c r="AF581" s="19">
        <v>0</v>
      </c>
      <c r="AG581" s="19">
        <v>0</v>
      </c>
      <c r="AH581" s="19">
        <v>0</v>
      </c>
      <c r="AI581" s="19">
        <v>0</v>
      </c>
      <c r="AJ581" s="19">
        <v>0</v>
      </c>
      <c r="AK581" s="19">
        <v>0</v>
      </c>
      <c r="AL581" s="19">
        <v>0</v>
      </c>
      <c r="AM581" s="19">
        <v>0</v>
      </c>
      <c r="AN581" s="19">
        <v>0</v>
      </c>
      <c r="AO581" s="19">
        <v>0</v>
      </c>
      <c r="AP581" s="19">
        <v>0</v>
      </c>
      <c r="AQ581" s="19">
        <v>0</v>
      </c>
      <c r="AR581" s="19">
        <v>0</v>
      </c>
      <c r="AS581" s="19">
        <v>91.954</v>
      </c>
      <c r="AT581" s="19">
        <v>0</v>
      </c>
      <c r="AU581" s="19">
        <v>0</v>
      </c>
      <c r="AV581" s="19">
        <v>0</v>
      </c>
      <c r="AW581" s="19">
        <v>0</v>
      </c>
      <c r="AX581" s="19">
        <v>0</v>
      </c>
      <c r="AY581" s="19">
        <v>0</v>
      </c>
      <c r="AZ581" s="19">
        <v>0</v>
      </c>
      <c r="BA581" s="19">
        <v>0</v>
      </c>
      <c r="BB581" s="19">
        <v>0</v>
      </c>
      <c r="BC581" s="19">
        <v>0</v>
      </c>
      <c r="BD581" s="19">
        <v>0</v>
      </c>
      <c r="BE581" s="19">
        <v>0</v>
      </c>
      <c r="BF581" s="29">
        <f t="shared" si="56"/>
        <v>91.954</v>
      </c>
    </row>
    <row r="582" spans="1:58" s="20" customFormat="1" ht="12.75">
      <c r="A582" s="18"/>
      <c r="B582" s="52" t="s">
        <v>1114</v>
      </c>
      <c r="C582" s="53" t="s">
        <v>56</v>
      </c>
      <c r="D582" s="53" t="s">
        <v>57</v>
      </c>
      <c r="E582" s="17" t="s">
        <v>1113</v>
      </c>
      <c r="F582" s="19">
        <v>0</v>
      </c>
      <c r="G582" s="19">
        <v>0</v>
      </c>
      <c r="H582" s="19">
        <v>0</v>
      </c>
      <c r="I582" s="19">
        <v>0</v>
      </c>
      <c r="J582" s="19">
        <v>0</v>
      </c>
      <c r="K582" s="19">
        <v>0</v>
      </c>
      <c r="L582" s="19">
        <v>0</v>
      </c>
      <c r="M582" s="19">
        <v>0</v>
      </c>
      <c r="N582" s="19">
        <v>0</v>
      </c>
      <c r="O582" s="19">
        <v>0</v>
      </c>
      <c r="P582" s="19">
        <v>0</v>
      </c>
      <c r="Q582" s="19">
        <v>0</v>
      </c>
      <c r="R582" s="19">
        <v>0</v>
      </c>
      <c r="S582" s="19">
        <v>0</v>
      </c>
      <c r="T582" s="19">
        <v>0</v>
      </c>
      <c r="U582" s="19">
        <v>2400</v>
      </c>
      <c r="V582" s="19">
        <v>0</v>
      </c>
      <c r="W582" s="19">
        <v>0</v>
      </c>
      <c r="X582" s="19">
        <v>0</v>
      </c>
      <c r="Y582" s="19">
        <v>0</v>
      </c>
      <c r="Z582" s="19">
        <v>0</v>
      </c>
      <c r="AA582" s="19">
        <v>0</v>
      </c>
      <c r="AB582" s="19">
        <v>0</v>
      </c>
      <c r="AC582" s="19">
        <v>0</v>
      </c>
      <c r="AD582" s="19">
        <v>0</v>
      </c>
      <c r="AE582" s="19">
        <v>0</v>
      </c>
      <c r="AF582" s="19">
        <v>0</v>
      </c>
      <c r="AG582" s="19">
        <v>0</v>
      </c>
      <c r="AH582" s="19">
        <v>0</v>
      </c>
      <c r="AI582" s="19">
        <v>0</v>
      </c>
      <c r="AJ582" s="19">
        <v>0</v>
      </c>
      <c r="AK582" s="19">
        <v>0</v>
      </c>
      <c r="AL582" s="19">
        <v>0</v>
      </c>
      <c r="AM582" s="19">
        <v>0</v>
      </c>
      <c r="AN582" s="19">
        <v>0</v>
      </c>
      <c r="AO582" s="19">
        <v>0</v>
      </c>
      <c r="AP582" s="19">
        <v>0</v>
      </c>
      <c r="AQ582" s="19">
        <v>0</v>
      </c>
      <c r="AR582" s="19">
        <v>0</v>
      </c>
      <c r="AS582" s="19">
        <v>0</v>
      </c>
      <c r="AT582" s="19">
        <v>0</v>
      </c>
      <c r="AU582" s="19">
        <v>0</v>
      </c>
      <c r="AV582" s="19">
        <v>0</v>
      </c>
      <c r="AW582" s="19">
        <v>0</v>
      </c>
      <c r="AX582" s="19">
        <v>0</v>
      </c>
      <c r="AY582" s="19">
        <v>0</v>
      </c>
      <c r="AZ582" s="19">
        <v>0</v>
      </c>
      <c r="BA582" s="19">
        <v>0</v>
      </c>
      <c r="BB582" s="19">
        <v>0</v>
      </c>
      <c r="BC582" s="19">
        <v>0</v>
      </c>
      <c r="BD582" s="19">
        <v>0</v>
      </c>
      <c r="BE582" s="19">
        <v>0</v>
      </c>
      <c r="BF582" s="29">
        <f t="shared" si="56"/>
        <v>2400</v>
      </c>
    </row>
    <row r="583" spans="1:58" s="20" customFormat="1" ht="21">
      <c r="A583" s="18"/>
      <c r="B583" s="52" t="s">
        <v>1116</v>
      </c>
      <c r="C583" s="53" t="s">
        <v>56</v>
      </c>
      <c r="D583" s="53" t="s">
        <v>57</v>
      </c>
      <c r="E583" s="17" t="s">
        <v>1115</v>
      </c>
      <c r="F583" s="19">
        <v>0</v>
      </c>
      <c r="G583" s="19">
        <v>0</v>
      </c>
      <c r="H583" s="19">
        <v>0</v>
      </c>
      <c r="I583" s="19">
        <v>0</v>
      </c>
      <c r="J583" s="19">
        <v>0</v>
      </c>
      <c r="K583" s="19">
        <v>0</v>
      </c>
      <c r="L583" s="19">
        <v>0</v>
      </c>
      <c r="M583" s="19">
        <v>0</v>
      </c>
      <c r="N583" s="19">
        <v>0</v>
      </c>
      <c r="O583" s="19">
        <v>0</v>
      </c>
      <c r="P583" s="19">
        <v>0</v>
      </c>
      <c r="Q583" s="19">
        <v>0</v>
      </c>
      <c r="R583" s="19">
        <v>0</v>
      </c>
      <c r="S583" s="19">
        <v>0</v>
      </c>
      <c r="T583" s="19">
        <v>0</v>
      </c>
      <c r="U583" s="19">
        <v>1600</v>
      </c>
      <c r="V583" s="19">
        <v>0</v>
      </c>
      <c r="W583" s="19">
        <v>0</v>
      </c>
      <c r="X583" s="19">
        <v>0</v>
      </c>
      <c r="Y583" s="19">
        <v>0</v>
      </c>
      <c r="Z583" s="19">
        <v>0</v>
      </c>
      <c r="AA583" s="19">
        <v>0</v>
      </c>
      <c r="AB583" s="19">
        <v>0</v>
      </c>
      <c r="AC583" s="19">
        <v>0</v>
      </c>
      <c r="AD583" s="19">
        <v>0</v>
      </c>
      <c r="AE583" s="19">
        <v>0</v>
      </c>
      <c r="AF583" s="19">
        <v>0</v>
      </c>
      <c r="AG583" s="19">
        <v>0</v>
      </c>
      <c r="AH583" s="19">
        <v>0</v>
      </c>
      <c r="AI583" s="19">
        <v>0</v>
      </c>
      <c r="AJ583" s="19">
        <v>0</v>
      </c>
      <c r="AK583" s="19">
        <v>0</v>
      </c>
      <c r="AL583" s="19">
        <v>0</v>
      </c>
      <c r="AM583" s="19">
        <v>0</v>
      </c>
      <c r="AN583" s="19">
        <v>0</v>
      </c>
      <c r="AO583" s="19">
        <v>0</v>
      </c>
      <c r="AP583" s="19">
        <v>0</v>
      </c>
      <c r="AQ583" s="19">
        <v>0</v>
      </c>
      <c r="AR583" s="19">
        <v>0</v>
      </c>
      <c r="AS583" s="19">
        <v>0</v>
      </c>
      <c r="AT583" s="19">
        <v>0</v>
      </c>
      <c r="AU583" s="19">
        <v>0</v>
      </c>
      <c r="AV583" s="19">
        <v>0</v>
      </c>
      <c r="AW583" s="19">
        <v>0</v>
      </c>
      <c r="AX583" s="19">
        <v>0</v>
      </c>
      <c r="AY583" s="19">
        <v>0</v>
      </c>
      <c r="AZ583" s="19">
        <v>0</v>
      </c>
      <c r="BA583" s="19">
        <v>0</v>
      </c>
      <c r="BB583" s="19">
        <v>0</v>
      </c>
      <c r="BC583" s="19">
        <v>0</v>
      </c>
      <c r="BD583" s="19">
        <v>0</v>
      </c>
      <c r="BE583" s="19">
        <v>0</v>
      </c>
      <c r="BF583" s="29">
        <f t="shared" si="56"/>
        <v>1600</v>
      </c>
    </row>
    <row r="584" spans="1:58" s="20" customFormat="1" ht="21">
      <c r="A584" s="18"/>
      <c r="B584" s="52" t="s">
        <v>1118</v>
      </c>
      <c r="C584" s="53" t="s">
        <v>56</v>
      </c>
      <c r="D584" s="53" t="s">
        <v>57</v>
      </c>
      <c r="E584" s="17" t="s">
        <v>1117</v>
      </c>
      <c r="F584" s="19">
        <v>0</v>
      </c>
      <c r="G584" s="19">
        <v>0</v>
      </c>
      <c r="H584" s="19">
        <v>0</v>
      </c>
      <c r="I584" s="19">
        <v>0</v>
      </c>
      <c r="J584" s="19">
        <v>0</v>
      </c>
      <c r="K584" s="19">
        <v>0</v>
      </c>
      <c r="L584" s="19">
        <v>0</v>
      </c>
      <c r="M584" s="19">
        <v>0</v>
      </c>
      <c r="N584" s="19">
        <v>0</v>
      </c>
      <c r="O584" s="19">
        <v>0</v>
      </c>
      <c r="P584" s="19">
        <v>0</v>
      </c>
      <c r="Q584" s="19">
        <v>0</v>
      </c>
      <c r="R584" s="19">
        <v>0</v>
      </c>
      <c r="S584" s="19">
        <v>0</v>
      </c>
      <c r="T584" s="19">
        <v>0</v>
      </c>
      <c r="U584" s="19">
        <v>1187.407</v>
      </c>
      <c r="V584" s="19">
        <v>0</v>
      </c>
      <c r="W584" s="19">
        <v>0</v>
      </c>
      <c r="X584" s="19">
        <v>0</v>
      </c>
      <c r="Y584" s="19">
        <v>0</v>
      </c>
      <c r="Z584" s="19">
        <v>0</v>
      </c>
      <c r="AA584" s="19">
        <v>0</v>
      </c>
      <c r="AB584" s="19">
        <v>0</v>
      </c>
      <c r="AC584" s="19">
        <v>0</v>
      </c>
      <c r="AD584" s="19">
        <v>0</v>
      </c>
      <c r="AE584" s="19">
        <v>0</v>
      </c>
      <c r="AF584" s="19">
        <v>0</v>
      </c>
      <c r="AG584" s="19">
        <v>0</v>
      </c>
      <c r="AH584" s="19">
        <v>0</v>
      </c>
      <c r="AI584" s="19">
        <v>0</v>
      </c>
      <c r="AJ584" s="19">
        <v>0</v>
      </c>
      <c r="AK584" s="19">
        <v>0</v>
      </c>
      <c r="AL584" s="19">
        <v>0</v>
      </c>
      <c r="AM584" s="19">
        <v>0</v>
      </c>
      <c r="AN584" s="19">
        <v>0</v>
      </c>
      <c r="AO584" s="19">
        <v>0</v>
      </c>
      <c r="AP584" s="19">
        <v>0</v>
      </c>
      <c r="AQ584" s="19">
        <v>0</v>
      </c>
      <c r="AR584" s="19">
        <v>0</v>
      </c>
      <c r="AS584" s="19">
        <v>0</v>
      </c>
      <c r="AT584" s="19">
        <v>0</v>
      </c>
      <c r="AU584" s="19">
        <v>0</v>
      </c>
      <c r="AV584" s="19">
        <v>0</v>
      </c>
      <c r="AW584" s="19">
        <v>0</v>
      </c>
      <c r="AX584" s="19">
        <v>0</v>
      </c>
      <c r="AY584" s="19">
        <v>0</v>
      </c>
      <c r="AZ584" s="19">
        <v>0</v>
      </c>
      <c r="BA584" s="19">
        <v>0</v>
      </c>
      <c r="BB584" s="19">
        <v>0</v>
      </c>
      <c r="BC584" s="19">
        <v>0</v>
      </c>
      <c r="BD584" s="19">
        <v>0</v>
      </c>
      <c r="BE584" s="19">
        <v>0</v>
      </c>
      <c r="BF584" s="29">
        <f t="shared" si="56"/>
        <v>1187.407</v>
      </c>
    </row>
    <row r="585" spans="1:58" s="20" customFormat="1" ht="21">
      <c r="A585" s="18"/>
      <c r="B585" s="52" t="s">
        <v>1120</v>
      </c>
      <c r="C585" s="53" t="s">
        <v>56</v>
      </c>
      <c r="D585" s="53" t="s">
        <v>57</v>
      </c>
      <c r="E585" s="17" t="s">
        <v>1119</v>
      </c>
      <c r="F585" s="19">
        <v>0</v>
      </c>
      <c r="G585" s="19">
        <v>0</v>
      </c>
      <c r="H585" s="19">
        <v>0</v>
      </c>
      <c r="I585" s="19">
        <v>0</v>
      </c>
      <c r="J585" s="19">
        <v>0</v>
      </c>
      <c r="K585" s="19">
        <v>0</v>
      </c>
      <c r="L585" s="19">
        <v>0</v>
      </c>
      <c r="M585" s="19">
        <v>0</v>
      </c>
      <c r="N585" s="19">
        <v>0</v>
      </c>
      <c r="O585" s="19">
        <v>0</v>
      </c>
      <c r="P585" s="19">
        <v>0</v>
      </c>
      <c r="Q585" s="19">
        <v>0</v>
      </c>
      <c r="R585" s="19">
        <v>0</v>
      </c>
      <c r="S585" s="19">
        <v>0</v>
      </c>
      <c r="T585" s="19">
        <v>0</v>
      </c>
      <c r="U585" s="19">
        <v>1944</v>
      </c>
      <c r="V585" s="19">
        <v>0</v>
      </c>
      <c r="W585" s="19">
        <v>0</v>
      </c>
      <c r="X585" s="19">
        <v>0</v>
      </c>
      <c r="Y585" s="19">
        <v>0</v>
      </c>
      <c r="Z585" s="19">
        <v>0</v>
      </c>
      <c r="AA585" s="19">
        <v>0</v>
      </c>
      <c r="AB585" s="19">
        <v>0</v>
      </c>
      <c r="AC585" s="19">
        <v>0</v>
      </c>
      <c r="AD585" s="19">
        <v>0</v>
      </c>
      <c r="AE585" s="19">
        <v>0</v>
      </c>
      <c r="AF585" s="19">
        <v>0</v>
      </c>
      <c r="AG585" s="19">
        <v>0</v>
      </c>
      <c r="AH585" s="19">
        <v>0</v>
      </c>
      <c r="AI585" s="19">
        <v>0</v>
      </c>
      <c r="AJ585" s="19">
        <v>0</v>
      </c>
      <c r="AK585" s="19">
        <v>0</v>
      </c>
      <c r="AL585" s="19">
        <v>0</v>
      </c>
      <c r="AM585" s="19">
        <v>0</v>
      </c>
      <c r="AN585" s="19">
        <v>0</v>
      </c>
      <c r="AO585" s="19">
        <v>0</v>
      </c>
      <c r="AP585" s="19">
        <v>0</v>
      </c>
      <c r="AQ585" s="19">
        <v>0</v>
      </c>
      <c r="AR585" s="19">
        <v>0</v>
      </c>
      <c r="AS585" s="19">
        <v>0</v>
      </c>
      <c r="AT585" s="19">
        <v>0</v>
      </c>
      <c r="AU585" s="19">
        <v>0</v>
      </c>
      <c r="AV585" s="19">
        <v>0</v>
      </c>
      <c r="AW585" s="19">
        <v>0</v>
      </c>
      <c r="AX585" s="19">
        <v>0</v>
      </c>
      <c r="AY585" s="19">
        <v>0</v>
      </c>
      <c r="AZ585" s="19">
        <v>0</v>
      </c>
      <c r="BA585" s="19">
        <v>0</v>
      </c>
      <c r="BB585" s="19">
        <v>0</v>
      </c>
      <c r="BC585" s="19">
        <v>0</v>
      </c>
      <c r="BD585" s="19">
        <v>0</v>
      </c>
      <c r="BE585" s="19">
        <v>0</v>
      </c>
      <c r="BF585" s="29">
        <f t="shared" si="56"/>
        <v>1944</v>
      </c>
    </row>
    <row r="586" spans="1:58" s="20" customFormat="1" ht="31.5">
      <c r="A586" s="18"/>
      <c r="B586" s="52" t="s">
        <v>1122</v>
      </c>
      <c r="C586" s="53" t="s">
        <v>56</v>
      </c>
      <c r="D586" s="53" t="s">
        <v>57</v>
      </c>
      <c r="E586" s="17" t="s">
        <v>1121</v>
      </c>
      <c r="F586" s="19">
        <v>0</v>
      </c>
      <c r="G586" s="19">
        <v>0</v>
      </c>
      <c r="H586" s="19">
        <v>0</v>
      </c>
      <c r="I586" s="19">
        <v>0</v>
      </c>
      <c r="J586" s="19">
        <v>0</v>
      </c>
      <c r="K586" s="19">
        <v>0</v>
      </c>
      <c r="L586" s="19">
        <v>0</v>
      </c>
      <c r="M586" s="19">
        <v>0</v>
      </c>
      <c r="N586" s="19">
        <v>0</v>
      </c>
      <c r="O586" s="19">
        <v>0</v>
      </c>
      <c r="P586" s="19">
        <v>0</v>
      </c>
      <c r="Q586" s="19">
        <v>0</v>
      </c>
      <c r="R586" s="19">
        <v>0</v>
      </c>
      <c r="S586" s="19">
        <v>0</v>
      </c>
      <c r="T586" s="19">
        <v>0</v>
      </c>
      <c r="U586" s="19">
        <v>0</v>
      </c>
      <c r="V586" s="19">
        <v>0</v>
      </c>
      <c r="W586" s="19">
        <v>0</v>
      </c>
      <c r="X586" s="19">
        <v>0</v>
      </c>
      <c r="Y586" s="19">
        <v>0</v>
      </c>
      <c r="Z586" s="19">
        <v>0</v>
      </c>
      <c r="AA586" s="19">
        <v>0</v>
      </c>
      <c r="AB586" s="19">
        <v>0</v>
      </c>
      <c r="AC586" s="19">
        <v>0</v>
      </c>
      <c r="AD586" s="19">
        <v>0</v>
      </c>
      <c r="AE586" s="19">
        <v>0</v>
      </c>
      <c r="AF586" s="19">
        <v>0</v>
      </c>
      <c r="AG586" s="19">
        <v>0</v>
      </c>
      <c r="AH586" s="19">
        <v>0</v>
      </c>
      <c r="AI586" s="19">
        <v>0</v>
      </c>
      <c r="AJ586" s="19">
        <v>0</v>
      </c>
      <c r="AK586" s="19">
        <v>0</v>
      </c>
      <c r="AL586" s="19">
        <v>0</v>
      </c>
      <c r="AM586" s="19">
        <v>0</v>
      </c>
      <c r="AN586" s="19">
        <v>0</v>
      </c>
      <c r="AO586" s="19">
        <v>0</v>
      </c>
      <c r="AP586" s="19">
        <v>0</v>
      </c>
      <c r="AQ586" s="19">
        <v>0</v>
      </c>
      <c r="AR586" s="19">
        <v>4649.932</v>
      </c>
      <c r="AS586" s="19">
        <v>0</v>
      </c>
      <c r="AT586" s="19">
        <v>0</v>
      </c>
      <c r="AU586" s="19">
        <v>0</v>
      </c>
      <c r="AV586" s="19">
        <v>0</v>
      </c>
      <c r="AW586" s="19">
        <v>0</v>
      </c>
      <c r="AX586" s="19">
        <v>0</v>
      </c>
      <c r="AY586" s="19">
        <v>0</v>
      </c>
      <c r="AZ586" s="19">
        <v>0</v>
      </c>
      <c r="BA586" s="19">
        <v>0</v>
      </c>
      <c r="BB586" s="19">
        <v>0</v>
      </c>
      <c r="BC586" s="19">
        <v>0</v>
      </c>
      <c r="BD586" s="19">
        <v>0</v>
      </c>
      <c r="BE586" s="19">
        <v>0</v>
      </c>
      <c r="BF586" s="29">
        <f t="shared" si="56"/>
        <v>4649.932</v>
      </c>
    </row>
    <row r="587" spans="1:58" s="20" customFormat="1" ht="42">
      <c r="A587" s="18"/>
      <c r="B587" s="52" t="s">
        <v>1124</v>
      </c>
      <c r="C587" s="53" t="s">
        <v>56</v>
      </c>
      <c r="D587" s="53" t="s">
        <v>57</v>
      </c>
      <c r="E587" s="17" t="s">
        <v>1123</v>
      </c>
      <c r="F587" s="19">
        <v>0</v>
      </c>
      <c r="G587" s="19">
        <v>0</v>
      </c>
      <c r="H587" s="19">
        <v>0</v>
      </c>
      <c r="I587" s="19">
        <v>0</v>
      </c>
      <c r="J587" s="19">
        <v>0</v>
      </c>
      <c r="K587" s="19">
        <v>0</v>
      </c>
      <c r="L587" s="19">
        <v>0</v>
      </c>
      <c r="M587" s="19">
        <v>0</v>
      </c>
      <c r="N587" s="19">
        <v>0</v>
      </c>
      <c r="O587" s="19">
        <v>0</v>
      </c>
      <c r="P587" s="19">
        <v>0</v>
      </c>
      <c r="Q587" s="19">
        <v>0</v>
      </c>
      <c r="R587" s="19">
        <v>0</v>
      </c>
      <c r="S587" s="19">
        <v>0</v>
      </c>
      <c r="T587" s="19">
        <v>0</v>
      </c>
      <c r="U587" s="19">
        <v>0</v>
      </c>
      <c r="V587" s="19">
        <v>0</v>
      </c>
      <c r="W587" s="19">
        <v>0</v>
      </c>
      <c r="X587" s="19">
        <v>0</v>
      </c>
      <c r="Y587" s="19">
        <v>0</v>
      </c>
      <c r="Z587" s="19">
        <v>0</v>
      </c>
      <c r="AA587" s="19">
        <v>0</v>
      </c>
      <c r="AB587" s="19">
        <v>0</v>
      </c>
      <c r="AC587" s="19">
        <v>0</v>
      </c>
      <c r="AD587" s="19">
        <v>0</v>
      </c>
      <c r="AE587" s="19">
        <v>0</v>
      </c>
      <c r="AF587" s="19">
        <v>0</v>
      </c>
      <c r="AG587" s="19">
        <v>0</v>
      </c>
      <c r="AH587" s="19">
        <v>0</v>
      </c>
      <c r="AI587" s="19">
        <v>0</v>
      </c>
      <c r="AJ587" s="19">
        <v>0</v>
      </c>
      <c r="AK587" s="19">
        <v>0</v>
      </c>
      <c r="AL587" s="19">
        <v>0</v>
      </c>
      <c r="AM587" s="19">
        <v>0</v>
      </c>
      <c r="AN587" s="19">
        <v>0</v>
      </c>
      <c r="AO587" s="19">
        <v>0</v>
      </c>
      <c r="AP587" s="19">
        <v>0</v>
      </c>
      <c r="AQ587" s="19">
        <v>0</v>
      </c>
      <c r="AR587" s="19">
        <v>0</v>
      </c>
      <c r="AS587" s="19">
        <v>0</v>
      </c>
      <c r="AT587" s="19">
        <v>0</v>
      </c>
      <c r="AU587" s="19">
        <v>104.423</v>
      </c>
      <c r="AV587" s="19">
        <v>0</v>
      </c>
      <c r="AW587" s="19">
        <v>0</v>
      </c>
      <c r="AX587" s="19">
        <v>0</v>
      </c>
      <c r="AY587" s="19">
        <v>0</v>
      </c>
      <c r="AZ587" s="19">
        <v>0</v>
      </c>
      <c r="BA587" s="19">
        <v>0</v>
      </c>
      <c r="BB587" s="19">
        <v>0</v>
      </c>
      <c r="BC587" s="19">
        <v>0</v>
      </c>
      <c r="BD587" s="19">
        <v>0</v>
      </c>
      <c r="BE587" s="19">
        <v>0</v>
      </c>
      <c r="BF587" s="29">
        <f t="shared" si="56"/>
        <v>104.423</v>
      </c>
    </row>
    <row r="588" spans="1:58" s="1" customFormat="1" ht="11.25">
      <c r="A588" s="6"/>
      <c r="B588" s="54"/>
      <c r="C588" s="12"/>
      <c r="D588" s="12"/>
      <c r="E588" s="12"/>
      <c r="F588" s="14"/>
      <c r="G588" s="14"/>
      <c r="H588" s="14">
        <v>0</v>
      </c>
      <c r="I588" s="14">
        <v>0</v>
      </c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>
        <v>0</v>
      </c>
      <c r="Y588" s="14">
        <v>0</v>
      </c>
      <c r="Z588" s="14"/>
      <c r="AA588" s="14"/>
      <c r="AB588" s="14"/>
      <c r="AC588" s="14"/>
      <c r="AD588" s="14">
        <v>0</v>
      </c>
      <c r="AE588" s="14">
        <v>0</v>
      </c>
      <c r="AF588" s="14">
        <v>0</v>
      </c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>
        <v>0</v>
      </c>
      <c r="AW588" s="14"/>
      <c r="AX588" s="14"/>
      <c r="AY588" s="14">
        <v>0</v>
      </c>
      <c r="AZ588" s="14">
        <v>0</v>
      </c>
      <c r="BA588" s="14"/>
      <c r="BB588" s="14"/>
      <c r="BC588" s="14"/>
      <c r="BD588" s="14"/>
      <c r="BE588" s="14"/>
      <c r="BF588" s="30"/>
    </row>
    <row r="589" spans="2:100" s="1" customFormat="1" ht="11.25">
      <c r="B589" s="50" t="s">
        <v>1130</v>
      </c>
      <c r="C589" s="16"/>
      <c r="D589" s="16"/>
      <c r="E589" s="15"/>
      <c r="F589" s="13">
        <f>SUM(F590:F593)</f>
        <v>0</v>
      </c>
      <c r="G589" s="13">
        <f>SUM(G590:G593)</f>
        <v>0</v>
      </c>
      <c r="H589" s="13">
        <v>0</v>
      </c>
      <c r="I589" s="13">
        <v>0</v>
      </c>
      <c r="J589" s="13">
        <f aca="true" t="shared" si="57" ref="J589:W589">SUM(J590:J593)</f>
        <v>0</v>
      </c>
      <c r="K589" s="13">
        <f t="shared" si="57"/>
        <v>0</v>
      </c>
      <c r="L589" s="13">
        <f t="shared" si="57"/>
        <v>0</v>
      </c>
      <c r="M589" s="13">
        <f t="shared" si="57"/>
        <v>0</v>
      </c>
      <c r="N589" s="13">
        <f t="shared" si="57"/>
        <v>0</v>
      </c>
      <c r="O589" s="13">
        <f t="shared" si="57"/>
        <v>0</v>
      </c>
      <c r="P589" s="13">
        <f t="shared" si="57"/>
        <v>0</v>
      </c>
      <c r="Q589" s="13">
        <f t="shared" si="57"/>
        <v>213.084</v>
      </c>
      <c r="R589" s="13">
        <f t="shared" si="57"/>
        <v>0</v>
      </c>
      <c r="S589" s="13">
        <f t="shared" si="57"/>
        <v>0</v>
      </c>
      <c r="T589" s="13">
        <f t="shared" si="57"/>
        <v>0</v>
      </c>
      <c r="U589" s="13">
        <f t="shared" si="57"/>
        <v>334.148</v>
      </c>
      <c r="V589" s="13">
        <f t="shared" si="57"/>
        <v>0</v>
      </c>
      <c r="W589" s="13">
        <f t="shared" si="57"/>
        <v>0</v>
      </c>
      <c r="X589" s="13">
        <v>0</v>
      </c>
      <c r="Y589" s="13">
        <v>0</v>
      </c>
      <c r="Z589" s="13">
        <f>SUM(Z590:Z593)</f>
        <v>0</v>
      </c>
      <c r="AA589" s="13">
        <f>SUM(AA590:AA593)</f>
        <v>0</v>
      </c>
      <c r="AB589" s="13">
        <f>SUM(AB590:AB593)</f>
        <v>0</v>
      </c>
      <c r="AC589" s="13">
        <f>SUM(AC590:AC593)</f>
        <v>0</v>
      </c>
      <c r="AD589" s="13">
        <v>0</v>
      </c>
      <c r="AE589" s="13">
        <v>0</v>
      </c>
      <c r="AF589" s="13">
        <v>0</v>
      </c>
      <c r="AG589" s="13">
        <f aca="true" t="shared" si="58" ref="AG589:AU589">SUM(AG590:AG593)</f>
        <v>0</v>
      </c>
      <c r="AH589" s="13">
        <f t="shared" si="58"/>
        <v>0</v>
      </c>
      <c r="AI589" s="13">
        <f t="shared" si="58"/>
        <v>0</v>
      </c>
      <c r="AJ589" s="13">
        <f t="shared" si="58"/>
        <v>0</v>
      </c>
      <c r="AK589" s="13">
        <f t="shared" si="58"/>
        <v>0</v>
      </c>
      <c r="AL589" s="13">
        <f t="shared" si="58"/>
        <v>0</v>
      </c>
      <c r="AM589" s="13">
        <f t="shared" si="58"/>
        <v>0</v>
      </c>
      <c r="AN589" s="13">
        <f t="shared" si="58"/>
        <v>0</v>
      </c>
      <c r="AO589" s="13">
        <f t="shared" si="58"/>
        <v>0</v>
      </c>
      <c r="AP589" s="13">
        <f t="shared" si="58"/>
        <v>0</v>
      </c>
      <c r="AQ589" s="13">
        <f t="shared" si="58"/>
        <v>0</v>
      </c>
      <c r="AR589" s="13">
        <f t="shared" si="58"/>
        <v>0</v>
      </c>
      <c r="AS589" s="13">
        <f t="shared" si="58"/>
        <v>0</v>
      </c>
      <c r="AT589" s="13">
        <f t="shared" si="58"/>
        <v>0</v>
      </c>
      <c r="AU589" s="13">
        <f t="shared" si="58"/>
        <v>0</v>
      </c>
      <c r="AV589" s="13">
        <v>0</v>
      </c>
      <c r="AW589" s="13">
        <f>SUM(AW590:AW593)</f>
        <v>0</v>
      </c>
      <c r="AX589" s="13">
        <f>SUM(AX590:AX593)</f>
        <v>0</v>
      </c>
      <c r="AY589" s="13">
        <v>0</v>
      </c>
      <c r="AZ589" s="13">
        <v>0</v>
      </c>
      <c r="BA589" s="13">
        <f>SUM(BA590:BA593)</f>
        <v>0</v>
      </c>
      <c r="BB589" s="13">
        <f>SUM(BB590:BB593)</f>
        <v>0</v>
      </c>
      <c r="BC589" s="13">
        <f>SUM(BC590:BC593)</f>
        <v>0</v>
      </c>
      <c r="BD589" s="13">
        <f>SUM(BD590:BD593)</f>
        <v>0</v>
      </c>
      <c r="BE589" s="13">
        <f>SUM(BE590:BE593)</f>
        <v>0</v>
      </c>
      <c r="BF589" s="29">
        <f>SUM(F589:BE589)</f>
        <v>547.232</v>
      </c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</row>
    <row r="590" spans="2:58" s="1" customFormat="1" ht="11.25">
      <c r="B590" s="51"/>
      <c r="C590" s="15"/>
      <c r="D590" s="15"/>
      <c r="E590" s="15"/>
      <c r="F590" s="13"/>
      <c r="G590" s="13"/>
      <c r="H590" s="13">
        <v>0</v>
      </c>
      <c r="I590" s="13">
        <v>0</v>
      </c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>
        <v>0</v>
      </c>
      <c r="Y590" s="13">
        <v>0</v>
      </c>
      <c r="Z590" s="13"/>
      <c r="AA590" s="13"/>
      <c r="AB590" s="13"/>
      <c r="AC590" s="13"/>
      <c r="AD590" s="13">
        <v>0</v>
      </c>
      <c r="AE590" s="13">
        <v>0</v>
      </c>
      <c r="AF590" s="13">
        <v>0</v>
      </c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>
        <v>0</v>
      </c>
      <c r="AW590" s="13"/>
      <c r="AX590" s="13"/>
      <c r="AY590" s="13">
        <v>0</v>
      </c>
      <c r="AZ590" s="13">
        <v>0</v>
      </c>
      <c r="BA590" s="13"/>
      <c r="BB590" s="13"/>
      <c r="BC590" s="13"/>
      <c r="BD590" s="13"/>
      <c r="BE590" s="13"/>
      <c r="BF590" s="29">
        <f>SUM(F590:BE590)</f>
        <v>0</v>
      </c>
    </row>
    <row r="591" spans="1:58" s="20" customFormat="1" ht="12.75">
      <c r="A591" s="18"/>
      <c r="B591" s="52" t="s">
        <v>1127</v>
      </c>
      <c r="C591" s="53" t="s">
        <v>56</v>
      </c>
      <c r="D591" s="53" t="s">
        <v>57</v>
      </c>
      <c r="E591" s="17" t="s">
        <v>1126</v>
      </c>
      <c r="F591" s="19">
        <v>0</v>
      </c>
      <c r="G591" s="19">
        <v>0</v>
      </c>
      <c r="H591" s="19">
        <v>0</v>
      </c>
      <c r="I591" s="19">
        <v>0</v>
      </c>
      <c r="J591" s="19">
        <v>0</v>
      </c>
      <c r="K591" s="19">
        <v>0</v>
      </c>
      <c r="L591" s="19">
        <v>0</v>
      </c>
      <c r="M591" s="19">
        <v>0</v>
      </c>
      <c r="N591" s="19">
        <v>0</v>
      </c>
      <c r="O591" s="19">
        <v>0</v>
      </c>
      <c r="P591" s="19">
        <v>0</v>
      </c>
      <c r="Q591" s="19">
        <v>213.084</v>
      </c>
      <c r="R591" s="19">
        <v>0</v>
      </c>
      <c r="S591" s="19">
        <v>0</v>
      </c>
      <c r="T591" s="19">
        <v>0</v>
      </c>
      <c r="U591" s="19">
        <v>0</v>
      </c>
      <c r="V591" s="19">
        <v>0</v>
      </c>
      <c r="W591" s="19">
        <v>0</v>
      </c>
      <c r="X591" s="19">
        <v>0</v>
      </c>
      <c r="Y591" s="19">
        <v>0</v>
      </c>
      <c r="Z591" s="19">
        <v>0</v>
      </c>
      <c r="AA591" s="19">
        <v>0</v>
      </c>
      <c r="AB591" s="19">
        <v>0</v>
      </c>
      <c r="AC591" s="19">
        <v>0</v>
      </c>
      <c r="AD591" s="19">
        <v>0</v>
      </c>
      <c r="AE591" s="19">
        <v>0</v>
      </c>
      <c r="AF591" s="19">
        <v>0</v>
      </c>
      <c r="AG591" s="19">
        <v>0</v>
      </c>
      <c r="AH591" s="19">
        <v>0</v>
      </c>
      <c r="AI591" s="19">
        <v>0</v>
      </c>
      <c r="AJ591" s="19">
        <v>0</v>
      </c>
      <c r="AK591" s="19">
        <v>0</v>
      </c>
      <c r="AL591" s="19">
        <v>0</v>
      </c>
      <c r="AM591" s="19">
        <v>0</v>
      </c>
      <c r="AN591" s="19">
        <v>0</v>
      </c>
      <c r="AO591" s="19">
        <v>0</v>
      </c>
      <c r="AP591" s="19">
        <v>0</v>
      </c>
      <c r="AQ591" s="19">
        <v>0</v>
      </c>
      <c r="AR591" s="19">
        <v>0</v>
      </c>
      <c r="AS591" s="19">
        <v>0</v>
      </c>
      <c r="AT591" s="19">
        <v>0</v>
      </c>
      <c r="AU591" s="19">
        <v>0</v>
      </c>
      <c r="AV591" s="19">
        <v>0</v>
      </c>
      <c r="AW591" s="19">
        <v>0</v>
      </c>
      <c r="AX591" s="19">
        <v>0</v>
      </c>
      <c r="AY591" s="19">
        <v>0</v>
      </c>
      <c r="AZ591" s="19">
        <v>0</v>
      </c>
      <c r="BA591" s="19">
        <v>0</v>
      </c>
      <c r="BB591" s="19">
        <v>0</v>
      </c>
      <c r="BC591" s="19">
        <v>0</v>
      </c>
      <c r="BD591" s="19">
        <v>0</v>
      </c>
      <c r="BE591" s="19">
        <v>0</v>
      </c>
      <c r="BF591" s="29">
        <f>SUM(F591:BE591)</f>
        <v>213.084</v>
      </c>
    </row>
    <row r="592" spans="1:58" s="20" customFormat="1" ht="12.75">
      <c r="A592" s="18"/>
      <c r="B592" s="52" t="s">
        <v>1129</v>
      </c>
      <c r="C592" s="53" t="s">
        <v>56</v>
      </c>
      <c r="D592" s="53" t="s">
        <v>57</v>
      </c>
      <c r="E592" s="17" t="s">
        <v>1128</v>
      </c>
      <c r="F592" s="19">
        <v>0</v>
      </c>
      <c r="G592" s="19">
        <v>0</v>
      </c>
      <c r="H592" s="19">
        <v>0</v>
      </c>
      <c r="I592" s="19">
        <v>0</v>
      </c>
      <c r="J592" s="19">
        <v>0</v>
      </c>
      <c r="K592" s="19">
        <v>0</v>
      </c>
      <c r="L592" s="19">
        <v>0</v>
      </c>
      <c r="M592" s="19">
        <v>0</v>
      </c>
      <c r="N592" s="19">
        <v>0</v>
      </c>
      <c r="O592" s="19">
        <v>0</v>
      </c>
      <c r="P592" s="19">
        <v>0</v>
      </c>
      <c r="Q592" s="19">
        <v>0</v>
      </c>
      <c r="R592" s="19">
        <v>0</v>
      </c>
      <c r="S592" s="19">
        <v>0</v>
      </c>
      <c r="T592" s="19">
        <v>0</v>
      </c>
      <c r="U592" s="19">
        <v>334.148</v>
      </c>
      <c r="V592" s="19">
        <v>0</v>
      </c>
      <c r="W592" s="19">
        <v>0</v>
      </c>
      <c r="X592" s="19">
        <v>0</v>
      </c>
      <c r="Y592" s="19">
        <v>0</v>
      </c>
      <c r="Z592" s="19">
        <v>0</v>
      </c>
      <c r="AA592" s="19">
        <v>0</v>
      </c>
      <c r="AB592" s="19">
        <v>0</v>
      </c>
      <c r="AC592" s="19">
        <v>0</v>
      </c>
      <c r="AD592" s="19">
        <v>0</v>
      </c>
      <c r="AE592" s="19">
        <v>0</v>
      </c>
      <c r="AF592" s="19">
        <v>0</v>
      </c>
      <c r="AG592" s="19">
        <v>0</v>
      </c>
      <c r="AH592" s="19">
        <v>0</v>
      </c>
      <c r="AI592" s="19">
        <v>0</v>
      </c>
      <c r="AJ592" s="19">
        <v>0</v>
      </c>
      <c r="AK592" s="19">
        <v>0</v>
      </c>
      <c r="AL592" s="19">
        <v>0</v>
      </c>
      <c r="AM592" s="19">
        <v>0</v>
      </c>
      <c r="AN592" s="19">
        <v>0</v>
      </c>
      <c r="AO592" s="19">
        <v>0</v>
      </c>
      <c r="AP592" s="19">
        <v>0</v>
      </c>
      <c r="AQ592" s="19">
        <v>0</v>
      </c>
      <c r="AR592" s="19">
        <v>0</v>
      </c>
      <c r="AS592" s="19">
        <v>0</v>
      </c>
      <c r="AT592" s="19">
        <v>0</v>
      </c>
      <c r="AU592" s="19">
        <v>0</v>
      </c>
      <c r="AV592" s="19">
        <v>0</v>
      </c>
      <c r="AW592" s="19">
        <v>0</v>
      </c>
      <c r="AX592" s="19">
        <v>0</v>
      </c>
      <c r="AY592" s="19">
        <v>0</v>
      </c>
      <c r="AZ592" s="19">
        <v>0</v>
      </c>
      <c r="BA592" s="19">
        <v>0</v>
      </c>
      <c r="BB592" s="19">
        <v>0</v>
      </c>
      <c r="BC592" s="19">
        <v>0</v>
      </c>
      <c r="BD592" s="19">
        <v>0</v>
      </c>
      <c r="BE592" s="19">
        <v>0</v>
      </c>
      <c r="BF592" s="29">
        <f>SUM(F592:BE592)</f>
        <v>334.148</v>
      </c>
    </row>
    <row r="593" spans="1:58" s="1" customFormat="1" ht="11.25">
      <c r="A593" s="6"/>
      <c r="B593" s="54"/>
      <c r="C593" s="12"/>
      <c r="D593" s="12"/>
      <c r="E593" s="12"/>
      <c r="F593" s="14"/>
      <c r="G593" s="14"/>
      <c r="H593" s="14">
        <v>0</v>
      </c>
      <c r="I593" s="14">
        <v>0</v>
      </c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>
        <v>0</v>
      </c>
      <c r="Y593" s="14">
        <v>0</v>
      </c>
      <c r="Z593" s="14"/>
      <c r="AA593" s="14"/>
      <c r="AB593" s="14"/>
      <c r="AC593" s="14"/>
      <c r="AD593" s="14">
        <v>0</v>
      </c>
      <c r="AE593" s="14">
        <v>0</v>
      </c>
      <c r="AF593" s="14">
        <v>0</v>
      </c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>
        <v>0</v>
      </c>
      <c r="AW593" s="14"/>
      <c r="AX593" s="14"/>
      <c r="AY593" s="14">
        <v>0</v>
      </c>
      <c r="AZ593" s="14">
        <v>0</v>
      </c>
      <c r="BA593" s="14"/>
      <c r="BB593" s="14"/>
      <c r="BC593" s="14"/>
      <c r="BD593" s="14"/>
      <c r="BE593" s="14"/>
      <c r="BF593" s="30"/>
    </row>
    <row r="594" spans="2:100" s="1" customFormat="1" ht="11.25">
      <c r="B594" s="50" t="s">
        <v>1163</v>
      </c>
      <c r="C594" s="16"/>
      <c r="D594" s="16"/>
      <c r="E594" s="15"/>
      <c r="F594" s="13">
        <f>SUM(F595:F612)</f>
        <v>0</v>
      </c>
      <c r="G594" s="13">
        <f>SUM(G595:G612)</f>
        <v>0</v>
      </c>
      <c r="H594" s="13">
        <v>0</v>
      </c>
      <c r="I594" s="13">
        <v>0</v>
      </c>
      <c r="J594" s="13">
        <f aca="true" t="shared" si="59" ref="J594:W594">SUM(J595:J612)</f>
        <v>0</v>
      </c>
      <c r="K594" s="13">
        <f t="shared" si="59"/>
        <v>0</v>
      </c>
      <c r="L594" s="13">
        <f t="shared" si="59"/>
        <v>0</v>
      </c>
      <c r="M594" s="13">
        <f t="shared" si="59"/>
        <v>1100</v>
      </c>
      <c r="N594" s="13">
        <f t="shared" si="59"/>
        <v>0</v>
      </c>
      <c r="O594" s="13">
        <f t="shared" si="59"/>
        <v>0</v>
      </c>
      <c r="P594" s="13">
        <f t="shared" si="59"/>
        <v>0</v>
      </c>
      <c r="Q594" s="13">
        <f t="shared" si="59"/>
        <v>0</v>
      </c>
      <c r="R594" s="13">
        <f t="shared" si="59"/>
        <v>0</v>
      </c>
      <c r="S594" s="13">
        <f t="shared" si="59"/>
        <v>0</v>
      </c>
      <c r="T594" s="13">
        <f t="shared" si="59"/>
        <v>0</v>
      </c>
      <c r="U594" s="13">
        <f t="shared" si="59"/>
        <v>0</v>
      </c>
      <c r="V594" s="13">
        <f t="shared" si="59"/>
        <v>0</v>
      </c>
      <c r="W594" s="13">
        <f t="shared" si="59"/>
        <v>0</v>
      </c>
      <c r="X594" s="13">
        <v>0</v>
      </c>
      <c r="Y594" s="13">
        <v>0</v>
      </c>
      <c r="Z594" s="13">
        <f>SUM(Z595:Z612)</f>
        <v>0</v>
      </c>
      <c r="AA594" s="13">
        <f>SUM(AA595:AA612)</f>
        <v>0</v>
      </c>
      <c r="AB594" s="13">
        <f>SUM(AB595:AB612)</f>
        <v>0</v>
      </c>
      <c r="AC594" s="13">
        <f>SUM(AC595:AC612)</f>
        <v>0</v>
      </c>
      <c r="AD594" s="13">
        <v>0</v>
      </c>
      <c r="AE594" s="13">
        <v>0</v>
      </c>
      <c r="AF594" s="13">
        <v>0</v>
      </c>
      <c r="AG594" s="13">
        <f aca="true" t="shared" si="60" ref="AG594:AU594">SUM(AG595:AG612)</f>
        <v>0</v>
      </c>
      <c r="AH594" s="13">
        <f t="shared" si="60"/>
        <v>0</v>
      </c>
      <c r="AI594" s="13">
        <f t="shared" si="60"/>
        <v>0</v>
      </c>
      <c r="AJ594" s="13">
        <f t="shared" si="60"/>
        <v>0</v>
      </c>
      <c r="AK594" s="13">
        <f t="shared" si="60"/>
        <v>0</v>
      </c>
      <c r="AL594" s="13">
        <f t="shared" si="60"/>
        <v>0</v>
      </c>
      <c r="AM594" s="13">
        <f t="shared" si="60"/>
        <v>0</v>
      </c>
      <c r="AN594" s="13">
        <f t="shared" si="60"/>
        <v>69404.395</v>
      </c>
      <c r="AO594" s="13">
        <f t="shared" si="60"/>
        <v>0</v>
      </c>
      <c r="AP594" s="13">
        <f t="shared" si="60"/>
        <v>3198</v>
      </c>
      <c r="AQ594" s="13">
        <f t="shared" si="60"/>
        <v>0</v>
      </c>
      <c r="AR594" s="13">
        <f t="shared" si="60"/>
        <v>0</v>
      </c>
      <c r="AS594" s="13">
        <f t="shared" si="60"/>
        <v>183.908</v>
      </c>
      <c r="AT594" s="13">
        <f t="shared" si="60"/>
        <v>0</v>
      </c>
      <c r="AU594" s="13">
        <f t="shared" si="60"/>
        <v>212.60478</v>
      </c>
      <c r="AV594" s="13">
        <v>3230.511</v>
      </c>
      <c r="AW594" s="13">
        <f>SUM(AW595:AW612)</f>
        <v>8132.24146</v>
      </c>
      <c r="AX594" s="13">
        <f>SUM(AX595:AX612)</f>
        <v>0</v>
      </c>
      <c r="AY594" s="13">
        <v>0</v>
      </c>
      <c r="AZ594" s="13">
        <v>0</v>
      </c>
      <c r="BA594" s="13">
        <f>SUM(BA595:BA612)</f>
        <v>0</v>
      </c>
      <c r="BB594" s="13">
        <f>SUM(BB595:BB612)</f>
        <v>0</v>
      </c>
      <c r="BC594" s="13">
        <f>SUM(BC595:BC612)</f>
        <v>0</v>
      </c>
      <c r="BD594" s="13">
        <f>SUM(BD595:BD612)</f>
        <v>0</v>
      </c>
      <c r="BE594" s="13">
        <f>SUM(BE595:BE612)</f>
        <v>2200</v>
      </c>
      <c r="BF594" s="29">
        <f aca="true" t="shared" si="61" ref="BF594:BF611">SUM(F594:BE594)</f>
        <v>87661.66024</v>
      </c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</row>
    <row r="595" spans="2:58" s="1" customFormat="1" ht="11.25">
      <c r="B595" s="51"/>
      <c r="C595" s="15"/>
      <c r="D595" s="15"/>
      <c r="E595" s="15"/>
      <c r="F595" s="13"/>
      <c r="G595" s="13"/>
      <c r="H595" s="13">
        <v>0</v>
      </c>
      <c r="I595" s="13">
        <v>0</v>
      </c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>
        <v>0</v>
      </c>
      <c r="Y595" s="13">
        <v>0</v>
      </c>
      <c r="Z595" s="13"/>
      <c r="AA595" s="13"/>
      <c r="AB595" s="13"/>
      <c r="AC595" s="13"/>
      <c r="AD595" s="13">
        <v>0</v>
      </c>
      <c r="AE595" s="13">
        <v>0</v>
      </c>
      <c r="AF595" s="13">
        <v>0</v>
      </c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>
        <v>0</v>
      </c>
      <c r="AW595" s="13"/>
      <c r="AX595" s="13"/>
      <c r="AY595" s="13">
        <v>0</v>
      </c>
      <c r="AZ595" s="13">
        <v>0</v>
      </c>
      <c r="BA595" s="13"/>
      <c r="BB595" s="13"/>
      <c r="BC595" s="13"/>
      <c r="BD595" s="13"/>
      <c r="BE595" s="13"/>
      <c r="BF595" s="29">
        <f t="shared" si="61"/>
        <v>0</v>
      </c>
    </row>
    <row r="596" spans="1:58" s="20" customFormat="1" ht="21">
      <c r="A596" s="18"/>
      <c r="B596" s="52" t="s">
        <v>1132</v>
      </c>
      <c r="C596" s="53" t="s">
        <v>56</v>
      </c>
      <c r="D596" s="53" t="s">
        <v>57</v>
      </c>
      <c r="E596" s="17" t="s">
        <v>1131</v>
      </c>
      <c r="F596" s="19">
        <v>0</v>
      </c>
      <c r="G596" s="19">
        <v>0</v>
      </c>
      <c r="H596" s="19">
        <v>0</v>
      </c>
      <c r="I596" s="19">
        <v>0</v>
      </c>
      <c r="J596" s="19">
        <v>0</v>
      </c>
      <c r="K596" s="19">
        <v>0</v>
      </c>
      <c r="L596" s="19">
        <v>0</v>
      </c>
      <c r="M596" s="19">
        <v>0</v>
      </c>
      <c r="N596" s="19">
        <v>0</v>
      </c>
      <c r="O596" s="19">
        <v>0</v>
      </c>
      <c r="P596" s="19">
        <v>0</v>
      </c>
      <c r="Q596" s="19">
        <v>0</v>
      </c>
      <c r="R596" s="19">
        <v>0</v>
      </c>
      <c r="S596" s="19">
        <v>0</v>
      </c>
      <c r="T596" s="19">
        <v>0</v>
      </c>
      <c r="U596" s="19">
        <v>0</v>
      </c>
      <c r="V596" s="19">
        <v>0</v>
      </c>
      <c r="W596" s="19">
        <v>0</v>
      </c>
      <c r="X596" s="19">
        <v>0</v>
      </c>
      <c r="Y596" s="19">
        <v>0</v>
      </c>
      <c r="Z596" s="19">
        <v>0</v>
      </c>
      <c r="AA596" s="19">
        <v>0</v>
      </c>
      <c r="AB596" s="19">
        <v>0</v>
      </c>
      <c r="AC596" s="19">
        <v>0</v>
      </c>
      <c r="AD596" s="19">
        <v>0</v>
      </c>
      <c r="AE596" s="19">
        <v>0</v>
      </c>
      <c r="AF596" s="19">
        <v>0</v>
      </c>
      <c r="AG596" s="19">
        <v>0</v>
      </c>
      <c r="AH596" s="19">
        <v>0</v>
      </c>
      <c r="AI596" s="19">
        <v>0</v>
      </c>
      <c r="AJ596" s="19">
        <v>0</v>
      </c>
      <c r="AK596" s="19">
        <v>0</v>
      </c>
      <c r="AL596" s="19">
        <v>0</v>
      </c>
      <c r="AM596" s="19">
        <v>0</v>
      </c>
      <c r="AN596" s="19">
        <v>0</v>
      </c>
      <c r="AO596" s="19">
        <v>0</v>
      </c>
      <c r="AP596" s="19">
        <v>0</v>
      </c>
      <c r="AQ596" s="19">
        <v>0</v>
      </c>
      <c r="AR596" s="19">
        <v>0</v>
      </c>
      <c r="AS596" s="19">
        <v>0</v>
      </c>
      <c r="AT596" s="19">
        <v>0</v>
      </c>
      <c r="AU596" s="19">
        <v>0</v>
      </c>
      <c r="AV596" s="19">
        <v>1500</v>
      </c>
      <c r="AW596" s="19">
        <v>0</v>
      </c>
      <c r="AX596" s="19">
        <v>0</v>
      </c>
      <c r="AY596" s="19">
        <v>0</v>
      </c>
      <c r="AZ596" s="19">
        <v>0</v>
      </c>
      <c r="BA596" s="19">
        <v>0</v>
      </c>
      <c r="BB596" s="19">
        <v>0</v>
      </c>
      <c r="BC596" s="19">
        <v>0</v>
      </c>
      <c r="BD596" s="19">
        <v>0</v>
      </c>
      <c r="BE596" s="19">
        <v>0</v>
      </c>
      <c r="BF596" s="29">
        <f t="shared" si="61"/>
        <v>1500</v>
      </c>
    </row>
    <row r="597" spans="1:58" s="20" customFormat="1" ht="42">
      <c r="A597" s="18"/>
      <c r="B597" s="52" t="s">
        <v>1134</v>
      </c>
      <c r="C597" s="53" t="s">
        <v>56</v>
      </c>
      <c r="D597" s="53" t="s">
        <v>57</v>
      </c>
      <c r="E597" s="17" t="s">
        <v>1133</v>
      </c>
      <c r="F597" s="19">
        <v>0</v>
      </c>
      <c r="G597" s="19">
        <v>0</v>
      </c>
      <c r="H597" s="19">
        <v>0</v>
      </c>
      <c r="I597" s="19">
        <v>0</v>
      </c>
      <c r="J597" s="19">
        <v>0</v>
      </c>
      <c r="K597" s="19">
        <v>0</v>
      </c>
      <c r="L597" s="19">
        <v>0</v>
      </c>
      <c r="M597" s="19">
        <v>0</v>
      </c>
      <c r="N597" s="19">
        <v>0</v>
      </c>
      <c r="O597" s="19">
        <v>0</v>
      </c>
      <c r="P597" s="19">
        <v>0</v>
      </c>
      <c r="Q597" s="19">
        <v>0</v>
      </c>
      <c r="R597" s="19">
        <v>0</v>
      </c>
      <c r="S597" s="19">
        <v>0</v>
      </c>
      <c r="T597" s="19">
        <v>0</v>
      </c>
      <c r="U597" s="19">
        <v>0</v>
      </c>
      <c r="V597" s="19">
        <v>0</v>
      </c>
      <c r="W597" s="19">
        <v>0</v>
      </c>
      <c r="X597" s="19">
        <v>0</v>
      </c>
      <c r="Y597" s="19">
        <v>0</v>
      </c>
      <c r="Z597" s="19">
        <v>0</v>
      </c>
      <c r="AA597" s="19">
        <v>0</v>
      </c>
      <c r="AB597" s="19">
        <v>0</v>
      </c>
      <c r="AC597" s="19">
        <v>0</v>
      </c>
      <c r="AD597" s="19">
        <v>0</v>
      </c>
      <c r="AE597" s="19">
        <v>0</v>
      </c>
      <c r="AF597" s="19">
        <v>0</v>
      </c>
      <c r="AG597" s="19">
        <v>0</v>
      </c>
      <c r="AH597" s="19">
        <v>0</v>
      </c>
      <c r="AI597" s="19">
        <v>0</v>
      </c>
      <c r="AJ597" s="19">
        <v>0</v>
      </c>
      <c r="AK597" s="19">
        <v>0</v>
      </c>
      <c r="AL597" s="19">
        <v>0</v>
      </c>
      <c r="AM597" s="19">
        <v>0</v>
      </c>
      <c r="AN597" s="19">
        <v>0</v>
      </c>
      <c r="AO597" s="19">
        <v>0</v>
      </c>
      <c r="AP597" s="19">
        <v>0</v>
      </c>
      <c r="AQ597" s="19">
        <v>0</v>
      </c>
      <c r="AR597" s="19">
        <v>0</v>
      </c>
      <c r="AS597" s="19">
        <v>0</v>
      </c>
      <c r="AT597" s="19">
        <v>0</v>
      </c>
      <c r="AU597" s="19">
        <v>212.60478</v>
      </c>
      <c r="AV597" s="19">
        <v>0</v>
      </c>
      <c r="AW597" s="19">
        <v>0</v>
      </c>
      <c r="AX597" s="19">
        <v>0</v>
      </c>
      <c r="AY597" s="19">
        <v>0</v>
      </c>
      <c r="AZ597" s="19">
        <v>0</v>
      </c>
      <c r="BA597" s="19">
        <v>0</v>
      </c>
      <c r="BB597" s="19">
        <v>0</v>
      </c>
      <c r="BC597" s="19">
        <v>0</v>
      </c>
      <c r="BD597" s="19">
        <v>0</v>
      </c>
      <c r="BE597" s="19">
        <v>0</v>
      </c>
      <c r="BF597" s="29">
        <f t="shared" si="61"/>
        <v>212.60478</v>
      </c>
    </row>
    <row r="598" spans="1:58" s="20" customFormat="1" ht="31.5">
      <c r="A598" s="18"/>
      <c r="B598" s="52" t="s">
        <v>1136</v>
      </c>
      <c r="C598" s="53" t="s">
        <v>56</v>
      </c>
      <c r="D598" s="53" t="s">
        <v>57</v>
      </c>
      <c r="E598" s="17" t="s">
        <v>1135</v>
      </c>
      <c r="F598" s="19">
        <v>0</v>
      </c>
      <c r="G598" s="19">
        <v>0</v>
      </c>
      <c r="H598" s="19">
        <v>0</v>
      </c>
      <c r="I598" s="19">
        <v>0</v>
      </c>
      <c r="J598" s="19">
        <v>0</v>
      </c>
      <c r="K598" s="19">
        <v>0</v>
      </c>
      <c r="L598" s="19">
        <v>0</v>
      </c>
      <c r="M598" s="19">
        <v>0</v>
      </c>
      <c r="N598" s="19">
        <v>0</v>
      </c>
      <c r="O598" s="19">
        <v>0</v>
      </c>
      <c r="P598" s="19">
        <v>0</v>
      </c>
      <c r="Q598" s="19">
        <v>0</v>
      </c>
      <c r="R598" s="19">
        <v>0</v>
      </c>
      <c r="S598" s="19">
        <v>0</v>
      </c>
      <c r="T598" s="19">
        <v>0</v>
      </c>
      <c r="U598" s="19">
        <v>0</v>
      </c>
      <c r="V598" s="19">
        <v>0</v>
      </c>
      <c r="W598" s="19">
        <v>0</v>
      </c>
      <c r="X598" s="19">
        <v>0</v>
      </c>
      <c r="Y598" s="19">
        <v>0</v>
      </c>
      <c r="Z598" s="19">
        <v>0</v>
      </c>
      <c r="AA598" s="19">
        <v>0</v>
      </c>
      <c r="AB598" s="19">
        <v>0</v>
      </c>
      <c r="AC598" s="19">
        <v>0</v>
      </c>
      <c r="AD598" s="19">
        <v>0</v>
      </c>
      <c r="AE598" s="19">
        <v>0</v>
      </c>
      <c r="AF598" s="19">
        <v>0</v>
      </c>
      <c r="AG598" s="19">
        <v>0</v>
      </c>
      <c r="AH598" s="19">
        <v>0</v>
      </c>
      <c r="AI598" s="19">
        <v>0</v>
      </c>
      <c r="AJ598" s="19">
        <v>0</v>
      </c>
      <c r="AK598" s="19">
        <v>0</v>
      </c>
      <c r="AL598" s="19">
        <v>0</v>
      </c>
      <c r="AM598" s="19">
        <v>0</v>
      </c>
      <c r="AN598" s="19">
        <v>0</v>
      </c>
      <c r="AO598" s="19">
        <v>0</v>
      </c>
      <c r="AP598" s="19">
        <v>0</v>
      </c>
      <c r="AQ598" s="19">
        <v>0</v>
      </c>
      <c r="AR598" s="19">
        <v>0</v>
      </c>
      <c r="AS598" s="19">
        <v>0</v>
      </c>
      <c r="AT598" s="19">
        <v>0</v>
      </c>
      <c r="AU598" s="19">
        <v>0</v>
      </c>
      <c r="AV598" s="19">
        <v>1730.511</v>
      </c>
      <c r="AW598" s="19">
        <v>8132.24146</v>
      </c>
      <c r="AX598" s="19">
        <v>0</v>
      </c>
      <c r="AY598" s="19">
        <v>0</v>
      </c>
      <c r="AZ598" s="19">
        <v>0</v>
      </c>
      <c r="BA598" s="19">
        <v>0</v>
      </c>
      <c r="BB598" s="19">
        <v>0</v>
      </c>
      <c r="BC598" s="19">
        <v>0</v>
      </c>
      <c r="BD598" s="19">
        <v>0</v>
      </c>
      <c r="BE598" s="19">
        <v>0</v>
      </c>
      <c r="BF598" s="29">
        <f t="shared" si="61"/>
        <v>9862.75246</v>
      </c>
    </row>
    <row r="599" spans="1:58" s="20" customFormat="1" ht="12.75">
      <c r="A599" s="18"/>
      <c r="B599" s="52" t="s">
        <v>1138</v>
      </c>
      <c r="C599" s="53" t="s">
        <v>56</v>
      </c>
      <c r="D599" s="53" t="s">
        <v>57</v>
      </c>
      <c r="E599" s="17" t="s">
        <v>1137</v>
      </c>
      <c r="F599" s="19">
        <v>0</v>
      </c>
      <c r="G599" s="19">
        <v>0</v>
      </c>
      <c r="H599" s="19">
        <v>0</v>
      </c>
      <c r="I599" s="19">
        <v>0</v>
      </c>
      <c r="J599" s="19">
        <v>0</v>
      </c>
      <c r="K599" s="19">
        <v>0</v>
      </c>
      <c r="L599" s="19">
        <v>0</v>
      </c>
      <c r="M599" s="19">
        <v>1100</v>
      </c>
      <c r="N599" s="19">
        <v>0</v>
      </c>
      <c r="O599" s="19">
        <v>0</v>
      </c>
      <c r="P599" s="19">
        <v>0</v>
      </c>
      <c r="Q599" s="19">
        <v>0</v>
      </c>
      <c r="R599" s="19">
        <v>0</v>
      </c>
      <c r="S599" s="19">
        <v>0</v>
      </c>
      <c r="T599" s="19">
        <v>0</v>
      </c>
      <c r="U599" s="19">
        <v>0</v>
      </c>
      <c r="V599" s="19">
        <v>0</v>
      </c>
      <c r="W599" s="19">
        <v>0</v>
      </c>
      <c r="X599" s="19">
        <v>0</v>
      </c>
      <c r="Y599" s="19">
        <v>0</v>
      </c>
      <c r="Z599" s="19">
        <v>0</v>
      </c>
      <c r="AA599" s="19">
        <v>0</v>
      </c>
      <c r="AB599" s="19">
        <v>0</v>
      </c>
      <c r="AC599" s="19">
        <v>0</v>
      </c>
      <c r="AD599" s="19">
        <v>0</v>
      </c>
      <c r="AE599" s="19">
        <v>0</v>
      </c>
      <c r="AF599" s="19">
        <v>0</v>
      </c>
      <c r="AG599" s="19">
        <v>0</v>
      </c>
      <c r="AH599" s="19">
        <v>0</v>
      </c>
      <c r="AI599" s="19">
        <v>0</v>
      </c>
      <c r="AJ599" s="19">
        <v>0</v>
      </c>
      <c r="AK599" s="19">
        <v>0</v>
      </c>
      <c r="AL599" s="19">
        <v>0</v>
      </c>
      <c r="AM599" s="19">
        <v>0</v>
      </c>
      <c r="AN599" s="19">
        <v>0</v>
      </c>
      <c r="AO599" s="19">
        <v>0</v>
      </c>
      <c r="AP599" s="19">
        <v>0</v>
      </c>
      <c r="AQ599" s="19">
        <v>0</v>
      </c>
      <c r="AR599" s="19">
        <v>0</v>
      </c>
      <c r="AS599" s="19">
        <v>0</v>
      </c>
      <c r="AT599" s="19">
        <v>0</v>
      </c>
      <c r="AU599" s="19">
        <v>0</v>
      </c>
      <c r="AV599" s="19">
        <v>0</v>
      </c>
      <c r="AW599" s="19">
        <v>0</v>
      </c>
      <c r="AX599" s="19">
        <v>0</v>
      </c>
      <c r="AY599" s="19">
        <v>0</v>
      </c>
      <c r="AZ599" s="19">
        <v>0</v>
      </c>
      <c r="BA599" s="19">
        <v>0</v>
      </c>
      <c r="BB599" s="19">
        <v>0</v>
      </c>
      <c r="BC599" s="19">
        <v>0</v>
      </c>
      <c r="BD599" s="19">
        <v>0</v>
      </c>
      <c r="BE599" s="19">
        <v>0</v>
      </c>
      <c r="BF599" s="29">
        <f t="shared" si="61"/>
        <v>1100</v>
      </c>
    </row>
    <row r="600" spans="1:58" s="20" customFormat="1" ht="21">
      <c r="A600" s="18"/>
      <c r="B600" s="52" t="s">
        <v>1140</v>
      </c>
      <c r="C600" s="53" t="s">
        <v>56</v>
      </c>
      <c r="D600" s="53" t="s">
        <v>57</v>
      </c>
      <c r="E600" s="17" t="s">
        <v>1139</v>
      </c>
      <c r="F600" s="19">
        <v>0</v>
      </c>
      <c r="G600" s="19">
        <v>0</v>
      </c>
      <c r="H600" s="19">
        <v>0</v>
      </c>
      <c r="I600" s="19">
        <v>0</v>
      </c>
      <c r="J600" s="19">
        <v>0</v>
      </c>
      <c r="K600" s="19">
        <v>0</v>
      </c>
      <c r="L600" s="19">
        <v>0</v>
      </c>
      <c r="M600" s="19">
        <v>0</v>
      </c>
      <c r="N600" s="19">
        <v>0</v>
      </c>
      <c r="O600" s="19">
        <v>0</v>
      </c>
      <c r="P600" s="19">
        <v>0</v>
      </c>
      <c r="Q600" s="19">
        <v>0</v>
      </c>
      <c r="R600" s="19">
        <v>0</v>
      </c>
      <c r="S600" s="19">
        <v>0</v>
      </c>
      <c r="T600" s="19">
        <v>0</v>
      </c>
      <c r="U600" s="19">
        <v>0</v>
      </c>
      <c r="V600" s="19">
        <v>0</v>
      </c>
      <c r="W600" s="19">
        <v>0</v>
      </c>
      <c r="X600" s="19">
        <v>0</v>
      </c>
      <c r="Y600" s="19">
        <v>0</v>
      </c>
      <c r="Z600" s="19">
        <v>0</v>
      </c>
      <c r="AA600" s="19">
        <v>0</v>
      </c>
      <c r="AB600" s="19">
        <v>0</v>
      </c>
      <c r="AC600" s="19">
        <v>0</v>
      </c>
      <c r="AD600" s="19">
        <v>0</v>
      </c>
      <c r="AE600" s="19">
        <v>0</v>
      </c>
      <c r="AF600" s="19">
        <v>0</v>
      </c>
      <c r="AG600" s="19">
        <v>0</v>
      </c>
      <c r="AH600" s="19">
        <v>0</v>
      </c>
      <c r="AI600" s="19">
        <v>0</v>
      </c>
      <c r="AJ600" s="19">
        <v>0</v>
      </c>
      <c r="AK600" s="19">
        <v>0</v>
      </c>
      <c r="AL600" s="19">
        <v>0</v>
      </c>
      <c r="AM600" s="19">
        <v>0</v>
      </c>
      <c r="AN600" s="19">
        <v>199.8</v>
      </c>
      <c r="AO600" s="19">
        <v>0</v>
      </c>
      <c r="AP600" s="19">
        <v>0</v>
      </c>
      <c r="AQ600" s="19">
        <v>0</v>
      </c>
      <c r="AR600" s="19">
        <v>0</v>
      </c>
      <c r="AS600" s="19">
        <v>0</v>
      </c>
      <c r="AT600" s="19">
        <v>0</v>
      </c>
      <c r="AU600" s="19">
        <v>0</v>
      </c>
      <c r="AV600" s="19">
        <v>0</v>
      </c>
      <c r="AW600" s="19">
        <v>0</v>
      </c>
      <c r="AX600" s="19">
        <v>0</v>
      </c>
      <c r="AY600" s="19">
        <v>0</v>
      </c>
      <c r="AZ600" s="19">
        <v>0</v>
      </c>
      <c r="BA600" s="19">
        <v>0</v>
      </c>
      <c r="BB600" s="19">
        <v>0</v>
      </c>
      <c r="BC600" s="19">
        <v>0</v>
      </c>
      <c r="BD600" s="19">
        <v>0</v>
      </c>
      <c r="BE600" s="19">
        <v>0</v>
      </c>
      <c r="BF600" s="29">
        <f t="shared" si="61"/>
        <v>199.8</v>
      </c>
    </row>
    <row r="601" spans="1:58" s="20" customFormat="1" ht="31.5">
      <c r="A601" s="18"/>
      <c r="B601" s="52" t="s">
        <v>1142</v>
      </c>
      <c r="C601" s="53" t="s">
        <v>56</v>
      </c>
      <c r="D601" s="53" t="s">
        <v>57</v>
      </c>
      <c r="E601" s="17" t="s">
        <v>1141</v>
      </c>
      <c r="F601" s="19">
        <v>0</v>
      </c>
      <c r="G601" s="19">
        <v>0</v>
      </c>
      <c r="H601" s="19">
        <v>0</v>
      </c>
      <c r="I601" s="19">
        <v>0</v>
      </c>
      <c r="J601" s="19">
        <v>0</v>
      </c>
      <c r="K601" s="19">
        <v>0</v>
      </c>
      <c r="L601" s="19">
        <v>0</v>
      </c>
      <c r="M601" s="19">
        <v>0</v>
      </c>
      <c r="N601" s="19">
        <v>0</v>
      </c>
      <c r="O601" s="19">
        <v>0</v>
      </c>
      <c r="P601" s="19">
        <v>0</v>
      </c>
      <c r="Q601" s="19">
        <v>0</v>
      </c>
      <c r="R601" s="19">
        <v>0</v>
      </c>
      <c r="S601" s="19">
        <v>0</v>
      </c>
      <c r="T601" s="19">
        <v>0</v>
      </c>
      <c r="U601" s="19">
        <v>0</v>
      </c>
      <c r="V601" s="19">
        <v>0</v>
      </c>
      <c r="W601" s="19">
        <v>0</v>
      </c>
      <c r="X601" s="19">
        <v>0</v>
      </c>
      <c r="Y601" s="19">
        <v>0</v>
      </c>
      <c r="Z601" s="19">
        <v>0</v>
      </c>
      <c r="AA601" s="19">
        <v>0</v>
      </c>
      <c r="AB601" s="19">
        <v>0</v>
      </c>
      <c r="AC601" s="19">
        <v>0</v>
      </c>
      <c r="AD601" s="19">
        <v>0</v>
      </c>
      <c r="AE601" s="19">
        <v>0</v>
      </c>
      <c r="AF601" s="19">
        <v>0</v>
      </c>
      <c r="AG601" s="19">
        <v>0</v>
      </c>
      <c r="AH601" s="19">
        <v>0</v>
      </c>
      <c r="AI601" s="19">
        <v>0</v>
      </c>
      <c r="AJ601" s="19">
        <v>0</v>
      </c>
      <c r="AK601" s="19">
        <v>0</v>
      </c>
      <c r="AL601" s="19">
        <v>0</v>
      </c>
      <c r="AM601" s="19">
        <v>0</v>
      </c>
      <c r="AN601" s="19">
        <v>299.6</v>
      </c>
      <c r="AO601" s="19">
        <v>0</v>
      </c>
      <c r="AP601" s="19">
        <v>0</v>
      </c>
      <c r="AQ601" s="19">
        <v>0</v>
      </c>
      <c r="AR601" s="19">
        <v>0</v>
      </c>
      <c r="AS601" s="19">
        <v>0</v>
      </c>
      <c r="AT601" s="19">
        <v>0</v>
      </c>
      <c r="AU601" s="19">
        <v>0</v>
      </c>
      <c r="AV601" s="19">
        <v>0</v>
      </c>
      <c r="AW601" s="19">
        <v>0</v>
      </c>
      <c r="AX601" s="19">
        <v>0</v>
      </c>
      <c r="AY601" s="19">
        <v>0</v>
      </c>
      <c r="AZ601" s="19">
        <v>0</v>
      </c>
      <c r="BA601" s="19">
        <v>0</v>
      </c>
      <c r="BB601" s="19">
        <v>0</v>
      </c>
      <c r="BC601" s="19">
        <v>0</v>
      </c>
      <c r="BD601" s="19">
        <v>0</v>
      </c>
      <c r="BE601" s="19">
        <v>0</v>
      </c>
      <c r="BF601" s="29">
        <f t="shared" si="61"/>
        <v>299.6</v>
      </c>
    </row>
    <row r="602" spans="1:58" s="20" customFormat="1" ht="12.75">
      <c r="A602" s="18"/>
      <c r="B602" s="52" t="s">
        <v>1144</v>
      </c>
      <c r="C602" s="53" t="s">
        <v>56</v>
      </c>
      <c r="D602" s="53" t="s">
        <v>57</v>
      </c>
      <c r="E602" s="17" t="s">
        <v>1143</v>
      </c>
      <c r="F602" s="19">
        <v>0</v>
      </c>
      <c r="G602" s="19">
        <v>0</v>
      </c>
      <c r="H602" s="19">
        <v>0</v>
      </c>
      <c r="I602" s="19">
        <v>0</v>
      </c>
      <c r="J602" s="19">
        <v>0</v>
      </c>
      <c r="K602" s="19">
        <v>0</v>
      </c>
      <c r="L602" s="19">
        <v>0</v>
      </c>
      <c r="M602" s="19">
        <v>0</v>
      </c>
      <c r="N602" s="19">
        <v>0</v>
      </c>
      <c r="O602" s="19">
        <v>0</v>
      </c>
      <c r="P602" s="19">
        <v>0</v>
      </c>
      <c r="Q602" s="19">
        <v>0</v>
      </c>
      <c r="R602" s="19">
        <v>0</v>
      </c>
      <c r="S602" s="19">
        <v>0</v>
      </c>
      <c r="T602" s="19">
        <v>0</v>
      </c>
      <c r="U602" s="19">
        <v>0</v>
      </c>
      <c r="V602" s="19">
        <v>0</v>
      </c>
      <c r="W602" s="19">
        <v>0</v>
      </c>
      <c r="X602" s="19">
        <v>0</v>
      </c>
      <c r="Y602" s="19">
        <v>0</v>
      </c>
      <c r="Z602" s="19">
        <v>0</v>
      </c>
      <c r="AA602" s="19">
        <v>0</v>
      </c>
      <c r="AB602" s="19">
        <v>0</v>
      </c>
      <c r="AC602" s="19">
        <v>0</v>
      </c>
      <c r="AD602" s="19">
        <v>0</v>
      </c>
      <c r="AE602" s="19">
        <v>0</v>
      </c>
      <c r="AF602" s="19">
        <v>0</v>
      </c>
      <c r="AG602" s="19">
        <v>0</v>
      </c>
      <c r="AH602" s="19">
        <v>0</v>
      </c>
      <c r="AI602" s="19">
        <v>0</v>
      </c>
      <c r="AJ602" s="19">
        <v>0</v>
      </c>
      <c r="AK602" s="19">
        <v>0</v>
      </c>
      <c r="AL602" s="19">
        <v>0</v>
      </c>
      <c r="AM602" s="19">
        <v>0</v>
      </c>
      <c r="AN602" s="19">
        <v>0</v>
      </c>
      <c r="AO602" s="19">
        <v>0</v>
      </c>
      <c r="AP602" s="19">
        <v>0</v>
      </c>
      <c r="AQ602" s="19">
        <v>0</v>
      </c>
      <c r="AR602" s="19">
        <v>0</v>
      </c>
      <c r="AS602" s="19">
        <v>91.954</v>
      </c>
      <c r="AT602" s="19">
        <v>0</v>
      </c>
      <c r="AU602" s="19">
        <v>0</v>
      </c>
      <c r="AV602" s="19">
        <v>0</v>
      </c>
      <c r="AW602" s="19">
        <v>0</v>
      </c>
      <c r="AX602" s="19">
        <v>0</v>
      </c>
      <c r="AY602" s="19">
        <v>0</v>
      </c>
      <c r="AZ602" s="19">
        <v>0</v>
      </c>
      <c r="BA602" s="19">
        <v>0</v>
      </c>
      <c r="BB602" s="19">
        <v>0</v>
      </c>
      <c r="BC602" s="19">
        <v>0</v>
      </c>
      <c r="BD602" s="19">
        <v>0</v>
      </c>
      <c r="BE602" s="19">
        <v>0</v>
      </c>
      <c r="BF602" s="29">
        <f t="shared" si="61"/>
        <v>91.954</v>
      </c>
    </row>
    <row r="603" spans="1:58" s="20" customFormat="1" ht="21">
      <c r="A603" s="18"/>
      <c r="B603" s="52" t="s">
        <v>1146</v>
      </c>
      <c r="C603" s="53" t="s">
        <v>56</v>
      </c>
      <c r="D603" s="53" t="s">
        <v>57</v>
      </c>
      <c r="E603" s="17" t="s">
        <v>1145</v>
      </c>
      <c r="F603" s="19">
        <v>0</v>
      </c>
      <c r="G603" s="19">
        <v>0</v>
      </c>
      <c r="H603" s="19">
        <v>0</v>
      </c>
      <c r="I603" s="19">
        <v>0</v>
      </c>
      <c r="J603" s="19">
        <v>0</v>
      </c>
      <c r="K603" s="19">
        <v>0</v>
      </c>
      <c r="L603" s="19">
        <v>0</v>
      </c>
      <c r="M603" s="19">
        <v>0</v>
      </c>
      <c r="N603" s="19">
        <v>0</v>
      </c>
      <c r="O603" s="19">
        <v>0</v>
      </c>
      <c r="P603" s="19">
        <v>0</v>
      </c>
      <c r="Q603" s="19">
        <v>0</v>
      </c>
      <c r="R603" s="19">
        <v>0</v>
      </c>
      <c r="S603" s="19">
        <v>0</v>
      </c>
      <c r="T603" s="19">
        <v>0</v>
      </c>
      <c r="U603" s="19">
        <v>0</v>
      </c>
      <c r="V603" s="19">
        <v>0</v>
      </c>
      <c r="W603" s="19">
        <v>0</v>
      </c>
      <c r="X603" s="19">
        <v>0</v>
      </c>
      <c r="Y603" s="19">
        <v>0</v>
      </c>
      <c r="Z603" s="19">
        <v>0</v>
      </c>
      <c r="AA603" s="19">
        <v>0</v>
      </c>
      <c r="AB603" s="19">
        <v>0</v>
      </c>
      <c r="AC603" s="19">
        <v>0</v>
      </c>
      <c r="AD603" s="19">
        <v>0</v>
      </c>
      <c r="AE603" s="19">
        <v>0</v>
      </c>
      <c r="AF603" s="19">
        <v>0</v>
      </c>
      <c r="AG603" s="19">
        <v>0</v>
      </c>
      <c r="AH603" s="19">
        <v>0</v>
      </c>
      <c r="AI603" s="19">
        <v>0</v>
      </c>
      <c r="AJ603" s="19">
        <v>0</v>
      </c>
      <c r="AK603" s="19">
        <v>0</v>
      </c>
      <c r="AL603" s="19">
        <v>0</v>
      </c>
      <c r="AM603" s="19">
        <v>0</v>
      </c>
      <c r="AN603" s="19">
        <v>0</v>
      </c>
      <c r="AO603" s="19">
        <v>0</v>
      </c>
      <c r="AP603" s="19">
        <v>0</v>
      </c>
      <c r="AQ603" s="19">
        <v>0</v>
      </c>
      <c r="AR603" s="19">
        <v>0</v>
      </c>
      <c r="AS603" s="19">
        <v>0</v>
      </c>
      <c r="AT603" s="19">
        <v>0</v>
      </c>
      <c r="AU603" s="19">
        <v>0</v>
      </c>
      <c r="AV603" s="19">
        <v>0</v>
      </c>
      <c r="AW603" s="19">
        <v>0</v>
      </c>
      <c r="AX603" s="19">
        <v>0</v>
      </c>
      <c r="AY603" s="19">
        <v>0</v>
      </c>
      <c r="AZ603" s="19">
        <v>0</v>
      </c>
      <c r="BA603" s="19">
        <v>0</v>
      </c>
      <c r="BB603" s="19">
        <v>0</v>
      </c>
      <c r="BC603" s="19">
        <v>0</v>
      </c>
      <c r="BD603" s="19">
        <v>0</v>
      </c>
      <c r="BE603" s="19">
        <v>0</v>
      </c>
      <c r="BF603" s="29">
        <f t="shared" si="61"/>
        <v>0</v>
      </c>
    </row>
    <row r="604" spans="1:58" s="20" customFormat="1" ht="12.75">
      <c r="A604" s="18"/>
      <c r="B604" s="52" t="s">
        <v>1148</v>
      </c>
      <c r="C604" s="53" t="s">
        <v>56</v>
      </c>
      <c r="D604" s="53" t="s">
        <v>57</v>
      </c>
      <c r="E604" s="17" t="s">
        <v>1147</v>
      </c>
      <c r="F604" s="19">
        <v>0</v>
      </c>
      <c r="G604" s="19">
        <v>0</v>
      </c>
      <c r="H604" s="19">
        <v>0</v>
      </c>
      <c r="I604" s="19">
        <v>0</v>
      </c>
      <c r="J604" s="19">
        <v>0</v>
      </c>
      <c r="K604" s="19">
        <v>0</v>
      </c>
      <c r="L604" s="19">
        <v>0</v>
      </c>
      <c r="M604" s="19">
        <v>0</v>
      </c>
      <c r="N604" s="19">
        <v>0</v>
      </c>
      <c r="O604" s="19">
        <v>0</v>
      </c>
      <c r="P604" s="19">
        <v>0</v>
      </c>
      <c r="Q604" s="19">
        <v>0</v>
      </c>
      <c r="R604" s="19">
        <v>0</v>
      </c>
      <c r="S604" s="19">
        <v>0</v>
      </c>
      <c r="T604" s="19">
        <v>0</v>
      </c>
      <c r="U604" s="19">
        <v>0</v>
      </c>
      <c r="V604" s="19">
        <v>0</v>
      </c>
      <c r="W604" s="19">
        <v>0</v>
      </c>
      <c r="X604" s="19">
        <v>0</v>
      </c>
      <c r="Y604" s="19">
        <v>0</v>
      </c>
      <c r="Z604" s="19">
        <v>0</v>
      </c>
      <c r="AA604" s="19">
        <v>0</v>
      </c>
      <c r="AB604" s="19">
        <v>0</v>
      </c>
      <c r="AC604" s="19">
        <v>0</v>
      </c>
      <c r="AD604" s="19">
        <v>0</v>
      </c>
      <c r="AE604" s="19">
        <v>0</v>
      </c>
      <c r="AF604" s="19">
        <v>0</v>
      </c>
      <c r="AG604" s="19">
        <v>0</v>
      </c>
      <c r="AH604" s="19">
        <v>0</v>
      </c>
      <c r="AI604" s="19">
        <v>0</v>
      </c>
      <c r="AJ604" s="19">
        <v>0</v>
      </c>
      <c r="AK604" s="19">
        <v>0</v>
      </c>
      <c r="AL604" s="19">
        <v>0</v>
      </c>
      <c r="AM604" s="19">
        <v>0</v>
      </c>
      <c r="AN604" s="19">
        <v>299</v>
      </c>
      <c r="AO604" s="19">
        <v>0</v>
      </c>
      <c r="AP604" s="19">
        <v>0</v>
      </c>
      <c r="AQ604" s="19">
        <v>0</v>
      </c>
      <c r="AR604" s="19">
        <v>0</v>
      </c>
      <c r="AS604" s="19">
        <v>0</v>
      </c>
      <c r="AT604" s="19">
        <v>0</v>
      </c>
      <c r="AU604" s="19">
        <v>0</v>
      </c>
      <c r="AV604" s="19">
        <v>0</v>
      </c>
      <c r="AW604" s="19">
        <v>0</v>
      </c>
      <c r="AX604" s="19">
        <v>0</v>
      </c>
      <c r="AY604" s="19">
        <v>0</v>
      </c>
      <c r="AZ604" s="19">
        <v>0</v>
      </c>
      <c r="BA604" s="19">
        <v>0</v>
      </c>
      <c r="BB604" s="19">
        <v>0</v>
      </c>
      <c r="BC604" s="19">
        <v>0</v>
      </c>
      <c r="BD604" s="19">
        <v>0</v>
      </c>
      <c r="BE604" s="19">
        <v>0</v>
      </c>
      <c r="BF604" s="29">
        <f t="shared" si="61"/>
        <v>299</v>
      </c>
    </row>
    <row r="605" spans="1:58" s="20" customFormat="1" ht="21">
      <c r="A605" s="18"/>
      <c r="B605" s="52" t="s">
        <v>1150</v>
      </c>
      <c r="C605" s="53" t="s">
        <v>56</v>
      </c>
      <c r="D605" s="53" t="s">
        <v>57</v>
      </c>
      <c r="E605" s="17" t="s">
        <v>1149</v>
      </c>
      <c r="F605" s="19">
        <v>0</v>
      </c>
      <c r="G605" s="19">
        <v>0</v>
      </c>
      <c r="H605" s="19">
        <v>0</v>
      </c>
      <c r="I605" s="19">
        <v>0</v>
      </c>
      <c r="J605" s="19">
        <v>0</v>
      </c>
      <c r="K605" s="19">
        <v>0</v>
      </c>
      <c r="L605" s="19">
        <v>0</v>
      </c>
      <c r="M605" s="19">
        <v>0</v>
      </c>
      <c r="N605" s="19">
        <v>0</v>
      </c>
      <c r="O605" s="19">
        <v>0</v>
      </c>
      <c r="P605" s="19">
        <v>0</v>
      </c>
      <c r="Q605" s="19">
        <v>0</v>
      </c>
      <c r="R605" s="19">
        <v>0</v>
      </c>
      <c r="S605" s="19">
        <v>0</v>
      </c>
      <c r="T605" s="19">
        <v>0</v>
      </c>
      <c r="U605" s="19">
        <v>0</v>
      </c>
      <c r="V605" s="19">
        <v>0</v>
      </c>
      <c r="W605" s="19">
        <v>0</v>
      </c>
      <c r="X605" s="19">
        <v>0</v>
      </c>
      <c r="Y605" s="19">
        <v>0</v>
      </c>
      <c r="Z605" s="19">
        <v>0</v>
      </c>
      <c r="AA605" s="19">
        <v>0</v>
      </c>
      <c r="AB605" s="19">
        <v>0</v>
      </c>
      <c r="AC605" s="19">
        <v>0</v>
      </c>
      <c r="AD605" s="19">
        <v>0</v>
      </c>
      <c r="AE605" s="19">
        <v>0</v>
      </c>
      <c r="AF605" s="19">
        <v>0</v>
      </c>
      <c r="AG605" s="19">
        <v>0</v>
      </c>
      <c r="AH605" s="19">
        <v>0</v>
      </c>
      <c r="AI605" s="19">
        <v>0</v>
      </c>
      <c r="AJ605" s="19">
        <v>0</v>
      </c>
      <c r="AK605" s="19">
        <v>0</v>
      </c>
      <c r="AL605" s="19">
        <v>0</v>
      </c>
      <c r="AM605" s="19">
        <v>0</v>
      </c>
      <c r="AN605" s="19">
        <v>225</v>
      </c>
      <c r="AO605" s="19">
        <v>0</v>
      </c>
      <c r="AP605" s="19">
        <v>0</v>
      </c>
      <c r="AQ605" s="19">
        <v>0</v>
      </c>
      <c r="AR605" s="19">
        <v>0</v>
      </c>
      <c r="AS605" s="19">
        <v>0</v>
      </c>
      <c r="AT605" s="19">
        <v>0</v>
      </c>
      <c r="AU605" s="19">
        <v>0</v>
      </c>
      <c r="AV605" s="19">
        <v>0</v>
      </c>
      <c r="AW605" s="19">
        <v>0</v>
      </c>
      <c r="AX605" s="19">
        <v>0</v>
      </c>
      <c r="AY605" s="19">
        <v>0</v>
      </c>
      <c r="AZ605" s="19">
        <v>0</v>
      </c>
      <c r="BA605" s="19">
        <v>0</v>
      </c>
      <c r="BB605" s="19">
        <v>0</v>
      </c>
      <c r="BC605" s="19">
        <v>0</v>
      </c>
      <c r="BD605" s="19">
        <v>0</v>
      </c>
      <c r="BE605" s="19">
        <v>0</v>
      </c>
      <c r="BF605" s="29">
        <f t="shared" si="61"/>
        <v>225</v>
      </c>
    </row>
    <row r="606" spans="1:58" s="20" customFormat="1" ht="12.75">
      <c r="A606" s="18"/>
      <c r="B606" s="52" t="s">
        <v>1152</v>
      </c>
      <c r="C606" s="53" t="s">
        <v>56</v>
      </c>
      <c r="D606" s="53" t="s">
        <v>57</v>
      </c>
      <c r="E606" s="17" t="s">
        <v>1151</v>
      </c>
      <c r="F606" s="19">
        <v>0</v>
      </c>
      <c r="G606" s="19">
        <v>0</v>
      </c>
      <c r="H606" s="19">
        <v>0</v>
      </c>
      <c r="I606" s="19">
        <v>0</v>
      </c>
      <c r="J606" s="19">
        <v>0</v>
      </c>
      <c r="K606" s="19">
        <v>0</v>
      </c>
      <c r="L606" s="19">
        <v>0</v>
      </c>
      <c r="M606" s="19">
        <v>0</v>
      </c>
      <c r="N606" s="19">
        <v>0</v>
      </c>
      <c r="O606" s="19">
        <v>0</v>
      </c>
      <c r="P606" s="19">
        <v>0</v>
      </c>
      <c r="Q606" s="19">
        <v>0</v>
      </c>
      <c r="R606" s="19">
        <v>0</v>
      </c>
      <c r="S606" s="19">
        <v>0</v>
      </c>
      <c r="T606" s="19">
        <v>0</v>
      </c>
      <c r="U606" s="19">
        <v>0</v>
      </c>
      <c r="V606" s="19">
        <v>0</v>
      </c>
      <c r="W606" s="19">
        <v>0</v>
      </c>
      <c r="X606" s="19">
        <v>0</v>
      </c>
      <c r="Y606" s="19">
        <v>0</v>
      </c>
      <c r="Z606" s="19">
        <v>0</v>
      </c>
      <c r="AA606" s="19">
        <v>0</v>
      </c>
      <c r="AB606" s="19">
        <v>0</v>
      </c>
      <c r="AC606" s="19">
        <v>0</v>
      </c>
      <c r="AD606" s="19">
        <v>0</v>
      </c>
      <c r="AE606" s="19">
        <v>0</v>
      </c>
      <c r="AF606" s="19">
        <v>0</v>
      </c>
      <c r="AG606" s="19">
        <v>0</v>
      </c>
      <c r="AH606" s="19">
        <v>0</v>
      </c>
      <c r="AI606" s="19">
        <v>0</v>
      </c>
      <c r="AJ606" s="19">
        <v>0</v>
      </c>
      <c r="AK606" s="19">
        <v>0</v>
      </c>
      <c r="AL606" s="19">
        <v>0</v>
      </c>
      <c r="AM606" s="19">
        <v>0</v>
      </c>
      <c r="AN606" s="19">
        <v>299</v>
      </c>
      <c r="AO606" s="19">
        <v>0</v>
      </c>
      <c r="AP606" s="19">
        <v>3198</v>
      </c>
      <c r="AQ606" s="19">
        <v>0</v>
      </c>
      <c r="AR606" s="19">
        <v>0</v>
      </c>
      <c r="AS606" s="19">
        <v>0</v>
      </c>
      <c r="AT606" s="19">
        <v>0</v>
      </c>
      <c r="AU606" s="19">
        <v>0</v>
      </c>
      <c r="AV606" s="19">
        <v>0</v>
      </c>
      <c r="AW606" s="19">
        <v>0</v>
      </c>
      <c r="AX606" s="19">
        <v>0</v>
      </c>
      <c r="AY606" s="19">
        <v>0</v>
      </c>
      <c r="AZ606" s="19">
        <v>0</v>
      </c>
      <c r="BA606" s="19">
        <v>0</v>
      </c>
      <c r="BB606" s="19">
        <v>0</v>
      </c>
      <c r="BC606" s="19">
        <v>0</v>
      </c>
      <c r="BD606" s="19">
        <v>0</v>
      </c>
      <c r="BE606" s="19">
        <v>0</v>
      </c>
      <c r="BF606" s="29">
        <f t="shared" si="61"/>
        <v>3497</v>
      </c>
    </row>
    <row r="607" spans="1:58" s="20" customFormat="1" ht="12.75">
      <c r="A607" s="18"/>
      <c r="B607" s="52" t="s">
        <v>1154</v>
      </c>
      <c r="C607" s="53" t="s">
        <v>56</v>
      </c>
      <c r="D607" s="53" t="s">
        <v>57</v>
      </c>
      <c r="E607" s="17" t="s">
        <v>1153</v>
      </c>
      <c r="F607" s="19">
        <v>0</v>
      </c>
      <c r="G607" s="19">
        <v>0</v>
      </c>
      <c r="H607" s="19">
        <v>0</v>
      </c>
      <c r="I607" s="19">
        <v>0</v>
      </c>
      <c r="J607" s="19">
        <v>0</v>
      </c>
      <c r="K607" s="19">
        <v>0</v>
      </c>
      <c r="L607" s="19">
        <v>0</v>
      </c>
      <c r="M607" s="19">
        <v>0</v>
      </c>
      <c r="N607" s="19">
        <v>0</v>
      </c>
      <c r="O607" s="19">
        <v>0</v>
      </c>
      <c r="P607" s="19">
        <v>0</v>
      </c>
      <c r="Q607" s="19">
        <v>0</v>
      </c>
      <c r="R607" s="19">
        <v>0</v>
      </c>
      <c r="S607" s="19">
        <v>0</v>
      </c>
      <c r="T607" s="19">
        <v>0</v>
      </c>
      <c r="U607" s="19">
        <v>0</v>
      </c>
      <c r="V607" s="19">
        <v>0</v>
      </c>
      <c r="W607" s="19">
        <v>0</v>
      </c>
      <c r="X607" s="19">
        <v>0</v>
      </c>
      <c r="Y607" s="19">
        <v>0</v>
      </c>
      <c r="Z607" s="19">
        <v>0</v>
      </c>
      <c r="AA607" s="19">
        <v>0</v>
      </c>
      <c r="AB607" s="19">
        <v>0</v>
      </c>
      <c r="AC607" s="19">
        <v>0</v>
      </c>
      <c r="AD607" s="19">
        <v>0</v>
      </c>
      <c r="AE607" s="19">
        <v>0</v>
      </c>
      <c r="AF607" s="19">
        <v>0</v>
      </c>
      <c r="AG607" s="19">
        <v>0</v>
      </c>
      <c r="AH607" s="19">
        <v>0</v>
      </c>
      <c r="AI607" s="19">
        <v>0</v>
      </c>
      <c r="AJ607" s="19">
        <v>0</v>
      </c>
      <c r="AK607" s="19">
        <v>0</v>
      </c>
      <c r="AL607" s="19">
        <v>0</v>
      </c>
      <c r="AM607" s="19">
        <v>0</v>
      </c>
      <c r="AN607" s="19">
        <v>4998</v>
      </c>
      <c r="AO607" s="19">
        <v>0</v>
      </c>
      <c r="AP607" s="19">
        <v>0</v>
      </c>
      <c r="AQ607" s="19">
        <v>0</v>
      </c>
      <c r="AR607" s="19">
        <v>0</v>
      </c>
      <c r="AS607" s="19">
        <v>0</v>
      </c>
      <c r="AT607" s="19">
        <v>0</v>
      </c>
      <c r="AU607" s="19">
        <v>0</v>
      </c>
      <c r="AV607" s="19">
        <v>0</v>
      </c>
      <c r="AW607" s="19">
        <v>0</v>
      </c>
      <c r="AX607" s="19">
        <v>0</v>
      </c>
      <c r="AY607" s="19">
        <v>0</v>
      </c>
      <c r="AZ607" s="19">
        <v>0</v>
      </c>
      <c r="BA607" s="19">
        <v>0</v>
      </c>
      <c r="BB607" s="19">
        <v>0</v>
      </c>
      <c r="BC607" s="19">
        <v>0</v>
      </c>
      <c r="BD607" s="19">
        <v>0</v>
      </c>
      <c r="BE607" s="19">
        <v>0</v>
      </c>
      <c r="BF607" s="29">
        <f t="shared" si="61"/>
        <v>4998</v>
      </c>
    </row>
    <row r="608" spans="1:58" s="20" customFormat="1" ht="12.75">
      <c r="A608" s="18"/>
      <c r="B608" s="52" t="s">
        <v>1156</v>
      </c>
      <c r="C608" s="53" t="s">
        <v>56</v>
      </c>
      <c r="D608" s="53" t="s">
        <v>57</v>
      </c>
      <c r="E608" s="17" t="s">
        <v>1155</v>
      </c>
      <c r="F608" s="19">
        <v>0</v>
      </c>
      <c r="G608" s="19">
        <v>0</v>
      </c>
      <c r="H608" s="19">
        <v>0</v>
      </c>
      <c r="I608" s="19">
        <v>0</v>
      </c>
      <c r="J608" s="19">
        <v>0</v>
      </c>
      <c r="K608" s="19">
        <v>0</v>
      </c>
      <c r="L608" s="19">
        <v>0</v>
      </c>
      <c r="M608" s="19">
        <v>0</v>
      </c>
      <c r="N608" s="19">
        <v>0</v>
      </c>
      <c r="O608" s="19">
        <v>0</v>
      </c>
      <c r="P608" s="19">
        <v>0</v>
      </c>
      <c r="Q608" s="19">
        <v>0</v>
      </c>
      <c r="R608" s="19">
        <v>0</v>
      </c>
      <c r="S608" s="19">
        <v>0</v>
      </c>
      <c r="T608" s="19">
        <v>0</v>
      </c>
      <c r="U608" s="19">
        <v>0</v>
      </c>
      <c r="V608" s="19">
        <v>0</v>
      </c>
      <c r="W608" s="19">
        <v>0</v>
      </c>
      <c r="X608" s="19">
        <v>0</v>
      </c>
      <c r="Y608" s="19">
        <v>0</v>
      </c>
      <c r="Z608" s="19">
        <v>0</v>
      </c>
      <c r="AA608" s="19">
        <v>0</v>
      </c>
      <c r="AB608" s="19">
        <v>0</v>
      </c>
      <c r="AC608" s="19">
        <v>0</v>
      </c>
      <c r="AD608" s="19">
        <v>0</v>
      </c>
      <c r="AE608" s="19">
        <v>0</v>
      </c>
      <c r="AF608" s="19">
        <v>0</v>
      </c>
      <c r="AG608" s="19">
        <v>0</v>
      </c>
      <c r="AH608" s="19">
        <v>0</v>
      </c>
      <c r="AI608" s="19">
        <v>0</v>
      </c>
      <c r="AJ608" s="19">
        <v>0</v>
      </c>
      <c r="AK608" s="19">
        <v>0</v>
      </c>
      <c r="AL608" s="19">
        <v>0</v>
      </c>
      <c r="AM608" s="19">
        <v>0</v>
      </c>
      <c r="AN608" s="19">
        <v>4857.875</v>
      </c>
      <c r="AO608" s="19">
        <v>0</v>
      </c>
      <c r="AP608" s="19">
        <v>0</v>
      </c>
      <c r="AQ608" s="19">
        <v>0</v>
      </c>
      <c r="AR608" s="19">
        <v>0</v>
      </c>
      <c r="AS608" s="19">
        <v>0</v>
      </c>
      <c r="AT608" s="19">
        <v>0</v>
      </c>
      <c r="AU608" s="19">
        <v>0</v>
      </c>
      <c r="AV608" s="19">
        <v>0</v>
      </c>
      <c r="AW608" s="19">
        <v>0</v>
      </c>
      <c r="AX608" s="19">
        <v>0</v>
      </c>
      <c r="AY608" s="19">
        <v>0</v>
      </c>
      <c r="AZ608" s="19">
        <v>0</v>
      </c>
      <c r="BA608" s="19">
        <v>0</v>
      </c>
      <c r="BB608" s="19">
        <v>0</v>
      </c>
      <c r="BC608" s="19">
        <v>0</v>
      </c>
      <c r="BD608" s="19">
        <v>0</v>
      </c>
      <c r="BE608" s="19">
        <v>0</v>
      </c>
      <c r="BF608" s="29">
        <f t="shared" si="61"/>
        <v>4857.875</v>
      </c>
    </row>
    <row r="609" spans="1:58" s="20" customFormat="1" ht="12.75">
      <c r="A609" s="18"/>
      <c r="B609" s="52" t="s">
        <v>1158</v>
      </c>
      <c r="C609" s="53" t="s">
        <v>56</v>
      </c>
      <c r="D609" s="53" t="s">
        <v>57</v>
      </c>
      <c r="E609" s="17" t="s">
        <v>1157</v>
      </c>
      <c r="F609" s="19">
        <v>0</v>
      </c>
      <c r="G609" s="19">
        <v>0</v>
      </c>
      <c r="H609" s="19">
        <v>0</v>
      </c>
      <c r="I609" s="19">
        <v>0</v>
      </c>
      <c r="J609" s="19">
        <v>0</v>
      </c>
      <c r="K609" s="19">
        <v>0</v>
      </c>
      <c r="L609" s="19">
        <v>0</v>
      </c>
      <c r="M609" s="19">
        <v>0</v>
      </c>
      <c r="N609" s="19">
        <v>0</v>
      </c>
      <c r="O609" s="19">
        <v>0</v>
      </c>
      <c r="P609" s="19">
        <v>0</v>
      </c>
      <c r="Q609" s="19">
        <v>0</v>
      </c>
      <c r="R609" s="19">
        <v>0</v>
      </c>
      <c r="S609" s="19">
        <v>0</v>
      </c>
      <c r="T609" s="19">
        <v>0</v>
      </c>
      <c r="U609" s="19">
        <v>0</v>
      </c>
      <c r="V609" s="19">
        <v>0</v>
      </c>
      <c r="W609" s="19">
        <v>0</v>
      </c>
      <c r="X609" s="19">
        <v>0</v>
      </c>
      <c r="Y609" s="19">
        <v>0</v>
      </c>
      <c r="Z609" s="19">
        <v>0</v>
      </c>
      <c r="AA609" s="19">
        <v>0</v>
      </c>
      <c r="AB609" s="19">
        <v>0</v>
      </c>
      <c r="AC609" s="19">
        <v>0</v>
      </c>
      <c r="AD609" s="19">
        <v>0</v>
      </c>
      <c r="AE609" s="19">
        <v>0</v>
      </c>
      <c r="AF609" s="19">
        <v>0</v>
      </c>
      <c r="AG609" s="19">
        <v>0</v>
      </c>
      <c r="AH609" s="19">
        <v>0</v>
      </c>
      <c r="AI609" s="19">
        <v>0</v>
      </c>
      <c r="AJ609" s="19">
        <v>0</v>
      </c>
      <c r="AK609" s="19">
        <v>0</v>
      </c>
      <c r="AL609" s="19">
        <v>0</v>
      </c>
      <c r="AM609" s="19">
        <v>0</v>
      </c>
      <c r="AN609" s="19">
        <v>58226.12</v>
      </c>
      <c r="AO609" s="19">
        <v>0</v>
      </c>
      <c r="AP609" s="19">
        <v>0</v>
      </c>
      <c r="AQ609" s="19">
        <v>0</v>
      </c>
      <c r="AR609" s="19">
        <v>0</v>
      </c>
      <c r="AS609" s="19">
        <v>0</v>
      </c>
      <c r="AT609" s="19">
        <v>0</v>
      </c>
      <c r="AU609" s="19">
        <v>0</v>
      </c>
      <c r="AV609" s="19">
        <v>0</v>
      </c>
      <c r="AW609" s="19">
        <v>0</v>
      </c>
      <c r="AX609" s="19">
        <v>0</v>
      </c>
      <c r="AY609" s="19">
        <v>0</v>
      </c>
      <c r="AZ609" s="19">
        <v>0</v>
      </c>
      <c r="BA609" s="19">
        <v>0</v>
      </c>
      <c r="BB609" s="19">
        <v>0</v>
      </c>
      <c r="BC609" s="19">
        <v>0</v>
      </c>
      <c r="BD609" s="19">
        <v>0</v>
      </c>
      <c r="BE609" s="19">
        <v>0</v>
      </c>
      <c r="BF609" s="29">
        <f t="shared" si="61"/>
        <v>58226.12</v>
      </c>
    </row>
    <row r="610" spans="1:58" s="20" customFormat="1" ht="12.75">
      <c r="A610" s="18"/>
      <c r="B610" s="52" t="s">
        <v>1160</v>
      </c>
      <c r="C610" s="53" t="s">
        <v>56</v>
      </c>
      <c r="D610" s="53" t="s">
        <v>57</v>
      </c>
      <c r="E610" s="17" t="s">
        <v>1159</v>
      </c>
      <c r="F610" s="19">
        <v>0</v>
      </c>
      <c r="G610" s="19">
        <v>0</v>
      </c>
      <c r="H610" s="19">
        <v>0</v>
      </c>
      <c r="I610" s="19">
        <v>0</v>
      </c>
      <c r="J610" s="19">
        <v>0</v>
      </c>
      <c r="K610" s="19">
        <v>0</v>
      </c>
      <c r="L610" s="19">
        <v>0</v>
      </c>
      <c r="M610" s="19">
        <v>0</v>
      </c>
      <c r="N610" s="19">
        <v>0</v>
      </c>
      <c r="O610" s="19">
        <v>0</v>
      </c>
      <c r="P610" s="19">
        <v>0</v>
      </c>
      <c r="Q610" s="19">
        <v>0</v>
      </c>
      <c r="R610" s="19">
        <v>0</v>
      </c>
      <c r="S610" s="19">
        <v>0</v>
      </c>
      <c r="T610" s="19">
        <v>0</v>
      </c>
      <c r="U610" s="19">
        <v>0</v>
      </c>
      <c r="V610" s="19">
        <v>0</v>
      </c>
      <c r="W610" s="19">
        <v>0</v>
      </c>
      <c r="X610" s="19">
        <v>0</v>
      </c>
      <c r="Y610" s="19">
        <v>0</v>
      </c>
      <c r="Z610" s="19">
        <v>0</v>
      </c>
      <c r="AA610" s="19">
        <v>0</v>
      </c>
      <c r="AB610" s="19">
        <v>0</v>
      </c>
      <c r="AC610" s="19">
        <v>0</v>
      </c>
      <c r="AD610" s="19">
        <v>0</v>
      </c>
      <c r="AE610" s="19">
        <v>0</v>
      </c>
      <c r="AF610" s="19">
        <v>0</v>
      </c>
      <c r="AG610" s="19">
        <v>0</v>
      </c>
      <c r="AH610" s="19">
        <v>0</v>
      </c>
      <c r="AI610" s="19">
        <v>0</v>
      </c>
      <c r="AJ610" s="19">
        <v>0</v>
      </c>
      <c r="AK610" s="19">
        <v>0</v>
      </c>
      <c r="AL610" s="19">
        <v>0</v>
      </c>
      <c r="AM610" s="19">
        <v>0</v>
      </c>
      <c r="AN610" s="19">
        <v>0</v>
      </c>
      <c r="AO610" s="19">
        <v>0</v>
      </c>
      <c r="AP610" s="19">
        <v>0</v>
      </c>
      <c r="AQ610" s="19">
        <v>0</v>
      </c>
      <c r="AR610" s="19">
        <v>0</v>
      </c>
      <c r="AS610" s="19">
        <v>0</v>
      </c>
      <c r="AT610" s="19">
        <v>0</v>
      </c>
      <c r="AU610" s="19">
        <v>0</v>
      </c>
      <c r="AV610" s="19">
        <v>0</v>
      </c>
      <c r="AW610" s="19">
        <v>0</v>
      </c>
      <c r="AX610" s="19">
        <v>0</v>
      </c>
      <c r="AY610" s="19">
        <v>0</v>
      </c>
      <c r="AZ610" s="19">
        <v>0</v>
      </c>
      <c r="BA610" s="19">
        <v>0</v>
      </c>
      <c r="BB610" s="19">
        <v>0</v>
      </c>
      <c r="BC610" s="19">
        <v>0</v>
      </c>
      <c r="BD610" s="19">
        <v>0</v>
      </c>
      <c r="BE610" s="19">
        <v>2200</v>
      </c>
      <c r="BF610" s="29">
        <f t="shared" si="61"/>
        <v>2200</v>
      </c>
    </row>
    <row r="611" spans="1:58" s="20" customFormat="1" ht="12.75">
      <c r="A611" s="18"/>
      <c r="B611" s="52" t="s">
        <v>1162</v>
      </c>
      <c r="C611" s="53" t="s">
        <v>56</v>
      </c>
      <c r="D611" s="53" t="s">
        <v>57</v>
      </c>
      <c r="E611" s="17" t="s">
        <v>1161</v>
      </c>
      <c r="F611" s="19">
        <v>0</v>
      </c>
      <c r="G611" s="19">
        <v>0</v>
      </c>
      <c r="H611" s="19">
        <v>0</v>
      </c>
      <c r="I611" s="19">
        <v>0</v>
      </c>
      <c r="J611" s="19">
        <v>0</v>
      </c>
      <c r="K611" s="19">
        <v>0</v>
      </c>
      <c r="L611" s="19">
        <v>0</v>
      </c>
      <c r="M611" s="19">
        <v>0</v>
      </c>
      <c r="N611" s="19">
        <v>0</v>
      </c>
      <c r="O611" s="19">
        <v>0</v>
      </c>
      <c r="P611" s="19">
        <v>0</v>
      </c>
      <c r="Q611" s="19">
        <v>0</v>
      </c>
      <c r="R611" s="19">
        <v>0</v>
      </c>
      <c r="S611" s="19">
        <v>0</v>
      </c>
      <c r="T611" s="19">
        <v>0</v>
      </c>
      <c r="U611" s="19">
        <v>0</v>
      </c>
      <c r="V611" s="19">
        <v>0</v>
      </c>
      <c r="W611" s="19">
        <v>0</v>
      </c>
      <c r="X611" s="19">
        <v>0</v>
      </c>
      <c r="Y611" s="19">
        <v>0</v>
      </c>
      <c r="Z611" s="19">
        <v>0</v>
      </c>
      <c r="AA611" s="19">
        <v>0</v>
      </c>
      <c r="AB611" s="19">
        <v>0</v>
      </c>
      <c r="AC611" s="19">
        <v>0</v>
      </c>
      <c r="AD611" s="19">
        <v>0</v>
      </c>
      <c r="AE611" s="19">
        <v>0</v>
      </c>
      <c r="AF611" s="19">
        <v>0</v>
      </c>
      <c r="AG611" s="19">
        <v>0</v>
      </c>
      <c r="AH611" s="19">
        <v>0</v>
      </c>
      <c r="AI611" s="19">
        <v>0</v>
      </c>
      <c r="AJ611" s="19">
        <v>0</v>
      </c>
      <c r="AK611" s="19">
        <v>0</v>
      </c>
      <c r="AL611" s="19">
        <v>0</v>
      </c>
      <c r="AM611" s="19">
        <v>0</v>
      </c>
      <c r="AN611" s="19">
        <v>0</v>
      </c>
      <c r="AO611" s="19">
        <v>0</v>
      </c>
      <c r="AP611" s="19">
        <v>0</v>
      </c>
      <c r="AQ611" s="19">
        <v>0</v>
      </c>
      <c r="AR611" s="19">
        <v>0</v>
      </c>
      <c r="AS611" s="19">
        <v>91.954</v>
      </c>
      <c r="AT611" s="19">
        <v>0</v>
      </c>
      <c r="AU611" s="19">
        <v>0</v>
      </c>
      <c r="AV611" s="19">
        <v>0</v>
      </c>
      <c r="AW611" s="19">
        <v>0</v>
      </c>
      <c r="AX611" s="19">
        <v>0</v>
      </c>
      <c r="AY611" s="19">
        <v>0</v>
      </c>
      <c r="AZ611" s="19">
        <v>0</v>
      </c>
      <c r="BA611" s="19">
        <v>0</v>
      </c>
      <c r="BB611" s="19">
        <v>0</v>
      </c>
      <c r="BC611" s="19">
        <v>0</v>
      </c>
      <c r="BD611" s="19">
        <v>0</v>
      </c>
      <c r="BE611" s="19">
        <v>0</v>
      </c>
      <c r="BF611" s="29">
        <f t="shared" si="61"/>
        <v>91.954</v>
      </c>
    </row>
    <row r="612" spans="1:58" s="1" customFormat="1" ht="11.25">
      <c r="A612" s="6"/>
      <c r="B612" s="54"/>
      <c r="C612" s="12"/>
      <c r="D612" s="12"/>
      <c r="E612" s="12"/>
      <c r="F612" s="14"/>
      <c r="G612" s="14"/>
      <c r="H612" s="14">
        <v>0</v>
      </c>
      <c r="I612" s="14">
        <v>0</v>
      </c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>
        <v>0</v>
      </c>
      <c r="Y612" s="14">
        <v>0</v>
      </c>
      <c r="Z612" s="14"/>
      <c r="AA612" s="14"/>
      <c r="AB612" s="14"/>
      <c r="AC612" s="14"/>
      <c r="AD612" s="14">
        <v>0</v>
      </c>
      <c r="AE612" s="14">
        <v>0</v>
      </c>
      <c r="AF612" s="14">
        <v>0</v>
      </c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>
        <v>0</v>
      </c>
      <c r="AW612" s="14"/>
      <c r="AX612" s="14"/>
      <c r="AY612" s="14">
        <v>0</v>
      </c>
      <c r="AZ612" s="14">
        <v>0</v>
      </c>
      <c r="BA612" s="14"/>
      <c r="BB612" s="14"/>
      <c r="BC612" s="14"/>
      <c r="BD612" s="14"/>
      <c r="BE612" s="14"/>
      <c r="BF612" s="30"/>
    </row>
    <row r="613" spans="1:58" s="1" customFormat="1" ht="12" thickBot="1">
      <c r="A613" s="6"/>
      <c r="B613" s="55"/>
      <c r="C613" s="23"/>
      <c r="D613" s="23"/>
      <c r="E613" s="23"/>
      <c r="F613" s="24"/>
      <c r="G613" s="24"/>
      <c r="H613" s="24">
        <v>0</v>
      </c>
      <c r="I613" s="24">
        <v>0</v>
      </c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>
        <v>0</v>
      </c>
      <c r="Y613" s="24">
        <v>0</v>
      </c>
      <c r="Z613" s="24"/>
      <c r="AA613" s="24"/>
      <c r="AB613" s="24"/>
      <c r="AC613" s="24"/>
      <c r="AD613" s="24">
        <v>0</v>
      </c>
      <c r="AE613" s="24">
        <v>0</v>
      </c>
      <c r="AF613" s="24">
        <v>0</v>
      </c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>
        <v>0</v>
      </c>
      <c r="AW613" s="24"/>
      <c r="AX613" s="24"/>
      <c r="AY613" s="24">
        <v>0</v>
      </c>
      <c r="AZ613" s="24">
        <v>0</v>
      </c>
      <c r="BA613" s="24"/>
      <c r="BB613" s="24"/>
      <c r="BC613" s="24"/>
      <c r="BD613" s="24"/>
      <c r="BE613" s="24"/>
      <c r="BF613" s="31"/>
    </row>
    <row r="614" spans="1:58" s="1" customFormat="1" ht="12" thickBot="1">
      <c r="A614" s="6"/>
      <c r="B614" s="25" t="s">
        <v>0</v>
      </c>
      <c r="C614" s="26"/>
      <c r="D614" s="26"/>
      <c r="E614" s="27"/>
      <c r="F614" s="44">
        <f>SUM(F9:F613)/2</f>
        <v>9150</v>
      </c>
      <c r="G614" s="39">
        <f>SUM(G9:G613)/2</f>
        <v>40122.00000000001</v>
      </c>
      <c r="H614" s="39">
        <v>658485.7960000003</v>
      </c>
      <c r="I614" s="39">
        <v>718794.3241600001</v>
      </c>
      <c r="J614" s="39">
        <f aca="true" t="shared" si="62" ref="J614:W614">SUM(J9:J613)/2</f>
        <v>181411</v>
      </c>
      <c r="K614" s="39">
        <f t="shared" si="62"/>
        <v>40</v>
      </c>
      <c r="L614" s="39">
        <f t="shared" si="62"/>
        <v>1976.1</v>
      </c>
      <c r="M614" s="39">
        <f t="shared" si="62"/>
        <v>1100</v>
      </c>
      <c r="N614" s="39">
        <f t="shared" si="62"/>
        <v>2642.0596100000002</v>
      </c>
      <c r="O614" s="39">
        <f t="shared" si="62"/>
        <v>299999.99997000006</v>
      </c>
      <c r="P614" s="39">
        <f t="shared" si="62"/>
        <v>64302.25989</v>
      </c>
      <c r="Q614" s="39">
        <f t="shared" si="62"/>
        <v>81757.94020000001</v>
      </c>
      <c r="R614" s="39">
        <f t="shared" si="62"/>
        <v>13666.900000000001</v>
      </c>
      <c r="S614" s="39">
        <f t="shared" si="62"/>
        <v>27000.2</v>
      </c>
      <c r="T614" s="39">
        <f t="shared" si="62"/>
        <v>905.8209</v>
      </c>
      <c r="U614" s="39">
        <f t="shared" si="62"/>
        <v>41400.00000000001</v>
      </c>
      <c r="V614" s="39">
        <f t="shared" si="62"/>
        <v>25695.82</v>
      </c>
      <c r="W614" s="39">
        <f t="shared" si="62"/>
        <v>16929.5</v>
      </c>
      <c r="X614" s="39">
        <v>66312.09917</v>
      </c>
      <c r="Y614" s="39">
        <v>420944.86483999994</v>
      </c>
      <c r="Z614" s="39">
        <f>SUM(Z9:Z613)/2</f>
        <v>435889.462</v>
      </c>
      <c r="AA614" s="39">
        <f>SUM(AA9:AA613)/2</f>
        <v>1356</v>
      </c>
      <c r="AB614" s="39">
        <f>SUM(AB9:AB613)/2</f>
        <v>275372.5</v>
      </c>
      <c r="AC614" s="39">
        <f>SUM(AC9:AC613)/2</f>
        <v>21000</v>
      </c>
      <c r="AD614" s="39">
        <v>21733.423999999995</v>
      </c>
      <c r="AE614" s="39">
        <v>589001.4899999999</v>
      </c>
      <c r="AF614" s="39">
        <v>31259.53266999999</v>
      </c>
      <c r="AG614" s="39">
        <f aca="true" t="shared" si="63" ref="AG614:AU614">SUM(AG9:AG613)/2</f>
        <v>34212</v>
      </c>
      <c r="AH614" s="39">
        <f t="shared" si="63"/>
        <v>50655</v>
      </c>
      <c r="AI614" s="39">
        <f t="shared" si="63"/>
        <v>18000</v>
      </c>
      <c r="AJ614" s="39">
        <f t="shared" si="63"/>
        <v>13956.719</v>
      </c>
      <c r="AK614" s="39">
        <f t="shared" si="63"/>
        <v>15255</v>
      </c>
      <c r="AL614" s="39">
        <f t="shared" si="63"/>
        <v>30000</v>
      </c>
      <c r="AM614" s="39">
        <f t="shared" si="63"/>
        <v>30473.460900000005</v>
      </c>
      <c r="AN614" s="39">
        <f t="shared" si="63"/>
        <v>71653.895</v>
      </c>
      <c r="AO614" s="39">
        <f t="shared" si="63"/>
        <v>5131.200000000003</v>
      </c>
      <c r="AP614" s="39">
        <f t="shared" si="63"/>
        <v>3198</v>
      </c>
      <c r="AQ614" s="39">
        <f t="shared" si="63"/>
        <v>2187.264</v>
      </c>
      <c r="AR614" s="39">
        <f t="shared" si="63"/>
        <v>65041.128779999985</v>
      </c>
      <c r="AS614" s="39">
        <f t="shared" si="63"/>
        <v>4689.653999999996</v>
      </c>
      <c r="AT614" s="39">
        <f t="shared" si="63"/>
        <v>13267.190000000004</v>
      </c>
      <c r="AU614" s="39">
        <f t="shared" si="63"/>
        <v>14674.321720000007</v>
      </c>
      <c r="AV614" s="39">
        <v>20164.41047</v>
      </c>
      <c r="AW614" s="39">
        <f>SUM(AW9:AW613)/2</f>
        <v>261344.95377</v>
      </c>
      <c r="AX614" s="39">
        <f>SUM(AX9:AX613)/2</f>
        <v>189953.023</v>
      </c>
      <c r="AY614" s="39">
        <v>32468.852000000003</v>
      </c>
      <c r="AZ614" s="39">
        <v>353273.294</v>
      </c>
      <c r="BA614" s="39">
        <f>SUM(BA9:BA613)/2</f>
        <v>21536.583</v>
      </c>
      <c r="BB614" s="39">
        <f>SUM(BB9:BB613)/2</f>
        <v>30336.553999999996</v>
      </c>
      <c r="BC614" s="39">
        <f>SUM(BC9:BC613)/2</f>
        <v>4068.4460000000004</v>
      </c>
      <c r="BD614" s="39">
        <f>SUM(BD9:BD613)/2</f>
        <v>7443.8</v>
      </c>
      <c r="BE614" s="39">
        <f>SUM(BE9:BE613)/2</f>
        <v>4000</v>
      </c>
      <c r="BF614" s="45">
        <f>SUM(F614:BE614)</f>
        <v>5345233.84305</v>
      </c>
    </row>
    <row r="615" s="1" customFormat="1" ht="11.25"/>
    <row r="616" s="1" customFormat="1" ht="11.25"/>
    <row r="617" s="1" customFormat="1" ht="11.25">
      <c r="BF617" s="33">
        <f>BF614-5345233.84305</f>
        <v>0</v>
      </c>
    </row>
    <row r="618" s="1" customFormat="1" ht="11.25"/>
    <row r="619" s="1" customFormat="1" ht="11.25"/>
    <row r="620" s="1" customFormat="1" ht="11.25"/>
    <row r="621" s="1" customFormat="1" ht="11.25"/>
    <row r="622" s="1" customFormat="1" ht="11.25"/>
    <row r="623" s="1" customFormat="1" ht="11.25"/>
    <row r="624" s="1" customFormat="1" ht="11.25"/>
    <row r="625" s="1" customFormat="1" ht="11.25"/>
    <row r="626" s="1" customFormat="1" ht="11.25"/>
    <row r="627" s="1" customFormat="1" ht="11.25"/>
    <row r="628" s="1" customFormat="1" ht="11.25"/>
    <row r="629" s="1" customFormat="1" ht="11.25"/>
    <row r="630" s="1" customFormat="1" ht="11.25"/>
    <row r="631" s="1" customFormat="1" ht="11.25"/>
    <row r="632" s="1" customFormat="1" ht="11.25"/>
    <row r="633" s="1" customFormat="1" ht="11.25"/>
    <row r="634" s="1" customFormat="1" ht="11.25"/>
    <row r="635" s="1" customFormat="1" ht="11.25"/>
    <row r="636" s="1" customFormat="1" ht="11.25"/>
  </sheetData>
  <sheetProtection/>
  <mergeCells count="2">
    <mergeCell ref="D3:Q3"/>
    <mergeCell ref="D4:Q4"/>
  </mergeCells>
  <printOptions/>
  <pageMargins left="0.3937007874015748" right="0.3937007874015748" top="0.7874015748031497" bottom="0.3937007874015748" header="0.5118110236220472" footer="0.1968503937007874"/>
  <pageSetup horizontalDpi="600" verticalDpi="600" orientation="landscape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5"/>
  <sheetViews>
    <sheetView showZeros="0" zoomScalePageLayoutView="0" workbookViewId="0" topLeftCell="A1">
      <selection activeCell="H17" sqref="H17"/>
    </sheetView>
  </sheetViews>
  <sheetFormatPr defaultColWidth="9.00390625" defaultRowHeight="12.75"/>
  <cols>
    <col min="1" max="1" width="36.625" style="59" customWidth="1"/>
    <col min="2" max="2" width="10.00390625" style="59" hidden="1" customWidth="1"/>
    <col min="3" max="4" width="10.25390625" style="59" hidden="1" customWidth="1"/>
    <col min="5" max="5" width="14.375" style="59" customWidth="1"/>
    <col min="6" max="6" width="13.375" style="59" customWidth="1"/>
    <col min="7" max="7" width="20.625" style="59" customWidth="1"/>
    <col min="8" max="8" width="13.375" style="59" customWidth="1"/>
    <col min="9" max="9" width="17.875" style="59" customWidth="1"/>
    <col min="10" max="10" width="13.375" style="59" customWidth="1"/>
    <col min="11" max="11" width="5.375" style="59" customWidth="1"/>
    <col min="12" max="12" width="2.25390625" style="59" customWidth="1"/>
    <col min="13" max="13" width="2.625" style="59" customWidth="1"/>
    <col min="14" max="14" width="3.00390625" style="59" customWidth="1"/>
    <col min="15" max="15" width="2.875" style="59" customWidth="1"/>
    <col min="16" max="16" width="3.25390625" style="59" customWidth="1"/>
    <col min="17" max="18" width="2.875" style="59" customWidth="1"/>
    <col min="19" max="49" width="2.375" style="59" customWidth="1"/>
    <col min="50" max="50" width="3.625" style="59" customWidth="1"/>
    <col min="51" max="52" width="3.25390625" style="59" customWidth="1"/>
    <col min="53" max="53" width="5.125" style="59" customWidth="1"/>
    <col min="54" max="54" width="4.75390625" style="59" customWidth="1"/>
    <col min="55" max="16384" width="9.125" style="59" customWidth="1"/>
  </cols>
  <sheetData>
    <row r="1" spans="1:14" ht="30.75" customHeight="1">
      <c r="A1" s="56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7.25" customHeight="1">
      <c r="A2" s="71" t="s">
        <v>1214</v>
      </c>
      <c r="B2" s="71"/>
      <c r="C2" s="71"/>
      <c r="D2" s="71"/>
      <c r="E2" s="71"/>
      <c r="F2" s="71"/>
      <c r="G2" s="71"/>
      <c r="H2" s="71"/>
      <c r="I2" s="71"/>
      <c r="J2" s="71"/>
      <c r="K2" s="69"/>
      <c r="L2" s="69"/>
      <c r="M2" s="69"/>
      <c r="N2" s="69"/>
    </row>
    <row r="3" spans="1:14" ht="1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69"/>
      <c r="L3" s="69"/>
      <c r="M3" s="69"/>
      <c r="N3" s="69"/>
    </row>
    <row r="4" spans="1:10" s="60" customFormat="1" ht="99.75" customHeight="1">
      <c r="A4" s="72" t="s">
        <v>2</v>
      </c>
      <c r="B4" s="72"/>
      <c r="C4" s="72"/>
      <c r="D4" s="72" t="s">
        <v>3</v>
      </c>
      <c r="E4" s="73" t="s">
        <v>1215</v>
      </c>
      <c r="F4" s="73" t="s">
        <v>1178</v>
      </c>
      <c r="G4" s="73" t="s">
        <v>1179</v>
      </c>
      <c r="H4" s="73" t="s">
        <v>1182</v>
      </c>
      <c r="I4" s="73" t="s">
        <v>1185</v>
      </c>
      <c r="J4" s="72" t="s">
        <v>0</v>
      </c>
    </row>
    <row r="5" spans="1:52" ht="12.75">
      <c r="A5" s="61" t="s">
        <v>331</v>
      </c>
      <c r="B5" s="61"/>
      <c r="C5" s="61"/>
      <c r="D5" s="62"/>
      <c r="E5" s="63">
        <v>64455.426</v>
      </c>
      <c r="F5" s="63">
        <f>SUM(F6:F25)</f>
        <v>4000</v>
      </c>
      <c r="G5" s="63">
        <f>SUM(G6:G25)</f>
        <v>2363.5</v>
      </c>
      <c r="H5" s="63">
        <f>SUM(H6:H25)</f>
        <v>69206.98</v>
      </c>
      <c r="I5" s="63">
        <f>SUM(I6:I25)</f>
        <v>261197.005</v>
      </c>
      <c r="J5" s="74">
        <f>SUM(E5:I5)</f>
        <v>401222.911</v>
      </c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</row>
    <row r="6" spans="1:10" ht="12.75" hidden="1">
      <c r="A6" s="62"/>
      <c r="B6" s="62"/>
      <c r="C6" s="62"/>
      <c r="D6" s="62"/>
      <c r="E6" s="63">
        <v>0</v>
      </c>
      <c r="F6" s="63"/>
      <c r="G6" s="63"/>
      <c r="H6" s="63"/>
      <c r="I6" s="63"/>
      <c r="J6" s="74">
        <f>SUM(E6:I6)</f>
        <v>0</v>
      </c>
    </row>
    <row r="7" spans="1:10" s="66" customFormat="1" ht="18.75" customHeight="1">
      <c r="A7" s="65" t="s">
        <v>282</v>
      </c>
      <c r="B7" s="67" t="s">
        <v>56</v>
      </c>
      <c r="C7" s="67" t="s">
        <v>57</v>
      </c>
      <c r="D7" s="65" t="s">
        <v>281</v>
      </c>
      <c r="E7" s="58">
        <v>20605.847</v>
      </c>
      <c r="F7" s="58">
        <v>0</v>
      </c>
      <c r="G7" s="58">
        <v>0</v>
      </c>
      <c r="H7" s="58">
        <v>4876.839</v>
      </c>
      <c r="I7" s="58">
        <v>71718.527</v>
      </c>
      <c r="J7" s="74">
        <f>SUM(E7:I7)</f>
        <v>97201.213</v>
      </c>
    </row>
    <row r="8" spans="1:10" s="66" customFormat="1" ht="18.75" customHeight="1">
      <c r="A8" s="65" t="s">
        <v>284</v>
      </c>
      <c r="B8" s="67" t="s">
        <v>56</v>
      </c>
      <c r="C8" s="67" t="s">
        <v>57</v>
      </c>
      <c r="D8" s="65" t="s">
        <v>283</v>
      </c>
      <c r="E8" s="58">
        <v>21210.21</v>
      </c>
      <c r="F8" s="58">
        <v>0</v>
      </c>
      <c r="G8" s="58">
        <v>0</v>
      </c>
      <c r="H8" s="58">
        <v>29717.238</v>
      </c>
      <c r="I8" s="58">
        <v>189478.478</v>
      </c>
      <c r="J8" s="74">
        <f>SUM(E8:I8)</f>
        <v>240405.926</v>
      </c>
    </row>
    <row r="9" spans="1:10" s="66" customFormat="1" ht="18.75" customHeight="1">
      <c r="A9" s="65" t="s">
        <v>286</v>
      </c>
      <c r="B9" s="67" t="s">
        <v>56</v>
      </c>
      <c r="C9" s="67" t="s">
        <v>57</v>
      </c>
      <c r="D9" s="65" t="s">
        <v>285</v>
      </c>
      <c r="E9" s="58">
        <v>0</v>
      </c>
      <c r="F9" s="58">
        <v>0</v>
      </c>
      <c r="G9" s="58">
        <v>51</v>
      </c>
      <c r="H9" s="58">
        <v>0</v>
      </c>
      <c r="I9" s="58">
        <v>0</v>
      </c>
      <c r="J9" s="74">
        <f>SUM(E9:I9)</f>
        <v>51</v>
      </c>
    </row>
    <row r="10" spans="1:10" s="66" customFormat="1" ht="18.75" customHeight="1">
      <c r="A10" s="65" t="s">
        <v>288</v>
      </c>
      <c r="B10" s="67" t="s">
        <v>56</v>
      </c>
      <c r="C10" s="67" t="s">
        <v>57</v>
      </c>
      <c r="D10" s="65" t="s">
        <v>287</v>
      </c>
      <c r="E10" s="58">
        <v>0</v>
      </c>
      <c r="F10" s="58">
        <v>4000</v>
      </c>
      <c r="G10" s="58">
        <v>0</v>
      </c>
      <c r="H10" s="58">
        <v>0</v>
      </c>
      <c r="I10" s="58">
        <v>0</v>
      </c>
      <c r="J10" s="74">
        <f>SUM(E10:I10)</f>
        <v>4000</v>
      </c>
    </row>
    <row r="11" spans="1:10" s="66" customFormat="1" ht="25.5" customHeight="1">
      <c r="A11" s="65" t="s">
        <v>290</v>
      </c>
      <c r="B11" s="67" t="s">
        <v>56</v>
      </c>
      <c r="C11" s="67" t="s">
        <v>57</v>
      </c>
      <c r="D11" s="65" t="s">
        <v>289</v>
      </c>
      <c r="E11" s="58">
        <v>0</v>
      </c>
      <c r="F11" s="58">
        <v>0</v>
      </c>
      <c r="G11" s="58">
        <v>22.5</v>
      </c>
      <c r="H11" s="58">
        <v>0</v>
      </c>
      <c r="I11" s="58">
        <v>0</v>
      </c>
      <c r="J11" s="74">
        <f>SUM(E11:I11)</f>
        <v>22.5</v>
      </c>
    </row>
    <row r="12" spans="1:10" s="66" customFormat="1" ht="18.75" customHeight="1">
      <c r="A12" s="65" t="s">
        <v>292</v>
      </c>
      <c r="B12" s="67" t="s">
        <v>56</v>
      </c>
      <c r="C12" s="67" t="s">
        <v>57</v>
      </c>
      <c r="D12" s="65" t="s">
        <v>291</v>
      </c>
      <c r="E12" s="58">
        <v>0</v>
      </c>
      <c r="F12" s="58">
        <v>0</v>
      </c>
      <c r="G12" s="58">
        <v>95</v>
      </c>
      <c r="H12" s="58">
        <v>0</v>
      </c>
      <c r="I12" s="58">
        <v>0</v>
      </c>
      <c r="J12" s="74">
        <f>SUM(E12:I12)</f>
        <v>95</v>
      </c>
    </row>
    <row r="13" spans="1:10" s="66" customFormat="1" ht="18.75" customHeight="1">
      <c r="A13" s="65" t="s">
        <v>294</v>
      </c>
      <c r="B13" s="67" t="s">
        <v>56</v>
      </c>
      <c r="C13" s="67" t="s">
        <v>57</v>
      </c>
      <c r="D13" s="65" t="s">
        <v>293</v>
      </c>
      <c r="E13" s="58">
        <v>0</v>
      </c>
      <c r="F13" s="58">
        <v>0</v>
      </c>
      <c r="G13" s="58">
        <v>115</v>
      </c>
      <c r="H13" s="58">
        <v>0</v>
      </c>
      <c r="I13" s="58">
        <v>0</v>
      </c>
      <c r="J13" s="74">
        <f>SUM(E13:I13)</f>
        <v>115</v>
      </c>
    </row>
    <row r="14" spans="1:10" s="66" customFormat="1" ht="18.75" customHeight="1">
      <c r="A14" s="65" t="s">
        <v>296</v>
      </c>
      <c r="B14" s="67" t="s">
        <v>56</v>
      </c>
      <c r="C14" s="67" t="s">
        <v>57</v>
      </c>
      <c r="D14" s="65" t="s">
        <v>295</v>
      </c>
      <c r="E14" s="58">
        <v>51.316</v>
      </c>
      <c r="F14" s="58">
        <v>0</v>
      </c>
      <c r="G14" s="58">
        <v>20</v>
      </c>
      <c r="H14" s="58">
        <v>0</v>
      </c>
      <c r="I14" s="58">
        <v>0</v>
      </c>
      <c r="J14" s="74">
        <f>SUM(E14:I14)</f>
        <v>71.316</v>
      </c>
    </row>
    <row r="15" spans="1:10" s="66" customFormat="1" ht="18.75" customHeight="1">
      <c r="A15" s="65" t="s">
        <v>298</v>
      </c>
      <c r="B15" s="67" t="s">
        <v>56</v>
      </c>
      <c r="C15" s="67" t="s">
        <v>57</v>
      </c>
      <c r="D15" s="65" t="s">
        <v>297</v>
      </c>
      <c r="E15" s="58">
        <v>177.42</v>
      </c>
      <c r="F15" s="58">
        <v>0</v>
      </c>
      <c r="G15" s="58">
        <v>597.5</v>
      </c>
      <c r="H15" s="58">
        <v>188.749</v>
      </c>
      <c r="I15" s="58">
        <v>0</v>
      </c>
      <c r="J15" s="74">
        <f>SUM(E15:I15)</f>
        <v>963.669</v>
      </c>
    </row>
    <row r="16" spans="1:10" s="66" customFormat="1" ht="26.25" customHeight="1">
      <c r="A16" s="65" t="s">
        <v>300</v>
      </c>
      <c r="B16" s="67" t="s">
        <v>56</v>
      </c>
      <c r="C16" s="67" t="s">
        <v>57</v>
      </c>
      <c r="D16" s="65" t="s">
        <v>299</v>
      </c>
      <c r="E16" s="58">
        <v>0</v>
      </c>
      <c r="F16" s="58">
        <v>0</v>
      </c>
      <c r="G16" s="58">
        <v>97.5</v>
      </c>
      <c r="H16" s="58">
        <v>0</v>
      </c>
      <c r="I16" s="58">
        <v>0</v>
      </c>
      <c r="J16" s="74">
        <f>SUM(E16:I16)</f>
        <v>97.5</v>
      </c>
    </row>
    <row r="17" spans="1:10" s="66" customFormat="1" ht="18.75" customHeight="1">
      <c r="A17" s="65" t="s">
        <v>302</v>
      </c>
      <c r="B17" s="67" t="s">
        <v>56</v>
      </c>
      <c r="C17" s="67" t="s">
        <v>57</v>
      </c>
      <c r="D17" s="65" t="s">
        <v>301</v>
      </c>
      <c r="E17" s="58">
        <v>0</v>
      </c>
      <c r="F17" s="58">
        <v>0</v>
      </c>
      <c r="G17" s="58">
        <v>1095</v>
      </c>
      <c r="H17" s="58">
        <v>0</v>
      </c>
      <c r="I17" s="58">
        <v>0</v>
      </c>
      <c r="J17" s="74">
        <f>SUM(E17:I17)</f>
        <v>1095</v>
      </c>
    </row>
    <row r="18" spans="1:10" s="66" customFormat="1" ht="18.75" customHeight="1">
      <c r="A18" s="65" t="s">
        <v>304</v>
      </c>
      <c r="B18" s="67" t="s">
        <v>56</v>
      </c>
      <c r="C18" s="67" t="s">
        <v>57</v>
      </c>
      <c r="D18" s="65" t="s">
        <v>303</v>
      </c>
      <c r="E18" s="58">
        <v>0</v>
      </c>
      <c r="F18" s="58">
        <v>0</v>
      </c>
      <c r="G18" s="58">
        <v>70</v>
      </c>
      <c r="H18" s="58">
        <v>0</v>
      </c>
      <c r="I18" s="58">
        <v>0</v>
      </c>
      <c r="J18" s="74">
        <f>SUM(E18:I18)</f>
        <v>70</v>
      </c>
    </row>
    <row r="19" spans="1:10" s="66" customFormat="1" ht="18.75" customHeight="1">
      <c r="A19" s="65" t="s">
        <v>308</v>
      </c>
      <c r="B19" s="67" t="s">
        <v>56</v>
      </c>
      <c r="C19" s="67" t="s">
        <v>57</v>
      </c>
      <c r="D19" s="65" t="s">
        <v>307</v>
      </c>
      <c r="E19" s="58">
        <v>0</v>
      </c>
      <c r="F19" s="58">
        <v>0</v>
      </c>
      <c r="G19" s="58">
        <v>0</v>
      </c>
      <c r="H19" s="58">
        <v>188.099</v>
      </c>
      <c r="I19" s="58">
        <v>0</v>
      </c>
      <c r="J19" s="74">
        <f>SUM(E19:I19)</f>
        <v>188.099</v>
      </c>
    </row>
    <row r="20" spans="1:10" s="66" customFormat="1" ht="18.75" customHeight="1">
      <c r="A20" s="65" t="s">
        <v>312</v>
      </c>
      <c r="B20" s="67" t="s">
        <v>56</v>
      </c>
      <c r="C20" s="67" t="s">
        <v>57</v>
      </c>
      <c r="D20" s="65" t="s">
        <v>311</v>
      </c>
      <c r="E20" s="58">
        <v>9569</v>
      </c>
      <c r="F20" s="58">
        <v>0</v>
      </c>
      <c r="G20" s="58">
        <v>0</v>
      </c>
      <c r="H20" s="58">
        <v>10121.785</v>
      </c>
      <c r="I20" s="58">
        <v>0</v>
      </c>
      <c r="J20" s="74">
        <f>SUM(E20:I20)</f>
        <v>19690.785</v>
      </c>
    </row>
    <row r="21" spans="1:10" s="66" customFormat="1" ht="18.75" customHeight="1">
      <c r="A21" s="65" t="s">
        <v>316</v>
      </c>
      <c r="B21" s="67" t="s">
        <v>56</v>
      </c>
      <c r="C21" s="67" t="s">
        <v>57</v>
      </c>
      <c r="D21" s="65" t="s">
        <v>315</v>
      </c>
      <c r="E21" s="58">
        <v>10711.955</v>
      </c>
      <c r="F21" s="58">
        <v>0</v>
      </c>
      <c r="G21" s="58">
        <v>0</v>
      </c>
      <c r="H21" s="58">
        <v>18864.836</v>
      </c>
      <c r="I21" s="58">
        <v>0</v>
      </c>
      <c r="J21" s="74">
        <f>SUM(E21:I21)</f>
        <v>29576.790999999997</v>
      </c>
    </row>
    <row r="22" spans="1:10" s="66" customFormat="1" ht="18.75" customHeight="1">
      <c r="A22" s="65" t="s">
        <v>318</v>
      </c>
      <c r="B22" s="67" t="s">
        <v>56</v>
      </c>
      <c r="C22" s="67" t="s">
        <v>57</v>
      </c>
      <c r="D22" s="65" t="s">
        <v>317</v>
      </c>
      <c r="E22" s="58">
        <v>1344.974</v>
      </c>
      <c r="F22" s="58">
        <v>0</v>
      </c>
      <c r="G22" s="58">
        <v>0</v>
      </c>
      <c r="H22" s="58">
        <v>5249.434</v>
      </c>
      <c r="I22" s="58">
        <v>0</v>
      </c>
      <c r="J22" s="74">
        <f>SUM(E22:I22)</f>
        <v>6594.408</v>
      </c>
    </row>
    <row r="23" spans="1:10" s="66" customFormat="1" ht="18.75" customHeight="1">
      <c r="A23" s="65" t="s">
        <v>320</v>
      </c>
      <c r="B23" s="67" t="s">
        <v>56</v>
      </c>
      <c r="C23" s="67" t="s">
        <v>57</v>
      </c>
      <c r="D23" s="65" t="s">
        <v>319</v>
      </c>
      <c r="E23" s="58">
        <v>623.784</v>
      </c>
      <c r="F23" s="58">
        <v>0</v>
      </c>
      <c r="G23" s="58">
        <v>0</v>
      </c>
      <c r="H23" s="58">
        <v>0</v>
      </c>
      <c r="I23" s="58">
        <v>0</v>
      </c>
      <c r="J23" s="74">
        <f>SUM(E23:I23)</f>
        <v>623.784</v>
      </c>
    </row>
    <row r="24" spans="1:10" s="66" customFormat="1" ht="18.75" customHeight="1">
      <c r="A24" s="65" t="s">
        <v>330</v>
      </c>
      <c r="B24" s="67" t="s">
        <v>56</v>
      </c>
      <c r="C24" s="67" t="s">
        <v>57</v>
      </c>
      <c r="D24" s="65" t="s">
        <v>329</v>
      </c>
      <c r="E24" s="58">
        <v>160.92</v>
      </c>
      <c r="F24" s="58">
        <v>0</v>
      </c>
      <c r="G24" s="58">
        <v>200</v>
      </c>
      <c r="H24" s="58">
        <v>0</v>
      </c>
      <c r="I24" s="58">
        <v>0</v>
      </c>
      <c r="J24" s="74">
        <f>SUM(E24:I24)</f>
        <v>360.91999999999996</v>
      </c>
    </row>
    <row r="25" spans="1:10" ht="12.75">
      <c r="A25" s="67"/>
      <c r="B25" s="67"/>
      <c r="C25" s="67"/>
      <c r="D25" s="67"/>
      <c r="E25" s="68">
        <v>0</v>
      </c>
      <c r="F25" s="68"/>
      <c r="G25" s="68"/>
      <c r="H25" s="68"/>
      <c r="I25" s="68"/>
      <c r="J25" s="63"/>
    </row>
  </sheetData>
  <sheetProtection/>
  <mergeCells count="2">
    <mergeCell ref="A1:N1"/>
    <mergeCell ref="A2:J2"/>
  </mergeCells>
  <printOptions/>
  <pageMargins left="0.7086614173228347" right="0.7086614173228347" top="0.15748031496062992" bottom="0.15748031496062992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Левошкина</dc:creator>
  <cp:keywords/>
  <dc:description/>
  <cp:lastModifiedBy>Кульчицкая</cp:lastModifiedBy>
  <cp:lastPrinted>2021-01-15T11:17:22Z</cp:lastPrinted>
  <dcterms:created xsi:type="dcterms:W3CDTF">2006-08-25T09:40:47Z</dcterms:created>
  <dcterms:modified xsi:type="dcterms:W3CDTF">2021-01-15T11:31:19Z</dcterms:modified>
  <cp:category/>
  <cp:version/>
  <cp:contentType/>
  <cp:contentStatus/>
</cp:coreProperties>
</file>