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>
    <definedName name="_xlnm.Print_Titles" localSheetId="0">'Лист1'!$A:$A,'Лист1'!$5:$5</definedName>
    <definedName name="Районы_delme">'Лист1'!#REF!</definedName>
  </definedNames>
  <calcPr fullCalcOnLoad="1"/>
</workbook>
</file>

<file path=xl/sharedStrings.xml><?xml version="1.0" encoding="utf-8"?>
<sst xmlns="http://schemas.openxmlformats.org/spreadsheetml/2006/main" count="2306" uniqueCount="1193">
  <si>
    <t>Итого</t>
  </si>
  <si>
    <t>Информация</t>
  </si>
  <si>
    <t>Наименование хозяйств</t>
  </si>
  <si>
    <t>ИНН</t>
  </si>
  <si>
    <t>01.01.2022</t>
  </si>
  <si>
    <t>31.12.2022</t>
  </si>
  <si>
    <t>4715015972</t>
  </si>
  <si>
    <t>Администрация Борского сельского поселения</t>
  </si>
  <si>
    <t>4715029573</t>
  </si>
  <si>
    <t>Администрация Самойловского сельского поселения</t>
  </si>
  <si>
    <t>470102799846</t>
  </si>
  <si>
    <t xml:space="preserve">ИП Павлов Вячеслав Олегович </t>
  </si>
  <si>
    <t>780615852296</t>
  </si>
  <si>
    <t xml:space="preserve">ИП Станков Александр Николаевич </t>
  </si>
  <si>
    <t>4715029534</t>
  </si>
  <si>
    <t>К(Ф)Х "Катумские овцы"</t>
  </si>
  <si>
    <t>471507342954</t>
  </si>
  <si>
    <t>К(Ф)Х Китаева Романа Сергеевича</t>
  </si>
  <si>
    <t>052801667352</t>
  </si>
  <si>
    <t>К(Ф)Х Магомедова Магомеда Ахмедовича</t>
  </si>
  <si>
    <t>470100679198</t>
  </si>
  <si>
    <t>К(Ф)Х Соболева Валерия Ивановича</t>
  </si>
  <si>
    <t>470101066853</t>
  </si>
  <si>
    <t>К(Ф)Х Тихонова Александра Валериевича</t>
  </si>
  <si>
    <t>780153567929</t>
  </si>
  <si>
    <t xml:space="preserve">К(Ф)Х Хаджаева Шамиля Магомедовича </t>
  </si>
  <si>
    <t>4715019159</t>
  </si>
  <si>
    <t>ООО "Волна"</t>
  </si>
  <si>
    <t>4715025459</t>
  </si>
  <si>
    <t>ООО "Круглый год"</t>
  </si>
  <si>
    <t>4701002324</t>
  </si>
  <si>
    <t>СНТ "Металлург-2"</t>
  </si>
  <si>
    <t>4701002300</t>
  </si>
  <si>
    <t>СНТ "Строитель"</t>
  </si>
  <si>
    <t>4701003462</t>
  </si>
  <si>
    <t>ТСН "Металлург"</t>
  </si>
  <si>
    <t>4701001377</t>
  </si>
  <si>
    <t>УФК по Ленинградской области (Администрация Бокситогорского муниципального района л/с 04453004460)</t>
  </si>
  <si>
    <t>4715015980</t>
  </si>
  <si>
    <t>УФК по Ленинградской области (Администрация Большедворского сельского поселения)</t>
  </si>
  <si>
    <t>Бокситогорский</t>
  </si>
  <si>
    <t>4717008530</t>
  </si>
  <si>
    <t>..Администрация муниципального образования Клопицкое сельскоеи поселение Волосовского муниципального района Ленинградской области</t>
  </si>
  <si>
    <t>4717008498</t>
  </si>
  <si>
    <t>Администрация Рабитицкого сельского поселение</t>
  </si>
  <si>
    <t>4717001460</t>
  </si>
  <si>
    <t>АО "ПЗ "Торосово"</t>
  </si>
  <si>
    <t>4717000636</t>
  </si>
  <si>
    <t>АО "Племзавод "Гомонтово"</t>
  </si>
  <si>
    <t>4717001044</t>
  </si>
  <si>
    <t>АО "Сельцо"</t>
  </si>
  <si>
    <t>4717001132</t>
  </si>
  <si>
    <t>АО "Труд"</t>
  </si>
  <si>
    <t>4717001100</t>
  </si>
  <si>
    <t>ГУП ЛО «Каложицы»</t>
  </si>
  <si>
    <t>4717000812</t>
  </si>
  <si>
    <t>ЗАО "Октябрьское"</t>
  </si>
  <si>
    <t>4717000611</t>
  </si>
  <si>
    <t>ЗАО "ПЗ" Рабитицы"</t>
  </si>
  <si>
    <t>471702529988</t>
  </si>
  <si>
    <t xml:space="preserve">ИП Бордей Николай Сергеевич </t>
  </si>
  <si>
    <t>780717681586</t>
  </si>
  <si>
    <t xml:space="preserve">ИП Вуколова Елена Георгиевна </t>
  </si>
  <si>
    <t>531802259852</t>
  </si>
  <si>
    <t>ИП Килин Владимир Валентинович</t>
  </si>
  <si>
    <t>4705089622</t>
  </si>
  <si>
    <t>К(Ф)Х «АЙРШИРСКИЕ БУРЕНКИ»</t>
  </si>
  <si>
    <t>781014972047</t>
  </si>
  <si>
    <t>К(Ф)Х Алексеницер Ольги Васильевны</t>
  </si>
  <si>
    <t>470511864574</t>
  </si>
  <si>
    <t>К(Ф)Х Быстровой Анны Валентиновны</t>
  </si>
  <si>
    <t>782065556150</t>
  </si>
  <si>
    <t xml:space="preserve">К(Ф)Х Галановой Людмилы Леонардовны </t>
  </si>
  <si>
    <t>782607907442</t>
  </si>
  <si>
    <t>К(Ф)Х Горячевской Елены Викторовны</t>
  </si>
  <si>
    <t>781100996010</t>
  </si>
  <si>
    <t>К(Ф)Х Жагло Наталии Владимировны</t>
  </si>
  <si>
    <t>780629895130</t>
  </si>
  <si>
    <t>К(Ф)Х Кирилловой Анастасии Михайловны</t>
  </si>
  <si>
    <t>781140214519</t>
  </si>
  <si>
    <t xml:space="preserve">К(Ф)Х Кудрявцевой Дарьи Евгеньевны </t>
  </si>
  <si>
    <t>471700264454</t>
  </si>
  <si>
    <t>К(Ф)Х Кузьмина Сергея Владимировича</t>
  </si>
  <si>
    <t>781429247374</t>
  </si>
  <si>
    <t xml:space="preserve">К(Ф)Х Ладыки Марии Юрьевны </t>
  </si>
  <si>
    <t>054306977201</t>
  </si>
  <si>
    <t>К(Ф)Х Магомедова Абдулы Мурадовича</t>
  </si>
  <si>
    <t>780536990536</t>
  </si>
  <si>
    <t>К(Ф)Х Махмудова Рамиля Шахвалад Оглы</t>
  </si>
  <si>
    <t>781309760961</t>
  </si>
  <si>
    <t>К(Ф)Х Натёкиной Ирины Алексеевны</t>
  </si>
  <si>
    <t>471700092886</t>
  </si>
  <si>
    <t xml:space="preserve">К(Ф)Х Пантелеева Бориса Михайловича </t>
  </si>
  <si>
    <t>471703944560</t>
  </si>
  <si>
    <t>К(Ф)Х Пантелеева Василия Борисовича</t>
  </si>
  <si>
    <t>471700055330</t>
  </si>
  <si>
    <t>К(Ф)Х Петровой Риммы Николаевны</t>
  </si>
  <si>
    <t>471700928641</t>
  </si>
  <si>
    <t>К(Ф)Х Солопаева Сергея Александровича</t>
  </si>
  <si>
    <t>471703523900</t>
  </si>
  <si>
    <t>К(Ф)Х Тальман Ольги Тимофеевны</t>
  </si>
  <si>
    <t>471704063413</t>
  </si>
  <si>
    <t>К(Ф)Х Тинамагомедова Абакара Кадиевича</t>
  </si>
  <si>
    <t>471305257833</t>
  </si>
  <si>
    <t>К(Ф)Х Усмонова Фирдавса Рахмоновича</t>
  </si>
  <si>
    <t>471420721901</t>
  </si>
  <si>
    <t xml:space="preserve">К(Ф)Х Черемисина Евгения Анатольевича </t>
  </si>
  <si>
    <t>471700105197</t>
  </si>
  <si>
    <t>К(Ф)Х Шариповой Мадины Гайнетдиновны</t>
  </si>
  <si>
    <t>301513216799</t>
  </si>
  <si>
    <t>Карпушина Ксения Игоревна</t>
  </si>
  <si>
    <t>470419187680</t>
  </si>
  <si>
    <t>Каштанова Алена Алексеевна</t>
  </si>
  <si>
    <t>3662281422</t>
  </si>
  <si>
    <t>ООО  "СиБиЭс Волосово"</t>
  </si>
  <si>
    <t>4717009170</t>
  </si>
  <si>
    <t>ООО "АгроИнтер"</t>
  </si>
  <si>
    <t>4705076327</t>
  </si>
  <si>
    <t>ООО "Волосовский хлебокомбинат"</t>
  </si>
  <si>
    <t>7813409970</t>
  </si>
  <si>
    <t>ООО "Молочная культура"</t>
  </si>
  <si>
    <t>4705056874</t>
  </si>
  <si>
    <t>ООО "Остроговицы"</t>
  </si>
  <si>
    <t>4717008931</t>
  </si>
  <si>
    <t>ООО "Семена Северо-Запада"</t>
  </si>
  <si>
    <t>4705088932</t>
  </si>
  <si>
    <t xml:space="preserve">ООО «Хлебная усадьба» </t>
  </si>
  <si>
    <t>4705073414</t>
  </si>
  <si>
    <t>ООО СХП "Русское поле"</t>
  </si>
  <si>
    <t>471705036275</t>
  </si>
  <si>
    <t>Спиридонов Ефим Михайлович</t>
  </si>
  <si>
    <t>470507878253</t>
  </si>
  <si>
    <t>Спиридонова София Сергеевна</t>
  </si>
  <si>
    <t>4717008434</t>
  </si>
  <si>
    <t>УФК по Ленинградской области (Администрация Бегуницкого сельского поселения)</t>
  </si>
  <si>
    <t>4717008427</t>
  </si>
  <si>
    <t>УФК по Ленинградской области (Администрация Большеврудского сельского поселения)</t>
  </si>
  <si>
    <t>4717008402</t>
  </si>
  <si>
    <t>УФК по Ленинградской области (Администрация МО Калитинское сельское поселение)</t>
  </si>
  <si>
    <t>4717008339</t>
  </si>
  <si>
    <t>УФК по Ленинградской области (ОФК 02 Администрация муниципального образования Волосовский муниципальный район л/с 04453000560)</t>
  </si>
  <si>
    <t>781147547877</t>
  </si>
  <si>
    <t>Черепова  Екатерина Сергеевна</t>
  </si>
  <si>
    <t>Волосовский</t>
  </si>
  <si>
    <t>4718002717</t>
  </si>
  <si>
    <t>Администрация МО Бережковское сельское поселение</t>
  </si>
  <si>
    <t>4718002604</t>
  </si>
  <si>
    <t>Администрация МО Вындиноостровское сельское поселение Волховского муниципального района Ленинградской области.</t>
  </si>
  <si>
    <t>4718002481</t>
  </si>
  <si>
    <t>Администрация муниципального образования Потанинское сельское поселение</t>
  </si>
  <si>
    <t>4718012994</t>
  </si>
  <si>
    <t>Администрация Пашского сельского поселения</t>
  </si>
  <si>
    <t>4718001110</t>
  </si>
  <si>
    <t>АО "Алексино"</t>
  </si>
  <si>
    <t>4718000935</t>
  </si>
  <si>
    <t>АО "Волховское"</t>
  </si>
  <si>
    <t>4718001150</t>
  </si>
  <si>
    <t>АО "Заречье"</t>
  </si>
  <si>
    <t>4702013784</t>
  </si>
  <si>
    <t>АО "Новая Голландия"</t>
  </si>
  <si>
    <t>471801021105</t>
  </si>
  <si>
    <t>ИП "Сиротина Л.В."</t>
  </si>
  <si>
    <t>471802148961</t>
  </si>
  <si>
    <t>ИП Иванов Андрей Сергеевич</t>
  </si>
  <si>
    <t>471804235867</t>
  </si>
  <si>
    <t xml:space="preserve">ИП Макаров Андрей Валерьевич </t>
  </si>
  <si>
    <t>4718002315</t>
  </si>
  <si>
    <t>К(Ф)Х "Виковщина"</t>
  </si>
  <si>
    <t>4702020453</t>
  </si>
  <si>
    <t xml:space="preserve">К(Ф)Х "Развитие" </t>
  </si>
  <si>
    <t>471800050350</t>
  </si>
  <si>
    <t>К(Ф)Х Базановой Ольги Николаевны</t>
  </si>
  <si>
    <t>780525207478</t>
  </si>
  <si>
    <t>К(Ф)Х Васильева Андрея Викторовича</t>
  </si>
  <si>
    <t>471803616299</t>
  </si>
  <si>
    <t>К(Ф)Х Гордиенко Сергея Михайловича</t>
  </si>
  <si>
    <t>470204260676</t>
  </si>
  <si>
    <t>К(Ф)Х Парфенюка Виктора Алексеевича</t>
  </si>
  <si>
    <t>782576873134</t>
  </si>
  <si>
    <t>К(Ф)Х Рожновой Ксении Олеговны</t>
  </si>
  <si>
    <t>471804493836</t>
  </si>
  <si>
    <t>К(Ф)Х Столбова Игоря Сергеевича</t>
  </si>
  <si>
    <t>470500260980</t>
  </si>
  <si>
    <t>К(Ф)Х Яцубы Станислава Николаевича</t>
  </si>
  <si>
    <t>4702017806</t>
  </si>
  <si>
    <t>ООО "ВОСТОЧНОЕ ПРИЛАДОЖЬЕ"</t>
  </si>
  <si>
    <t>4702019715</t>
  </si>
  <si>
    <t xml:space="preserve">ООО "Комбинат "Волховхлеб" </t>
  </si>
  <si>
    <t>4702017549</t>
  </si>
  <si>
    <t>ООО "Племенной завод "Новоладожский"</t>
  </si>
  <si>
    <t>4702019948</t>
  </si>
  <si>
    <t>ООО "Племзавод "Мыслинский"</t>
  </si>
  <si>
    <t>4702011201</t>
  </si>
  <si>
    <t>ООО "Причал"</t>
  </si>
  <si>
    <t>4702020693</t>
  </si>
  <si>
    <t>ООО "РК "Нево"</t>
  </si>
  <si>
    <t>4702006113</t>
  </si>
  <si>
    <t>ООО "ФЕРМА"</t>
  </si>
  <si>
    <t>3910003418</t>
  </si>
  <si>
    <t>ООО «Объединенная морская компания»</t>
  </si>
  <si>
    <t>4718004908</t>
  </si>
  <si>
    <t>СНТ "Бумажник"</t>
  </si>
  <si>
    <t>4718004922</t>
  </si>
  <si>
    <t>СНТ "Связист"</t>
  </si>
  <si>
    <t>4718005250</t>
  </si>
  <si>
    <t>СНТ "Художник"</t>
  </si>
  <si>
    <t>4702019634</t>
  </si>
  <si>
    <t>СППССОК "ПРИОРИТЕТ"</t>
  </si>
  <si>
    <t>4718004087</t>
  </si>
  <si>
    <t>УФК по Ленинградской области (Администрация Кисельнинского сельского поселения</t>
  </si>
  <si>
    <t>4718002844</t>
  </si>
  <si>
    <t>УФК по Ленинградской области (Администрация муниципального образования Хваловское сельское поселение</t>
  </si>
  <si>
    <t>4702009227</t>
  </si>
  <si>
    <t>УФК по Ленинградской области (ОФК 03 КФ адм. Волховского муниципального района л/с 04453000780)</t>
  </si>
  <si>
    <t>Волховский</t>
  </si>
  <si>
    <t>4703098413</t>
  </si>
  <si>
    <t>..Администрация МО "Новодевяткинское сельское поселение"</t>
  </si>
  <si>
    <t>4703083784</t>
  </si>
  <si>
    <t>..Администрация муниципального образования "Муринское городское поселение"Всеволожского муниципального района Ленинградской области</t>
  </si>
  <si>
    <t>4703083760</t>
  </si>
  <si>
    <t xml:space="preserve">.Администрация муниципального образования "Лесколовское сельское поселение" Всеволожского муниципального района Ленинградской области </t>
  </si>
  <si>
    <t>4703083738</t>
  </si>
  <si>
    <t>АДМ. МО "БУГРОВСКОЕ СЕЛЬСКОЕ ПОСЕЛЕНИЕ"</t>
  </si>
  <si>
    <t>4703083488</t>
  </si>
  <si>
    <t>Администрация МО "Токсовское городское поселение"</t>
  </si>
  <si>
    <t>4703006839</t>
  </si>
  <si>
    <t>АО Агрофирма "Выборжец"</t>
  </si>
  <si>
    <t>4703006934</t>
  </si>
  <si>
    <t>ЗАО "Племенной завод "Ручьи"</t>
  </si>
  <si>
    <t>4703003595</t>
  </si>
  <si>
    <t xml:space="preserve">ЗАО "Племенной завод ПРИНЕВСКОЕ" </t>
  </si>
  <si>
    <t>291903446552</t>
  </si>
  <si>
    <t>Зубова Анастасия Юрьевна</t>
  </si>
  <si>
    <t>470305604563</t>
  </si>
  <si>
    <t>К(Ф)Х Ворожцовой Ольги Анатольевны</t>
  </si>
  <si>
    <t>781301501806</t>
  </si>
  <si>
    <t>К(Ф)Х Крибелевой Натальи Сергеевны</t>
  </si>
  <si>
    <t>4703010257</t>
  </si>
  <si>
    <t>К(Ф)Х Ксенофонтова Николая Ивановича</t>
  </si>
  <si>
    <t>470309873824</t>
  </si>
  <si>
    <t>К(Ф)Х Мнацаканян Гаро Левоновича</t>
  </si>
  <si>
    <t>055000275398</t>
  </si>
  <si>
    <t>К(Ф)Х Мутагиева Нажмудина Султанахмедовича</t>
  </si>
  <si>
    <t>290108961203</t>
  </si>
  <si>
    <t>К(Ф)Х Остаповой Анны Валерьевны</t>
  </si>
  <si>
    <t>780202346234</t>
  </si>
  <si>
    <t>К(Ф)Х Перекреста Александра Алексеевича</t>
  </si>
  <si>
    <t>470300316603</t>
  </si>
  <si>
    <t>К(Ф)Х Поповой Татьяны Львовны</t>
  </si>
  <si>
    <t>183505545358</t>
  </si>
  <si>
    <t>К(Ф)Х Шишова Станислава Германовича</t>
  </si>
  <si>
    <t>782616885812</t>
  </si>
  <si>
    <t>Николаева Елена Викторовна</t>
  </si>
  <si>
    <t>2609024594</t>
  </si>
  <si>
    <t>ООО "Дары Природы"</t>
  </si>
  <si>
    <t>4703146113</t>
  </si>
  <si>
    <t>ООО "Племзавод "Бугры"</t>
  </si>
  <si>
    <t>4703037114</t>
  </si>
  <si>
    <t>ООО "РОСТХЛЕБПРОДТОРГ"</t>
  </si>
  <si>
    <t>7802630747</t>
  </si>
  <si>
    <t>ООО "СПК Пригородный"</t>
  </si>
  <si>
    <t>4703171180</t>
  </si>
  <si>
    <t>ООО "Спутник-Агро"</t>
  </si>
  <si>
    <t>4703027451</t>
  </si>
  <si>
    <t>ООО СХП "Катумы"</t>
  </si>
  <si>
    <t>4703139780</t>
  </si>
  <si>
    <t>УФК по Ленинградской области (Администрация МО Колтушское СП)</t>
  </si>
  <si>
    <t>4703083640</t>
  </si>
  <si>
    <t>УФК по ЛО(Администрация МО"Всеволожский муниципальный район",л/с 04453004440)</t>
  </si>
  <si>
    <t>4703007568</t>
  </si>
  <si>
    <t>ФХ Сенькова Михаила Алексеевича</t>
  </si>
  <si>
    <t>Всеволожский</t>
  </si>
  <si>
    <t>4704063660</t>
  </si>
  <si>
    <t>администрация МО "Гончаровское сельское поселение"</t>
  </si>
  <si>
    <t>4704063773</t>
  </si>
  <si>
    <t>Администрация МО "Первомайское сельское поселение"</t>
  </si>
  <si>
    <t>4704063702</t>
  </si>
  <si>
    <t>администрация МО "Приморское городское поселение" Выборгского района Ленинградской области</t>
  </si>
  <si>
    <t>4704063780</t>
  </si>
  <si>
    <t>Администрация МО "Рощинское городское поселение"</t>
  </si>
  <si>
    <t>4704063653</t>
  </si>
  <si>
    <t>администрация МО "Советское городское поселение"</t>
  </si>
  <si>
    <t>4704063678</t>
  </si>
  <si>
    <t>Администрация МО Красносельское сельское поселение</t>
  </si>
  <si>
    <t>4704063822</t>
  </si>
  <si>
    <t>Администрация муниципального образования  "Каменногорское городское поселение" Выборгского района Ленинградской области (л/с 04453001580)</t>
  </si>
  <si>
    <t>4704063766</t>
  </si>
  <si>
    <t xml:space="preserve">Администрация Полянского сельского поселения </t>
  </si>
  <si>
    <t>052903952373</t>
  </si>
  <si>
    <t>Алисултанов Махмуд Надирович</t>
  </si>
  <si>
    <t>4704008395</t>
  </si>
  <si>
    <t>АО "Птицефабрика Роскар"</t>
  </si>
  <si>
    <t>4704011687</t>
  </si>
  <si>
    <t>Выборгское потребительское общество</t>
  </si>
  <si>
    <t>781434910100</t>
  </si>
  <si>
    <t xml:space="preserve">ИП Алексеев Олег Владимирович </t>
  </si>
  <si>
    <t>780209872645</t>
  </si>
  <si>
    <t xml:space="preserve">ИП Волков Геннадий Михайлович </t>
  </si>
  <si>
    <t>470400507680</t>
  </si>
  <si>
    <t>ИП Дударов Руслан Ахметович</t>
  </si>
  <si>
    <t>470400444905</t>
  </si>
  <si>
    <t xml:space="preserve">ИП Кашеева Наталья Фоминична </t>
  </si>
  <si>
    <t>780206094316</t>
  </si>
  <si>
    <t xml:space="preserve">ИП Слепцов Илья Валерьевич </t>
  </si>
  <si>
    <t>4704109562</t>
  </si>
  <si>
    <t xml:space="preserve">К(Ф)Х "МАКВАД" </t>
  </si>
  <si>
    <t>4704109273</t>
  </si>
  <si>
    <t>К(Ф)Х «Возрождение»</t>
  </si>
  <si>
    <t>780706649502</t>
  </si>
  <si>
    <t>К(Ф)Х Блинова Константина Эдуардовича</t>
  </si>
  <si>
    <t>781490309220</t>
  </si>
  <si>
    <t>К(Ф)Х Калганова Владимира Николаевича</t>
  </si>
  <si>
    <t>470407172263</t>
  </si>
  <si>
    <t>К(Ф)Х Максимова Николая Ивановича</t>
  </si>
  <si>
    <t>470400815331</t>
  </si>
  <si>
    <t>К(Ф)Х Осининой Ирины Евгеньевны</t>
  </si>
  <si>
    <t>780203665561</t>
  </si>
  <si>
    <t>К(Ф)Х Пуриковой Ольги Витальевны</t>
  </si>
  <si>
    <t>780627474401</t>
  </si>
  <si>
    <t>К(Ф)Х Романова Игоря Антоновича</t>
  </si>
  <si>
    <t>471403950436</t>
  </si>
  <si>
    <t>К(Ф)Х Суетина Артема Георгиевича</t>
  </si>
  <si>
    <t>781402353618</t>
  </si>
  <si>
    <t xml:space="preserve">К(Ф)Х Чайковского Игоря Михайловича </t>
  </si>
  <si>
    <t>781444981780</t>
  </si>
  <si>
    <t>К(Ф)Х Чайковского Романа Игоревича</t>
  </si>
  <si>
    <t>470314722348</t>
  </si>
  <si>
    <t>К(Ф)Х Черненко Елены Геннадьевны</t>
  </si>
  <si>
    <t>4704106360</t>
  </si>
  <si>
    <t>КФХ Поместье "Солнечная Мелькеля"</t>
  </si>
  <si>
    <t>4704019679</t>
  </si>
  <si>
    <t xml:space="preserve">КХ "Алакюль-3" </t>
  </si>
  <si>
    <t>4704084068</t>
  </si>
  <si>
    <t>ООО "Агрикола"</t>
  </si>
  <si>
    <t>4704104170</t>
  </si>
  <si>
    <t>ООО "АГРОАЛЬЯНС СЕВЕР"</t>
  </si>
  <si>
    <t>4704091266</t>
  </si>
  <si>
    <t>ООО "Акватория"</t>
  </si>
  <si>
    <t>4704105783</t>
  </si>
  <si>
    <t>ООО "Карельский"</t>
  </si>
  <si>
    <t>4704062152</t>
  </si>
  <si>
    <t>ООО "Радужное"</t>
  </si>
  <si>
    <t>4704099730</t>
  </si>
  <si>
    <t>ООО "Расватту"</t>
  </si>
  <si>
    <t>7802680603</t>
  </si>
  <si>
    <t>ООО "Рыбная Ферма"</t>
  </si>
  <si>
    <t>7838047088</t>
  </si>
  <si>
    <t>ООО "Рыбстандарт"</t>
  </si>
  <si>
    <t>4704046489</t>
  </si>
  <si>
    <t xml:space="preserve">ООО "РЫБСТАНДАРТ" </t>
  </si>
  <si>
    <t>4704056720</t>
  </si>
  <si>
    <t>ООО "Сельхозпредприятие "Смена"</t>
  </si>
  <si>
    <t>4704088785</t>
  </si>
  <si>
    <t>ООО "СП Матросово"</t>
  </si>
  <si>
    <t>4704096306</t>
  </si>
  <si>
    <t>ООО "Цвелодубово"</t>
  </si>
  <si>
    <t>4704096747</t>
  </si>
  <si>
    <t xml:space="preserve">ООО «Приморская пекарня» </t>
  </si>
  <si>
    <t>4704083226</t>
  </si>
  <si>
    <t>ООО ТК "Первомайский"</t>
  </si>
  <si>
    <t>4704048454</t>
  </si>
  <si>
    <t>СПК "Кондратьевский"</t>
  </si>
  <si>
    <t>4704004986</t>
  </si>
  <si>
    <t xml:space="preserve">СПК "Поляны" </t>
  </si>
  <si>
    <t>4704049070</t>
  </si>
  <si>
    <t>СПК "Рябовский"</t>
  </si>
  <si>
    <t>4704109788</t>
  </si>
  <si>
    <t>СППССК "НАСЛЕДИЕ"</t>
  </si>
  <si>
    <t>4704063710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</si>
  <si>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</si>
  <si>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</si>
  <si>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7819040680</t>
  </si>
  <si>
    <t>ООО "Агрофирма "ГРИН"</t>
  </si>
  <si>
    <t>г. Сосновый Бор</t>
  </si>
  <si>
    <t>4719005453</t>
  </si>
  <si>
    <t>..Администрация муниципального образования город Коммунар Гатчинского муниципального района Ленинградской области</t>
  </si>
  <si>
    <t>4705031157</t>
  </si>
  <si>
    <t xml:space="preserve">Администрация муниципального образования Рождественского сельского поселения </t>
  </si>
  <si>
    <t>4705031125</t>
  </si>
  <si>
    <t>Администрация Новосветского сельского поселения</t>
  </si>
  <si>
    <t>4705031132</t>
  </si>
  <si>
    <t>администрация Пудомягского сельского поселения</t>
  </si>
  <si>
    <t>4719001508</t>
  </si>
  <si>
    <t>АО "Гатчинское"</t>
  </si>
  <si>
    <t>4719011344</t>
  </si>
  <si>
    <t>АО "Нива-1"</t>
  </si>
  <si>
    <t>4719004080</t>
  </si>
  <si>
    <t>АО "Племенная птицефабрика Войсковицы"</t>
  </si>
  <si>
    <t>4705035232</t>
  </si>
  <si>
    <t xml:space="preserve">АО "Племзавод "Пламя" </t>
  </si>
  <si>
    <t>4705036726</t>
  </si>
  <si>
    <t xml:space="preserve">АО ПЗ "Красногвардейский" </t>
  </si>
  <si>
    <t>470507927447</t>
  </si>
  <si>
    <t>Дегтярев Дмитрий Олегович</t>
  </si>
  <si>
    <t>4719022995</t>
  </si>
  <si>
    <t>ЗАО "Агрокомплекс "Оредеж"</t>
  </si>
  <si>
    <t>4719005051</t>
  </si>
  <si>
    <t>ЗАО "Искра"</t>
  </si>
  <si>
    <t>4719007605</t>
  </si>
  <si>
    <t>ЗАО "Микельанджело"</t>
  </si>
  <si>
    <t>4705035056</t>
  </si>
  <si>
    <t>ЗАО "Племенной завод "Черново"</t>
  </si>
  <si>
    <t>4719006714</t>
  </si>
  <si>
    <t>ЗАО "Племзавод "Большевик"</t>
  </si>
  <si>
    <t>281816296600</t>
  </si>
  <si>
    <t>Иванова Александра Павловна</t>
  </si>
  <si>
    <t>780605324963</t>
  </si>
  <si>
    <t xml:space="preserve">ИП Соколова Юлия Николаевна </t>
  </si>
  <si>
    <t>782570834883</t>
  </si>
  <si>
    <t xml:space="preserve">ИП Чалышева Светлана Владимировна </t>
  </si>
  <si>
    <t>332762634356</t>
  </si>
  <si>
    <t>Исакова Анна Валерьевна</t>
  </si>
  <si>
    <t>4705094196</t>
  </si>
  <si>
    <t xml:space="preserve">К(Ф)Х "Органическая ферма "ВЕСИ" </t>
  </si>
  <si>
    <t>784800094580</t>
  </si>
  <si>
    <t>К(Ф)Х Алексеева Антона Сергеевича</t>
  </si>
  <si>
    <t>471905795047</t>
  </si>
  <si>
    <t>К(Ф)Х Безденежных Сергея Владимировича</t>
  </si>
  <si>
    <t>401103736740</t>
  </si>
  <si>
    <t>К(Ф)Х Виноградовой Ольги Владимировны</t>
  </si>
  <si>
    <t>471702513917</t>
  </si>
  <si>
    <t>К(Ф)Х Власюка Виталия Анатольевича</t>
  </si>
  <si>
    <t>480800217974</t>
  </si>
  <si>
    <t>К(Ф)Х Гришина Александра Валентиновича</t>
  </si>
  <si>
    <t>782040646901</t>
  </si>
  <si>
    <t>К(Ф)Х Иманова Фаига Алекпер оглы</t>
  </si>
  <si>
    <t>052501507848</t>
  </si>
  <si>
    <t>К(Ф)Х Кадинаевой Магидат Минатуллаевны</t>
  </si>
  <si>
    <t>471901405095</t>
  </si>
  <si>
    <t>К(Ф)Х Кляпко Нины Романовны</t>
  </si>
  <si>
    <t>781013446884</t>
  </si>
  <si>
    <t>К(Ф)Х Колесникова Дмитрия Андреевича</t>
  </si>
  <si>
    <t>471902856245</t>
  </si>
  <si>
    <t>К(Ф)Х Комарова Александра Николаевича</t>
  </si>
  <si>
    <t>471909695290</t>
  </si>
  <si>
    <t>К(Ф)Х Кузьмич Татьяны Борисовны</t>
  </si>
  <si>
    <t>050201523531</t>
  </si>
  <si>
    <t>К(Ф)Х Курбанова Сайпуллы Гасановича</t>
  </si>
  <si>
    <t>782095008545</t>
  </si>
  <si>
    <t>К(Ф)Х Миховича Якова Ивановича</t>
  </si>
  <si>
    <t>782023372217</t>
  </si>
  <si>
    <t>К(Ф)Х Мышастого Алексея Федоровича</t>
  </si>
  <si>
    <t>471910076200</t>
  </si>
  <si>
    <t>К(Ф)Х Пирогова Александра Станиславовича</t>
  </si>
  <si>
    <t>471905401052</t>
  </si>
  <si>
    <t>К(Ф)Х Полторацкого Юрия Александровича</t>
  </si>
  <si>
    <t>381113264679</t>
  </si>
  <si>
    <t>К(Ф)Х Пухлякова Павла Александровича</t>
  </si>
  <si>
    <t>381107173092</t>
  </si>
  <si>
    <t>К(Ф)Х Пухляковой Ларисы Николаевны</t>
  </si>
  <si>
    <t>470507481032</t>
  </si>
  <si>
    <t>К(Ф)Х Садова Алексея Викторовича</t>
  </si>
  <si>
    <t>471900055000</t>
  </si>
  <si>
    <t xml:space="preserve">К(Ф)Х Седакова Алексея Сергеевича </t>
  </si>
  <si>
    <t>470510463932</t>
  </si>
  <si>
    <t>К(Ф)Х Фахриева Навоиддина Аловиддиновича</t>
  </si>
  <si>
    <t>260800256823</t>
  </si>
  <si>
    <t>К(Ф)Х Швец Ирины Валерьевны</t>
  </si>
  <si>
    <t>471907136931</t>
  </si>
  <si>
    <t>К(Ф)Х Шевцова Романа Анатольевича</t>
  </si>
  <si>
    <t>181203022051</t>
  </si>
  <si>
    <t>Королёва Алина Павловна</t>
  </si>
  <si>
    <t>470509629710</t>
  </si>
  <si>
    <t>Лебедев Иван Алексеевич</t>
  </si>
  <si>
    <t>471904615100</t>
  </si>
  <si>
    <t>Лебедева Валентина Васильевна</t>
  </si>
  <si>
    <t>4705002170</t>
  </si>
  <si>
    <t>ОАО "Гатчинский хлебокомбинат"</t>
  </si>
  <si>
    <t>4719009754</t>
  </si>
  <si>
    <t>ООО "Семеноводство"</t>
  </si>
  <si>
    <t>4719023950</t>
  </si>
  <si>
    <t xml:space="preserve">ООО "Славянка М" </t>
  </si>
  <si>
    <t>4705067837</t>
  </si>
  <si>
    <t>ООО "Суйдинское"</t>
  </si>
  <si>
    <t>4705083170</t>
  </si>
  <si>
    <t xml:space="preserve">ООО «Орлинское М» </t>
  </si>
  <si>
    <t>530601378181</t>
  </si>
  <si>
    <t>Понин Данил Александрович</t>
  </si>
  <si>
    <t>470510460402</t>
  </si>
  <si>
    <t>Проценко Дарья Романовна</t>
  </si>
  <si>
    <t>4705092512</t>
  </si>
  <si>
    <t xml:space="preserve">С/Х Кооператив  "Акваферма" </t>
  </si>
  <si>
    <t>4719008616</t>
  </si>
  <si>
    <t>СНТ "Белогорка "Массив Зеленая Гора"</t>
  </si>
  <si>
    <t>4705041187</t>
  </si>
  <si>
    <t>СНТ "Садоводческий массив Михайловское"</t>
  </si>
  <si>
    <t>4719018438</t>
  </si>
  <si>
    <t>СПК "Кобраловский"</t>
  </si>
  <si>
    <t>4705094453</t>
  </si>
  <si>
    <t>СППК "ЭКОФЕРМА"</t>
  </si>
  <si>
    <t>470511074093</t>
  </si>
  <si>
    <t>Терновая Марина Юрьевна</t>
  </si>
  <si>
    <t>164511739985</t>
  </si>
  <si>
    <t>Умеркина Регина Маратовна</t>
  </si>
  <si>
    <t>4705031044</t>
  </si>
  <si>
    <t>УФК по Ленинградской области (Администация Войсковицкого сельского поселения)</t>
  </si>
  <si>
    <t>4705031051</t>
  </si>
  <si>
    <t>УФК по Ленинградской области (Администрация  Елизаветинского сельского поселения)</t>
  </si>
  <si>
    <t>4705030996</t>
  </si>
  <si>
    <t>УФК по Ленинградской области (Администрация Большеколпанского сельского поселения)</t>
  </si>
  <si>
    <t>4705031118</t>
  </si>
  <si>
    <t>УФК по Ленинградской области (Администрация Вырицкого городского поселения</t>
  </si>
  <si>
    <t>4705030989</t>
  </si>
  <si>
    <t>УФК по Ленинградской области (Администрация Гатчинского муниципального района л/с 04453001770)</t>
  </si>
  <si>
    <t>4705031037</t>
  </si>
  <si>
    <t>УФК по Ленинградской области (Администрация МО Пудостьское сельское поселение)</t>
  </si>
  <si>
    <t>4705031020</t>
  </si>
  <si>
    <t>УФК по Ленинградской области (Администрация Сиверского городского поселения)</t>
  </si>
  <si>
    <t>4705031005</t>
  </si>
  <si>
    <t>УФК по Ленинградской области (Администрация Сусанинского сельского поселения)</t>
  </si>
  <si>
    <t>4705031069</t>
  </si>
  <si>
    <t>УФК по Ленинградской области (Администрация Сяськелевского сельского поселения)</t>
  </si>
  <si>
    <t>4705031090</t>
  </si>
  <si>
    <t>УФК по Ленинградской области (Администрация Таицкого городского поселения)</t>
  </si>
  <si>
    <t>4705031012</t>
  </si>
  <si>
    <t>УФК по Ленинградской области (Кобринского сельского поселения)</t>
  </si>
  <si>
    <t>781631046150</t>
  </si>
  <si>
    <t>Хомченко Любовь Эдуардовна</t>
  </si>
  <si>
    <t>Гатчинский</t>
  </si>
  <si>
    <t>4707023313</t>
  </si>
  <si>
    <t xml:space="preserve">.Администрация МО "Нежновское сельское поселение" </t>
  </si>
  <si>
    <t>4707023306</t>
  </si>
  <si>
    <t>.Администрация муниципального образования "Куземкинское сельское поселение" Кингисепского муниципального района Ленинградской области</t>
  </si>
  <si>
    <t>470706515582</t>
  </si>
  <si>
    <t>Авсенева Наталия Александровна</t>
  </si>
  <si>
    <t>4721004471</t>
  </si>
  <si>
    <t>Администрация МО "Ивангородское городское поселение"</t>
  </si>
  <si>
    <t>4707001302</t>
  </si>
  <si>
    <t>АО "Ополье"</t>
  </si>
  <si>
    <t>4707001870</t>
  </si>
  <si>
    <t>АО "Племзавод "Агро-Балт"</t>
  </si>
  <si>
    <t>470707344900</t>
  </si>
  <si>
    <t xml:space="preserve">ИП Иноземцев Вячеслав Алексеевич </t>
  </si>
  <si>
    <t>910817250979</t>
  </si>
  <si>
    <t xml:space="preserve">ИП Крушельницкий Владимир Васильевич </t>
  </si>
  <si>
    <t>470700688902</t>
  </si>
  <si>
    <t xml:space="preserve">ИП Яковлев Леонид Николаевич </t>
  </si>
  <si>
    <t>4707041440</t>
  </si>
  <si>
    <t>К(Ф)Х "Шконда"</t>
  </si>
  <si>
    <t>К(Ф)Х Авсеневой Наталии Александровны</t>
  </si>
  <si>
    <t>470700985341</t>
  </si>
  <si>
    <t>К(Ф)Х Бирюкова Юрия Валентиновича</t>
  </si>
  <si>
    <t>470706264709</t>
  </si>
  <si>
    <t>К(Ф)Х Лариной Екатерины Сергеевны</t>
  </si>
  <si>
    <t>519090593408</t>
  </si>
  <si>
    <t>К(Ф)Х Лобана Георгия Михайловича</t>
  </si>
  <si>
    <t>471400360051</t>
  </si>
  <si>
    <t>К(Ф)Х Лукьянчиковой Елены Васильевны</t>
  </si>
  <si>
    <t>470700216201</t>
  </si>
  <si>
    <t>К(Ф)Х Мельникова Владимира Сергеевича</t>
  </si>
  <si>
    <t>470700070224</t>
  </si>
  <si>
    <t xml:space="preserve">К(Ф)Х Михайлова Владимира Викторовича </t>
  </si>
  <si>
    <t>470700088694</t>
  </si>
  <si>
    <t xml:space="preserve">К(Ф)Х Шконда Сергей Захарович </t>
  </si>
  <si>
    <t>4707031770</t>
  </si>
  <si>
    <t>ООО "Агрокомплекс Домашово"</t>
  </si>
  <si>
    <t>4707034749</t>
  </si>
  <si>
    <t>ООО "Агрокомплекс Фалилеево"</t>
  </si>
  <si>
    <t>7838436020</t>
  </si>
  <si>
    <t>ООО "Виктория"</t>
  </si>
  <si>
    <t>4704030922</t>
  </si>
  <si>
    <t>ООО "Петротрал"</t>
  </si>
  <si>
    <t>4704096497</t>
  </si>
  <si>
    <t>СПК "Петротрал 2"</t>
  </si>
  <si>
    <t>4707023377</t>
  </si>
  <si>
    <t>УФК по Ленинградской области (Администрация МО Большелуцкое сельское поселение)</t>
  </si>
  <si>
    <t>4707023352</t>
  </si>
  <si>
    <t xml:space="preserve">УФК по Ленинградской области (Администрация МО Фалилеевское сельское поселение" </t>
  </si>
  <si>
    <t>4707013298</t>
  </si>
  <si>
    <t>УФК по Ленинградской области(Администрация МО"Кингисеппский муниципальный район"л/с 04453001820)</t>
  </si>
  <si>
    <t>Кингисеппский</t>
  </si>
  <si>
    <t>4708018010</t>
  </si>
  <si>
    <t>Администрация Глажевского сельского поселения</t>
  </si>
  <si>
    <t>4708018073</t>
  </si>
  <si>
    <t>Администрация муниципального образования Пчевское сельское поселение Киришского муниципального района</t>
  </si>
  <si>
    <t>4708000051</t>
  </si>
  <si>
    <t>ЗАО "Березовское"</t>
  </si>
  <si>
    <t>470800127442</t>
  </si>
  <si>
    <t>К(Ф)Х Захарова Николая Николаевича</t>
  </si>
  <si>
    <t>470802439990</t>
  </si>
  <si>
    <t>К(Ф)Х Макароничевой Ирины Геннадьевны</t>
  </si>
  <si>
    <t>782600519200</t>
  </si>
  <si>
    <t>К(Ф)Х Москвина Александра Анатольевича</t>
  </si>
  <si>
    <t>402809597307</t>
  </si>
  <si>
    <t>К(Ф)Х Ниёзматова Бурхонидина Имомидиновича</t>
  </si>
  <si>
    <t>470800033949</t>
  </si>
  <si>
    <t>К(Ф)Х Перетина Владимира Алексеевича</t>
  </si>
  <si>
    <t>470802855197</t>
  </si>
  <si>
    <t>К(Ф)Х Пряхина Сергея Евгеньевича</t>
  </si>
  <si>
    <t>4727005464</t>
  </si>
  <si>
    <t>ООО "Лоренц Снэк-Уорлд Продакшн Кириши"</t>
  </si>
  <si>
    <t>4716038919</t>
  </si>
  <si>
    <t>ООО "Племзавод "Детскосельский"</t>
  </si>
  <si>
    <t>4727004460</t>
  </si>
  <si>
    <t>ООО "СП Осничевский"</t>
  </si>
  <si>
    <t>4708012561</t>
  </si>
  <si>
    <t>СПК "Будогощь"</t>
  </si>
  <si>
    <t>4708007427</t>
  </si>
  <si>
    <t>УФК по Ленинградской области (Администрация Киришского муниципального района, л.с 04453001940)</t>
  </si>
  <si>
    <t>4708018041</t>
  </si>
  <si>
    <t>УФК по Ленинградской области (Администрация Кусинского сельского поселения)</t>
  </si>
  <si>
    <t>4708017993</t>
  </si>
  <si>
    <t>УФК по Ленинградской области (Администрация Пчевжинского сельского поселения)</t>
  </si>
  <si>
    <t>4708014142</t>
  </si>
  <si>
    <t>УФК по Ленинградской области (Комитет финансов Киришского муниципального района, л/с 04453001930)</t>
  </si>
  <si>
    <t>Киришский</t>
  </si>
  <si>
    <t>4706002688</t>
  </si>
  <si>
    <t>АО "Птицефабрика "Северная"</t>
  </si>
  <si>
    <t>4706001780</t>
  </si>
  <si>
    <t>АО "Птицефабрика Синявинская"</t>
  </si>
  <si>
    <t>470609637666</t>
  </si>
  <si>
    <t>Бортникова Виктория Алексеевна</t>
  </si>
  <si>
    <t>781431461417</t>
  </si>
  <si>
    <t xml:space="preserve">ИП Баглей Роман Вячеславович </t>
  </si>
  <si>
    <t>760211131521</t>
  </si>
  <si>
    <t>ИП Костоев Мухамед Магометович</t>
  </si>
  <si>
    <t>780403083698</t>
  </si>
  <si>
    <t>К(Ф)Х Бойко Надежды Николаевны</t>
  </si>
  <si>
    <t>470600005327</t>
  </si>
  <si>
    <t>К(Ф)Х Быкова Алексея Дмитриевича</t>
  </si>
  <si>
    <t>470310194802</t>
  </si>
  <si>
    <t>К(Ф)Х Галебцовой Светланы Федоровны</t>
  </si>
  <si>
    <t>470600107495</t>
  </si>
  <si>
    <t>К(Ф)Х Голубева Сергея Александровича</t>
  </si>
  <si>
    <t>531006874401</t>
  </si>
  <si>
    <t xml:space="preserve">К(Ф)Х Гуцу Марианы </t>
  </si>
  <si>
    <t>471114037192</t>
  </si>
  <si>
    <t>К(Ф)Х Кавки Ивана</t>
  </si>
  <si>
    <t>784800259257</t>
  </si>
  <si>
    <t>К(Ф)Х Карасева Роина Давидовича</t>
  </si>
  <si>
    <t>470604708345</t>
  </si>
  <si>
    <t>К(Ф)Х Кленова Дмитрия Викторовича</t>
  </si>
  <si>
    <t>470605433453</t>
  </si>
  <si>
    <t>К(Ф)Х Лознова Андрея Геннадьевича</t>
  </si>
  <si>
    <t>470600009593</t>
  </si>
  <si>
    <t>К(Ф)Х Пичугина Анатолия Анатольевича</t>
  </si>
  <si>
    <t>781124331078</t>
  </si>
  <si>
    <t>К(Ф)Х Плющева Юрия Вячеславовича</t>
  </si>
  <si>
    <t>470604676703</t>
  </si>
  <si>
    <t>К(Ф)Х Скребневой Евгении Альбертовны</t>
  </si>
  <si>
    <t>782513158879</t>
  </si>
  <si>
    <t>К(Ф)Х Суминой Виктории Васильевны</t>
  </si>
  <si>
    <t>471608293703</t>
  </si>
  <si>
    <t>К(Ф)Х Фионова Юрия Алексеевича</t>
  </si>
  <si>
    <t>784801291133</t>
  </si>
  <si>
    <t>К(Ф)Х Хухунашвили Иосифа Роиновича</t>
  </si>
  <si>
    <t>471600004558</t>
  </si>
  <si>
    <t>К(Ф)Х Чичьянца Евгения Владимировича</t>
  </si>
  <si>
    <t>470601147941</t>
  </si>
  <si>
    <t>К(Ф)Х Шайдецкого Ивана Семеновича</t>
  </si>
  <si>
    <t>784806454462</t>
  </si>
  <si>
    <t>Копосова Екатерина Андреевна</t>
  </si>
  <si>
    <t>525105771045</t>
  </si>
  <si>
    <t>Кочерба Анастасия Олеговна</t>
  </si>
  <si>
    <t>4706004117</t>
  </si>
  <si>
    <t xml:space="preserve">ООО "АГРОФИРМА" </t>
  </si>
  <si>
    <t>4706037680</t>
  </si>
  <si>
    <t xml:space="preserve">ООО "Всеволожская селекционная станция" </t>
  </si>
  <si>
    <t>4706040108</t>
  </si>
  <si>
    <t>С/Х Кооператив "Валовщина"</t>
  </si>
  <si>
    <t>470612434899</t>
  </si>
  <si>
    <t>Серменина Дарья Валерьевна</t>
  </si>
  <si>
    <t>4706011509</t>
  </si>
  <si>
    <t>СНТ "Ижорец"</t>
  </si>
  <si>
    <t>4706010657</t>
  </si>
  <si>
    <t>СНТ "Победа"</t>
  </si>
  <si>
    <t>4706013552</t>
  </si>
  <si>
    <t>СНТ "Приладожское"</t>
  </si>
  <si>
    <t>4706010689</t>
  </si>
  <si>
    <t>СНТ "Пушкинское"</t>
  </si>
  <si>
    <t>4706018550</t>
  </si>
  <si>
    <t>СПК "Дальняя Поляна"</t>
  </si>
  <si>
    <t>4706012238</t>
  </si>
  <si>
    <t>УФК по Ленинградской области (Администрация Кировского  района Ленинградской области л/с 04453002010)</t>
  </si>
  <si>
    <t>212413625169</t>
  </si>
  <si>
    <t>Шнейдер Эвелин Дмитриевна</t>
  </si>
  <si>
    <t>Кировский</t>
  </si>
  <si>
    <t>4711007040</t>
  </si>
  <si>
    <t>Администрация Янегского сельского поселения</t>
  </si>
  <si>
    <t>470901192399</t>
  </si>
  <si>
    <t xml:space="preserve">ИП Ткачев Михаил Михайлович </t>
  </si>
  <si>
    <t>470520152397</t>
  </si>
  <si>
    <t>К(Ф)Х Безгиной Ольги Ивановны</t>
  </si>
  <si>
    <t>470900048554</t>
  </si>
  <si>
    <t>К(Ф)Х Бондаря Ивана Ефимовича</t>
  </si>
  <si>
    <t>470900486124</t>
  </si>
  <si>
    <t xml:space="preserve">К(Ф)Х Майдакова Александра Николаевича </t>
  </si>
  <si>
    <t>470901534099</t>
  </si>
  <si>
    <t>К(Ф)Х Майдакова Евгения Александровича</t>
  </si>
  <si>
    <t>470901529807</t>
  </si>
  <si>
    <t>К(Ф)Х Майдакова Олега Александровича</t>
  </si>
  <si>
    <t>470900770287</t>
  </si>
  <si>
    <t>К(Ф)Х Малиновской Ольги Валерьевны</t>
  </si>
  <si>
    <t>470900045666</t>
  </si>
  <si>
    <t xml:space="preserve">К(Ф)Х Мокеева Олега Вячеславовича  </t>
  </si>
  <si>
    <t>780430981348</t>
  </si>
  <si>
    <t>К(Ф)Х Панкратьевой Ольги Викторовны</t>
  </si>
  <si>
    <t>781661938609</t>
  </si>
  <si>
    <t>К(Ф)Х Полякова Дмитрия Валерьевича</t>
  </si>
  <si>
    <t>4711013477</t>
  </si>
  <si>
    <t>ООО "Агрофирма Рассвет"</t>
  </si>
  <si>
    <t>4711012240</t>
  </si>
  <si>
    <t>ООО "Экоферма "Алеховщина"</t>
  </si>
  <si>
    <t>4709002326</t>
  </si>
  <si>
    <t>УФК по Ленинградской области ( Администрация Доможировского сельского поселения)</t>
  </si>
  <si>
    <t>4711007032</t>
  </si>
  <si>
    <t>УФК по Ленинградской области (Администрация Алеховщинского сельского поселения)</t>
  </si>
  <si>
    <t>4711007018</t>
  </si>
  <si>
    <t>УФК по Ленинградской области (Администрация МО  Лодейнопольский муниципальный район Ленинградской области л/с 04453002200)</t>
  </si>
  <si>
    <t>Лодейнопольский</t>
  </si>
  <si>
    <t>4720007705</t>
  </si>
  <si>
    <t>..Местная Администрация МО"Лебяженское городское поселение"</t>
  </si>
  <si>
    <t>4720008346</t>
  </si>
  <si>
    <t>Администрация Копорского сельского поселения, 04453004860</t>
  </si>
  <si>
    <t>4720000315</t>
  </si>
  <si>
    <t>АО "Кипень"</t>
  </si>
  <si>
    <t>4720001196</t>
  </si>
  <si>
    <t>АО "Красносельское"</t>
  </si>
  <si>
    <t>4720003274</t>
  </si>
  <si>
    <t>АО "Можайское"</t>
  </si>
  <si>
    <t>4720000114</t>
  </si>
  <si>
    <t xml:space="preserve">АО "ПЗ "Красная Балтика" </t>
  </si>
  <si>
    <t>4720000474</t>
  </si>
  <si>
    <t>АО "Победа"</t>
  </si>
  <si>
    <t>4720007582</t>
  </si>
  <si>
    <t>Виллозское городское поселение</t>
  </si>
  <si>
    <t>4720002778</t>
  </si>
  <si>
    <t>ЗАО "Предпортовый"</t>
  </si>
  <si>
    <t>290206125221</t>
  </si>
  <si>
    <t>ИП Анисимова Д.В.</t>
  </si>
  <si>
    <t>780723310710</t>
  </si>
  <si>
    <t>К(Ф)Х Алимова Рустама Владимировича</t>
  </si>
  <si>
    <t>780421681637</t>
  </si>
  <si>
    <t>К(Ф)Х Денисенко Михаила Юрьевича</t>
  </si>
  <si>
    <t>780715799864</t>
  </si>
  <si>
    <t>К(Ф)Х Малахова Ильи Васильевича</t>
  </si>
  <si>
    <t>471704333388</t>
  </si>
  <si>
    <t>К(Ф)Х Степаненко Анастасии Сергеевны</t>
  </si>
  <si>
    <t>471705481773</t>
  </si>
  <si>
    <t>К(Ф)Х Чебана Василия Фадеевича.</t>
  </si>
  <si>
    <t>4720007222</t>
  </si>
  <si>
    <t>МА МО ГОРБУНКОВСКОЕ СП МО ЛОМОНОСОВСКОГО МУНИЦИПАЛЬНОГО РАЙОНА ЛЕНИНГРАДСКОЙ ОБЛАСТИ</t>
  </si>
  <si>
    <t>4720008353</t>
  </si>
  <si>
    <t>Местная администрация Кипенское сельское поселение</t>
  </si>
  <si>
    <t>4720007631</t>
  </si>
  <si>
    <t>Местная администрация МО Гостилицкое сельское поселение</t>
  </si>
  <si>
    <t>4720007825</t>
  </si>
  <si>
    <t>Местная администрация Ропшинского сельского поселения</t>
  </si>
  <si>
    <t>4725482302</t>
  </si>
  <si>
    <t>ООО "СХП "Копорье"</t>
  </si>
  <si>
    <t>4725482239</t>
  </si>
  <si>
    <t>ООО "Фабрика домашних солений"</t>
  </si>
  <si>
    <t>4720008339</t>
  </si>
  <si>
    <t>Оржицкое сельское поселение</t>
  </si>
  <si>
    <t>4720005440</t>
  </si>
  <si>
    <t>СНТ "Шунгорово-2"</t>
  </si>
  <si>
    <t>4720007053</t>
  </si>
  <si>
    <t>УФК по Ленинградской области (Администрация МО Ломоносовский муниципальный район л/с 04453004970)</t>
  </si>
  <si>
    <t>Ломоносовский</t>
  </si>
  <si>
    <t>4710026201</t>
  </si>
  <si>
    <t xml:space="preserve">Администрация Дзержинское сельское поселение </t>
  </si>
  <si>
    <t>4710026160</t>
  </si>
  <si>
    <t xml:space="preserve">Администрация Мшинского сельского поселения </t>
  </si>
  <si>
    <t>4710026226</t>
  </si>
  <si>
    <t>Администрация Оредежского сельского поселения</t>
  </si>
  <si>
    <t>4710026258</t>
  </si>
  <si>
    <t xml:space="preserve">Администрация Скребловского сельского поселения </t>
  </si>
  <si>
    <t>4710026265</t>
  </si>
  <si>
    <t>Администрация Торковичского сельского поселения</t>
  </si>
  <si>
    <t>4710022976</t>
  </si>
  <si>
    <t>АО "Волошово"</t>
  </si>
  <si>
    <t>4710003677</t>
  </si>
  <si>
    <t>АО "Племзавод "Рапти"</t>
  </si>
  <si>
    <t>682806736654</t>
  </si>
  <si>
    <t>Гостев Александр Викторович</t>
  </si>
  <si>
    <t>860701775408</t>
  </si>
  <si>
    <t xml:space="preserve">ИП Зенкин Игорь Валерьевич </t>
  </si>
  <si>
    <t>246509341100</t>
  </si>
  <si>
    <t xml:space="preserve">ИП Катаев Андрей Александрович </t>
  </si>
  <si>
    <t>472587702672</t>
  </si>
  <si>
    <t xml:space="preserve">ИП Киселёв Евгений Геннадьевич </t>
  </si>
  <si>
    <t>781130095326</t>
  </si>
  <si>
    <t xml:space="preserve">ИП Колесин Сергей Васильевич </t>
  </si>
  <si>
    <t>471009370814</t>
  </si>
  <si>
    <t>ИП Розымбаев Ш.Р.</t>
  </si>
  <si>
    <t>4703165155</t>
  </si>
  <si>
    <t>К(Ф)Х "Якорь"</t>
  </si>
  <si>
    <t>780439291170</t>
  </si>
  <si>
    <t>К(Ф)Х Афанасюка Юрия Васильевича</t>
  </si>
  <si>
    <t>753619383281</t>
  </si>
  <si>
    <t>К(Ф)Х Гафурова Азима Раимовича</t>
  </si>
  <si>
    <t>781624583860</t>
  </si>
  <si>
    <t>К(Ф)Х Ивановой Ирины Николаевны</t>
  </si>
  <si>
    <t>782095188376</t>
  </si>
  <si>
    <t>К(Ф)Х Каврелишвили Лали Лазаревны</t>
  </si>
  <si>
    <t>690504275618</t>
  </si>
  <si>
    <t>К(Ф)Х Клементьева Сергея Петровича</t>
  </si>
  <si>
    <t>781000295490</t>
  </si>
  <si>
    <t>К(Ф)Х Куракина Юрия Васильевича</t>
  </si>
  <si>
    <t>322000062812</t>
  </si>
  <si>
    <t>К(Ф)Х Лукашова Виталия Викторовича</t>
  </si>
  <si>
    <t>471000991119</t>
  </si>
  <si>
    <t>К(Ф)Х Розымбаева Рахматуллы Джоракулиевича</t>
  </si>
  <si>
    <t>471002402513</t>
  </si>
  <si>
    <t>К(Ф)Х Розымбаевой Татьяны Петровны</t>
  </si>
  <si>
    <t>781310164900</t>
  </si>
  <si>
    <t>К(Ф)Х Руденко Игоря Станиславовича</t>
  </si>
  <si>
    <t>471000689885</t>
  </si>
  <si>
    <t>К(Ф)Х Санец Виктор Ануфриевич</t>
  </si>
  <si>
    <t>471008186308</t>
  </si>
  <si>
    <t>К(Ф)Х Степановой Елены Андреевны</t>
  </si>
  <si>
    <t>781419965520</t>
  </si>
  <si>
    <t>К(Ф)Х Тихонова Виктора Сергеевича</t>
  </si>
  <si>
    <t>471004309291</t>
  </si>
  <si>
    <t>К(Ф)Х Федуловой Ирины Викторовны</t>
  </si>
  <si>
    <t>471004939688</t>
  </si>
  <si>
    <t>К(Ф)Х Филиппова Евгения Александровича</t>
  </si>
  <si>
    <t>471009737639</t>
  </si>
  <si>
    <t>К(Ф)Х Харюк Юлии Ивановны</t>
  </si>
  <si>
    <t>244315841358</t>
  </si>
  <si>
    <t>К(Ф)Х Юрковой Киры Илларионовны</t>
  </si>
  <si>
    <t>471005295404</t>
  </si>
  <si>
    <t>К(Ф)Х Ядренцева Геннадия Валентиновича</t>
  </si>
  <si>
    <t>4710006893</t>
  </si>
  <si>
    <t xml:space="preserve">КХ "Лебедь" </t>
  </si>
  <si>
    <t>4710021620</t>
  </si>
  <si>
    <t>ООО  "Племенной завод "Урожай"</t>
  </si>
  <si>
    <t>4710012706</t>
  </si>
  <si>
    <t>ООО "АГРОИННОВАЦИЯ"</t>
  </si>
  <si>
    <t>4710031723</t>
  </si>
  <si>
    <t>ООО "ИДАВАНГ ЛУГА"</t>
  </si>
  <si>
    <t>4710013918</t>
  </si>
  <si>
    <t>ООО "КФХ БРОД"</t>
  </si>
  <si>
    <t>2223623683</t>
  </si>
  <si>
    <t>ООО "МитПром" ОП "Приозерный"</t>
  </si>
  <si>
    <t>7820012630</t>
  </si>
  <si>
    <t>ООО "НПС "Клевер"</t>
  </si>
  <si>
    <t>4710014478</t>
  </si>
  <si>
    <t>ООО "Племенной завод "Оредежский"</t>
  </si>
  <si>
    <t>4710031410</t>
  </si>
  <si>
    <t>ООО "Правда"</t>
  </si>
  <si>
    <t>4710012590</t>
  </si>
  <si>
    <t>ООО "Три Татьяны"</t>
  </si>
  <si>
    <t>4710003444</t>
  </si>
  <si>
    <t>ПО "Лужский консервный завод"</t>
  </si>
  <si>
    <t>Санец Виктор Ануфриевич</t>
  </si>
  <si>
    <t>4710014654</t>
  </si>
  <si>
    <t>СПОК «ДАРЫ ЗЕМЛИ»</t>
  </si>
  <si>
    <t>4710026120</t>
  </si>
  <si>
    <t xml:space="preserve">УФК по Лениградской области (Администрация Осьминского сельского поселения ) </t>
  </si>
  <si>
    <t>4710026184</t>
  </si>
  <si>
    <t>УФК по Ленинградской области (Администрация  Серебрянского сельского поселения)</t>
  </si>
  <si>
    <t>4710026219</t>
  </si>
  <si>
    <t>УФК по Ленинградской области (Администрация Володарского сельского поселения)</t>
  </si>
  <si>
    <t>4710026145</t>
  </si>
  <si>
    <t>УФК по Ленинградской области (Администрация Волошовского сельского поселения)</t>
  </si>
  <si>
    <t>4710026240</t>
  </si>
  <si>
    <t>УФК по Ленинградской области (Администрация Заклинского сельского поселения)</t>
  </si>
  <si>
    <t>4710026138</t>
  </si>
  <si>
    <t>УФК по Ленинградской области (Администрация Ретюнского сельского поселения)</t>
  </si>
  <si>
    <t>4710026191</t>
  </si>
  <si>
    <t>УФК по Ленинградской области (Администрация Ям-Тесовского сельского поселения)</t>
  </si>
  <si>
    <t>4710026064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</si>
  <si>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</si>
  <si>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</si>
  <si>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4703083417</t>
  </si>
  <si>
    <t>..Администрация муниципального образования "Куйвозовское сельское поселение"</t>
  </si>
  <si>
    <t>4703083664</t>
  </si>
  <si>
    <t>..Администрация муниципального образования "Щегловское сельское поселение" Всеволожского муниципального района Ленинградской области</t>
  </si>
  <si>
    <t>4713008095</t>
  </si>
  <si>
    <t>.Администрация Новосельского сельского поселения.</t>
  </si>
  <si>
    <t>4718002869</t>
  </si>
  <si>
    <t>Администрация  Староладожского сельского поселения</t>
  </si>
  <si>
    <t>4715016006</t>
  </si>
  <si>
    <t xml:space="preserve">Администрация Ефимовского городского поселения </t>
  </si>
  <si>
    <t>4710026152</t>
  </si>
  <si>
    <t>Администрация Толмачёвского городского поселения Лужского муниципального района Ленинградской области</t>
  </si>
  <si>
    <t>470508895389</t>
  </si>
  <si>
    <t>Волков Евгений Викторович</t>
  </si>
  <si>
    <t>762202009173</t>
  </si>
  <si>
    <t>Лепанова Юлия Анатольевна</t>
  </si>
  <si>
    <t>780639158506</t>
  </si>
  <si>
    <t>Приходько Екатерина Алексеевна</t>
  </si>
  <si>
    <t>нет</t>
  </si>
  <si>
    <t>471100764984</t>
  </si>
  <si>
    <t>К(Ф)Х Занькина Николая Николаевича</t>
  </si>
  <si>
    <t>780721527562</t>
  </si>
  <si>
    <t>К(Ф)Х Мастицкого Владимира Ивановича</t>
  </si>
  <si>
    <t>4715031075</t>
  </si>
  <si>
    <t>ООО "Вектор"</t>
  </si>
  <si>
    <t>4715031082</t>
  </si>
  <si>
    <t>ООО "Гавань"</t>
  </si>
  <si>
    <t>7814485766</t>
  </si>
  <si>
    <t>ООО "ФОРЕЛЬ НА СВИРИ"</t>
  </si>
  <si>
    <t>4711007000</t>
  </si>
  <si>
    <t>УФК по Ленинградской области (АМО "Подпорожский муниципальный район" л/сч 04453002590)</t>
  </si>
  <si>
    <t>Подпорожский</t>
  </si>
  <si>
    <t>4712039414</t>
  </si>
  <si>
    <t>Администрация МО Плодовское сельское поселение</t>
  </si>
  <si>
    <t>4712039380</t>
  </si>
  <si>
    <t>Администрация муниципального образования Мельниковское сельское поселение</t>
  </si>
  <si>
    <t>4712039326</t>
  </si>
  <si>
    <t>Администрация Петровское сельское поселение</t>
  </si>
  <si>
    <t>4712039333</t>
  </si>
  <si>
    <t>Администрация Раздольевское сельское поселение</t>
  </si>
  <si>
    <t>530300672408</t>
  </si>
  <si>
    <t>Андреева Елена Владимировна</t>
  </si>
  <si>
    <t>4712000350</t>
  </si>
  <si>
    <t>АО "ПЗ "Мельниково"</t>
  </si>
  <si>
    <t>4712002196</t>
  </si>
  <si>
    <t xml:space="preserve">АО "ПЗ "Первомайский" </t>
  </si>
  <si>
    <t>4712003009</t>
  </si>
  <si>
    <t xml:space="preserve">АО "ПЗ "Раздолье" </t>
  </si>
  <si>
    <t>4712002990</t>
  </si>
  <si>
    <t>АО "ПЗ "Расцвет"</t>
  </si>
  <si>
    <t>4712002693</t>
  </si>
  <si>
    <t>АО "ПЗ Гражданский"</t>
  </si>
  <si>
    <t>4712000463</t>
  </si>
  <si>
    <t>АО "Судаково"</t>
  </si>
  <si>
    <t>4712010662</t>
  </si>
  <si>
    <t>АО ПЗ "Красноозерное"</t>
  </si>
  <si>
    <t>4712000216</t>
  </si>
  <si>
    <t>АО ПЗ "Петровский"</t>
  </si>
  <si>
    <t>600904230068</t>
  </si>
  <si>
    <t>Волкова Ксения Андреевна</t>
  </si>
  <si>
    <t>471206924645</t>
  </si>
  <si>
    <t>Воронова (бывш. Николаева) Дарья Александровна</t>
  </si>
  <si>
    <t>780501115700</t>
  </si>
  <si>
    <t>Гордеева Милана Денисовна</t>
  </si>
  <si>
    <t>780100390065</t>
  </si>
  <si>
    <t xml:space="preserve">ИП Алексеева Наталья Борисовна </t>
  </si>
  <si>
    <t>741706902335</t>
  </si>
  <si>
    <t xml:space="preserve">ИП Мишина Евгения Александровна </t>
  </si>
  <si>
    <t>470501376017</t>
  </si>
  <si>
    <t xml:space="preserve">ИП Резвых Ольга Николаевна </t>
  </si>
  <si>
    <t>4712026197</t>
  </si>
  <si>
    <t>К(Ф)Х "ПОДВОРЬЕ ПОРТОВОЕ"</t>
  </si>
  <si>
    <t>780617176766</t>
  </si>
  <si>
    <t>К(Ф)Х Зарецкой Галины Александровны</t>
  </si>
  <si>
    <t>783800137899</t>
  </si>
  <si>
    <t>К(Ф)Х Кирилловой Дарьи Степановны</t>
  </si>
  <si>
    <t>471203033190</t>
  </si>
  <si>
    <t>К(Ф)Х Попковой Виктории Алексеевны</t>
  </si>
  <si>
    <t>471208412113</t>
  </si>
  <si>
    <t>Кузьменко София Владимировна</t>
  </si>
  <si>
    <t>4712007162</t>
  </si>
  <si>
    <t>КХ "Бакана В.В."</t>
  </si>
  <si>
    <t>4712027546</t>
  </si>
  <si>
    <t>ООО "Приозерский хлебокомбинат"</t>
  </si>
  <si>
    <t>4712021544</t>
  </si>
  <si>
    <t>ООО "СХП "КУЗНЕЧНОЕ"</t>
  </si>
  <si>
    <t>7806247616</t>
  </si>
  <si>
    <t>ООО "УТКОНОС"</t>
  </si>
  <si>
    <t>4712002291</t>
  </si>
  <si>
    <t xml:space="preserve">ООО "Форват" </t>
  </si>
  <si>
    <t>4712125529</t>
  </si>
  <si>
    <t>СНТ "Карелия-Бойцово"</t>
  </si>
  <si>
    <t>4712012081</t>
  </si>
  <si>
    <t>СНТ "Лопастное"</t>
  </si>
  <si>
    <t>4712039439</t>
  </si>
  <si>
    <t>УФК по Ленинградской области ( Администрация Сосновское сельское поселение)</t>
  </si>
  <si>
    <t>4712039407</t>
  </si>
  <si>
    <t>УФК по Ленинградской области (Администрация Громовское сельское поселение)</t>
  </si>
  <si>
    <t>4712013913</t>
  </si>
  <si>
    <t>УФК по Ленинградской области (Администрация Приозерский муниципальный район  л.с.04453009830)</t>
  </si>
  <si>
    <t>Приозерский</t>
  </si>
  <si>
    <t>470401775956</t>
  </si>
  <si>
    <t>Горячев Валерий Павлович</t>
  </si>
  <si>
    <t>Санкт-Петербург</t>
  </si>
  <si>
    <t>4713000025</t>
  </si>
  <si>
    <t>АО "Родина"</t>
  </si>
  <si>
    <t>4713000770</t>
  </si>
  <si>
    <t>ЗАО "Осьминское"</t>
  </si>
  <si>
    <t>780518928704</t>
  </si>
  <si>
    <t>ИП Буянов Виталий Викторович</t>
  </si>
  <si>
    <t>470614055705</t>
  </si>
  <si>
    <t>ИП Гарипов Роман Леонидович</t>
  </si>
  <si>
    <t>781427994691</t>
  </si>
  <si>
    <t xml:space="preserve">ИП Елагина Марина Васильевна </t>
  </si>
  <si>
    <t>601600898095</t>
  </si>
  <si>
    <t xml:space="preserve">ИП Тороев Чингиз Абдижапарович </t>
  </si>
  <si>
    <t>470711584408</t>
  </si>
  <si>
    <t xml:space="preserve">ИП Файзулоев Сафиоллох Кароматуллоевич </t>
  </si>
  <si>
    <t>780214016375</t>
  </si>
  <si>
    <t>К(Ф)Х Дрызго Марины Олеговны</t>
  </si>
  <si>
    <t>471300580889</t>
  </si>
  <si>
    <t>К(Ф)Х Елагина Олега Ивановича</t>
  </si>
  <si>
    <t>471300383954</t>
  </si>
  <si>
    <t>К(Ф)Х Журавлева Алексея Александровича</t>
  </si>
  <si>
    <t>692800826001</t>
  </si>
  <si>
    <t>К(Ф)Х Махмутова Марата Мунировича</t>
  </si>
  <si>
    <t>471305154250</t>
  </si>
  <si>
    <t>К(Ф)Х Никифорчин Софии Петровны</t>
  </si>
  <si>
    <t>780721877662</t>
  </si>
  <si>
    <t xml:space="preserve">К(Ф)Х Окуня Игоря Павловича </t>
  </si>
  <si>
    <t>471301354096</t>
  </si>
  <si>
    <t>К(Ф)Х Павловской Анны Александровны</t>
  </si>
  <si>
    <t>531700040959</t>
  </si>
  <si>
    <t>К(Ф)Х Улановой Натальи Михайловны</t>
  </si>
  <si>
    <t>470710241655</t>
  </si>
  <si>
    <t>К(Ф)Х Файзулоева Кароматулло Авгоновича</t>
  </si>
  <si>
    <t>471304304826</t>
  </si>
  <si>
    <t>К(Ф)Х Цветкова Андрея Борисовича</t>
  </si>
  <si>
    <t>471301435370</t>
  </si>
  <si>
    <t>К(Ф)Х Чака Александра Николаевича</t>
  </si>
  <si>
    <t>471300050867</t>
  </si>
  <si>
    <t>КХ Чака Татьяна Николаевна</t>
  </si>
  <si>
    <t>7811606050</t>
  </si>
  <si>
    <t>ООО "Крафт"</t>
  </si>
  <si>
    <t>4713008137</t>
  </si>
  <si>
    <t>УФК по Ленинградской области (Администрации  Сланцевского муниципального района л/с 04453002690)</t>
  </si>
  <si>
    <t>4713008105</t>
  </si>
  <si>
    <t>УФК по Ленинградской области (Администрация Загривского сельского поселения, 04453003230)</t>
  </si>
  <si>
    <t>4713008112</t>
  </si>
  <si>
    <t>УФК по Ленинградской области (Администрация Старопольского сельского поселения л/с 04453202820)</t>
  </si>
  <si>
    <t>Сланцевский</t>
  </si>
  <si>
    <t>4715016045</t>
  </si>
  <si>
    <t>Администрация Шугозерского сельского поселения</t>
  </si>
  <si>
    <t>4715002099</t>
  </si>
  <si>
    <t>АО "КУЛЬТУРА-АГРО"</t>
  </si>
  <si>
    <t>4715003007</t>
  </si>
  <si>
    <t>АО "СП Андреевское"</t>
  </si>
  <si>
    <t>6154556649</t>
  </si>
  <si>
    <t>ЗАО "Южный гриб"</t>
  </si>
  <si>
    <t>780415813074</t>
  </si>
  <si>
    <t>К(Ф)Х Ильинской Екатерины Евгеньевны</t>
  </si>
  <si>
    <t>471507482101</t>
  </si>
  <si>
    <t>К(Ф)Х Моисеева Александра Борисовича</t>
  </si>
  <si>
    <t>4715029654</t>
  </si>
  <si>
    <t>ООО "Лапландия"</t>
  </si>
  <si>
    <t>4715031999</t>
  </si>
  <si>
    <t>ООО "Тихвинский хлебокомбинат"</t>
  </si>
  <si>
    <t>4715005220</t>
  </si>
  <si>
    <t>СНТ  №4 "Приозерский"</t>
  </si>
  <si>
    <t>291803723890</t>
  </si>
  <si>
    <t>Старостин Илья Андреевич</t>
  </si>
  <si>
    <t>4715015877</t>
  </si>
  <si>
    <t>УФК по Ленинградской области ( Администрация Тихвинского района л/с 04453010630)</t>
  </si>
  <si>
    <t>4715016126</t>
  </si>
  <si>
    <t xml:space="preserve">Цвылёвское сельское поселение </t>
  </si>
  <si>
    <t>Тихвинский</t>
  </si>
  <si>
    <t>4716024546</t>
  </si>
  <si>
    <t>Администрация Красноборского городского поселения Тосненского района Ленинградской области</t>
  </si>
  <si>
    <t>4716024585</t>
  </si>
  <si>
    <t>Администрация Любанского городского поселения Тосненского района Ленинградской области</t>
  </si>
  <si>
    <t>4716024747</t>
  </si>
  <si>
    <t>Администрация муниципального образования Тельмановское сельское поселение Тосненского района Ленинградской области</t>
  </si>
  <si>
    <t>4716024480</t>
  </si>
  <si>
    <t>Администрация муниципального образования Тосненский район Ленинградской области</t>
  </si>
  <si>
    <t>4716024627</t>
  </si>
  <si>
    <t>Администрация Рябовского городского поселения Тосненского района Ленинградской области</t>
  </si>
  <si>
    <t>4716024521</t>
  </si>
  <si>
    <t>Администрация Трубникоборского сельского поселения Тосненского Ленинградской области</t>
  </si>
  <si>
    <t>4716024722</t>
  </si>
  <si>
    <t>Администрация Ульяновского городского поселения Тосненского района</t>
  </si>
  <si>
    <t>4716024602</t>
  </si>
  <si>
    <t xml:space="preserve">Администрация Федоровского городского поселения Тосненский район Ленинградской области </t>
  </si>
  <si>
    <t>4716024659</t>
  </si>
  <si>
    <t>Администрация Шапкинского сельского поселения Тосненского района Ленинградской области</t>
  </si>
  <si>
    <t>4716000489</t>
  </si>
  <si>
    <t>АО "ЛЮБАНЬ"</t>
  </si>
  <si>
    <t>4716000496</t>
  </si>
  <si>
    <t>АО "Племхоз имени Тельмана"</t>
  </si>
  <si>
    <t>780731950618</t>
  </si>
  <si>
    <t>Дорохина Анна Юрьевна</t>
  </si>
  <si>
    <t>471207681603</t>
  </si>
  <si>
    <t>Забелина Виктория Викторовна</t>
  </si>
  <si>
    <t>782006351023</t>
  </si>
  <si>
    <t>ИП Маланичева Марина Борисовна</t>
  </si>
  <si>
    <t>471609767699</t>
  </si>
  <si>
    <t>К(Ф)Х Демидовой Ирины Викторовны</t>
  </si>
  <si>
    <t>471609814941</t>
  </si>
  <si>
    <t>К(Ф)Х Дубровского Егора Анатольевича</t>
  </si>
  <si>
    <t>471604440731</t>
  </si>
  <si>
    <t>К(Ф)Х Евсютина Виктора Ивановича</t>
  </si>
  <si>
    <t>780514022683</t>
  </si>
  <si>
    <t>К(Ф)Х Захаровой Ольги Евгеньевны</t>
  </si>
  <si>
    <t>471605409195</t>
  </si>
  <si>
    <t>К(Ф)Х Исанова Рустамжона Бекниязовича</t>
  </si>
  <si>
    <t>781132527846</t>
  </si>
  <si>
    <t>К(Ф)Х Кузнецова Данилы Вадимовича</t>
  </si>
  <si>
    <t>231708394013</t>
  </si>
  <si>
    <t>К(Ф)Х Лебедева Алексея Юрьевича</t>
  </si>
  <si>
    <t>471604860341</t>
  </si>
  <si>
    <t>К(Ф)Х Летягина Михаила Юрьевича</t>
  </si>
  <si>
    <t>471600961300</t>
  </si>
  <si>
    <t>К(Ф)Х Лукьянова Евгения Андреевича</t>
  </si>
  <si>
    <t>782006162690</t>
  </si>
  <si>
    <t>К(Ф)Х Маланичева Сергея Дмитриевича</t>
  </si>
  <si>
    <t>782570935426</t>
  </si>
  <si>
    <t>К(Ф)Х Малиновского Александра Валерьяновича</t>
  </si>
  <si>
    <t>471601390480</t>
  </si>
  <si>
    <t>К(Ф)Х Носова Константина Ивановича</t>
  </si>
  <si>
    <t>780529340960</t>
  </si>
  <si>
    <t>К(Ф)Х Пунчевой Дианы Васильевны</t>
  </si>
  <si>
    <t>782609766042</t>
  </si>
  <si>
    <t>К(Ф)Х Степанова Петра Леонидовича</t>
  </si>
  <si>
    <t>260401992349</t>
  </si>
  <si>
    <t>К(Ф)Х Цымбала Владимира Сергеевича</t>
  </si>
  <si>
    <t>471609030552</t>
  </si>
  <si>
    <t>К(Ф)Х Ширалиева Сеймура Октай оглы</t>
  </si>
  <si>
    <t>471701442879</t>
  </si>
  <si>
    <t>К(Ф)Х Янковского Андрея Александровича</t>
  </si>
  <si>
    <t>346100998475</t>
  </si>
  <si>
    <t>Колодяжная Оксана Сергеевна</t>
  </si>
  <si>
    <t>590773373723</t>
  </si>
  <si>
    <t>Лузина Марина Викторовна</t>
  </si>
  <si>
    <t>4716029840</t>
  </si>
  <si>
    <t>ООО "ИДАВАНГ АГРО"</t>
  </si>
  <si>
    <t>4716022764</t>
  </si>
  <si>
    <t>ООО "КОНКОРД"</t>
  </si>
  <si>
    <t>ООО "МитПром" ОП «Пулковский»</t>
  </si>
  <si>
    <t>4716020534</t>
  </si>
  <si>
    <t>ООО "МПК Тосненский"</t>
  </si>
  <si>
    <t>4716018870</t>
  </si>
  <si>
    <t>ООО "Петрохолод. Аграрные технологии"</t>
  </si>
  <si>
    <t>4716015781</t>
  </si>
  <si>
    <t>ООО "СП "Восход"</t>
  </si>
  <si>
    <t>7811547340</t>
  </si>
  <si>
    <t>ООО «Технократ»</t>
  </si>
  <si>
    <t>344209120847</t>
  </si>
  <si>
    <t>Рыльцева Елена Николаевна</t>
  </si>
  <si>
    <t>4716032875</t>
  </si>
  <si>
    <t>СНТ "Саблинское"</t>
  </si>
  <si>
    <t>4716017997</t>
  </si>
  <si>
    <t>СНТ "Спектр" массива "Бабино"</t>
  </si>
  <si>
    <t>4716046860</t>
  </si>
  <si>
    <t>СПОСК "ЛЕНИНГРАДСКИЕ ФЕРМЕРЫ"</t>
  </si>
  <si>
    <t>4716024666</t>
  </si>
  <si>
    <t>УФК по Ленинградской области (Администрация Никольского городского поселения Тосненского района Ленинградской области)</t>
  </si>
  <si>
    <t>4716024560</t>
  </si>
  <si>
    <t>Форносовское городское поселение Тосненского района Ленинградской области( 04453002930)</t>
  </si>
  <si>
    <t>Тосненский</t>
  </si>
  <si>
    <t>Возмещение части затрат на приобретение кормов,Возмещение части затрат на приобретение кормов для свиней</t>
  </si>
  <si>
    <t>Грант «Агростартап»</t>
  </si>
  <si>
    <t>Поддержка сельскохозяйственных потребительских кооперативов</t>
  </si>
  <si>
    <t>Субсидии на  увеличение производства масличных культур</t>
  </si>
  <si>
    <t>Субсидии на проведение агротехнологических работ</t>
  </si>
  <si>
    <t>Субсидии на поддержку элитного сем-ва</t>
  </si>
  <si>
    <t>Субсидии на поддержку покупателям семян, произведенных в рамках ФНТП</t>
  </si>
  <si>
    <t>Субсидии на  проведение агротехнологических работ в области семеноводства с/х культур</t>
  </si>
  <si>
    <t>Субсидии на  производство семян многолетних трав</t>
  </si>
  <si>
    <t>Субсидии на поддержку собственного производства молока</t>
  </si>
  <si>
    <t>Субсидии на поддержку племенного животноводства</t>
  </si>
  <si>
    <t>Субсидии на развитие мясного животноводства</t>
  </si>
  <si>
    <t>Субсидии  на приобретение племенного молодняка</t>
  </si>
  <si>
    <t>Субс.на поддержку мероприятий по созданию и внедрению конкурентоспособных технологий</t>
  </si>
  <si>
    <t>Субсидии  на закладку и (или) уход за многолетними насаждениями</t>
  </si>
  <si>
    <t>Субсидии на развитие семейных ферм</t>
  </si>
  <si>
    <t>Субсидии на развитие материально-технической базы сельскохозяйственных потребительских кооперативов</t>
  </si>
  <si>
    <t>Субс.на возмещение части затрат на производство и реализацию зерновых культур</t>
  </si>
  <si>
    <t>Субс. на стимулирование производства молока</t>
  </si>
  <si>
    <t>Субс. на стимулирование  производства овощей закрытого грунта с примен. технологии досвечивания</t>
  </si>
  <si>
    <t>Субс. на возмещение части затрат на проведение агротехнологич. работ</t>
  </si>
  <si>
    <t>Субсидия на поддержку элитного семеноводства</t>
  </si>
  <si>
    <t>Субсидии на поддержку мясного животноводства</t>
  </si>
  <si>
    <t>Управление рисками в области растениеводства</t>
  </si>
  <si>
    <t>Управление рисками в области животноводства</t>
  </si>
  <si>
    <t>Управление рисками в области товарной аквакультуры (товарного рыбоводства)</t>
  </si>
  <si>
    <t>Субсидии на возмещение части процентной ставки по инвестиционным  кредитам</t>
  </si>
  <si>
    <t>Грант на развитие сельского туризма</t>
  </si>
  <si>
    <t>Субс. на гидромелиоративные мероприятия</t>
  </si>
  <si>
    <t>Субс. на культуртехнические мероприятия</t>
  </si>
  <si>
    <t xml:space="preserve">Субс.на разработку проектно-сметной документации на реконструкцию мелиоративных систем </t>
  </si>
  <si>
    <t>Субсидии на проведение агрохимических обследований</t>
  </si>
  <si>
    <t>Субс. на  известкования кислых почв на пашне</t>
  </si>
  <si>
    <t>Финансовое обеспечение части затрат при проведении мероприятий регионального значения</t>
  </si>
  <si>
    <t>Субвенции на поддержку с/х пр-ва</t>
  </si>
  <si>
    <t>Субс.на возмещение части затрат на  содержание маточного поголовья с/х животных К(Ф)Х</t>
  </si>
  <si>
    <t>Грантовая поддержка участников мероприятия "Ленинградский фермер"</t>
  </si>
  <si>
    <t>Грантовая поддержка участников мероприятия "Ленинградский гектар"</t>
  </si>
  <si>
    <t>Субс. на развитие пчеловодства</t>
  </si>
  <si>
    <t>Субсидии на возмещение части затрат на приобретение кормов для птицы</t>
  </si>
  <si>
    <t>Субсидии на возмещение части затрат на приобр. кормов для клеточных пушных зверей</t>
  </si>
  <si>
    <t>Субс.на возмещение части затрат на приобретение кормов для объектов товарной аквакультуры (товарного рыбов-ва)</t>
  </si>
  <si>
    <t>Субс. на возмещение части затрат на производство продукции рыболовства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</si>
  <si>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</si>
  <si>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Субсидии на возмещение части прямых понесенных затрат на строит. и модернизация объектов АПК</t>
  </si>
  <si>
    <t>Субс. на возмещ. части прямых понесенных затрат на  на приобретение техники и оборудов.</t>
  </si>
  <si>
    <t>Гранты по итогам ежегодных областных конкурсов по присвоению почетных званий</t>
  </si>
  <si>
    <t>Единовременная  выплата  "Почетный работник АПК ЛО"</t>
  </si>
  <si>
    <t>Мероприятия по кап.ремонтуобъектов культурно-досугового типа</t>
  </si>
  <si>
    <t>Социальная поддержка молодых специалистов Ленинградской области</t>
  </si>
  <si>
    <t>Субс. на переподготовку и повышение квалификации кадров</t>
  </si>
  <si>
    <t>Возмещение части затрат по строительству, реконструкции, капитальному ремонту автомобильных дорог</t>
  </si>
  <si>
    <t>Субс. на проведение химических мер борьбы с борщевиком Сосновского на  землях сельхозтоваропроизводителей ЛО</t>
  </si>
  <si>
    <t>Субсидии на реализацию комплекса мероприятий по борьбе с борщевиком Сосновского на территориях МО ЛО</t>
  </si>
  <si>
    <t>Субсидии на благоустройство сельских территорий</t>
  </si>
  <si>
    <t>Субс.на возм. части затрат на производство и реализацию произведенных и реализованных хлеба и х/б изделий</t>
  </si>
  <si>
    <t>Субс. на производство и реализацию зерновых культур за счет средств резервн. Фонда</t>
  </si>
  <si>
    <t>Субс. на строительство и модернизация объектов АПК ЛО</t>
  </si>
  <si>
    <t>Мероприятия по благоустр-ву сельских территорий</t>
  </si>
  <si>
    <t>о финансировании из федерального бюджета и областного бюджета Ленинградской области за 2022 г,  тыс. рублей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</si>
</sst>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2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top" wrapText="1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172" fontId="2" fillId="0" borderId="11" xfId="0" applyNumberFormat="1" applyFont="1" applyBorder="1" applyAlignment="1">
      <alignment horizontal="right" vertical="top" wrapText="1"/>
    </xf>
    <xf numFmtId="172" fontId="2" fillId="0" borderId="14" xfId="0" applyNumberFormat="1" applyFont="1" applyBorder="1" applyAlignment="1">
      <alignment horizontal="right" vertical="top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top" wrapText="1"/>
    </xf>
    <xf numFmtId="172" fontId="4" fillId="0" borderId="16" xfId="0" applyNumberFormat="1" applyFont="1" applyBorder="1" applyAlignment="1">
      <alignment horizontal="right" vertical="top" wrapText="1"/>
    </xf>
    <xf numFmtId="172" fontId="2" fillId="0" borderId="16" xfId="0" applyNumberFormat="1" applyFont="1" applyBorder="1" applyAlignment="1">
      <alignment horizontal="right" vertical="top" wrapText="1"/>
    </xf>
    <xf numFmtId="172" fontId="2" fillId="0" borderId="17" xfId="0" applyNumberFormat="1" applyFont="1" applyBorder="1" applyAlignment="1">
      <alignment horizontal="right" vertical="top" wrapText="1"/>
    </xf>
    <xf numFmtId="172" fontId="4" fillId="0" borderId="15" xfId="0" applyNumberFormat="1" applyFont="1" applyBorder="1" applyAlignment="1">
      <alignment horizontal="right" vertical="top" wrapText="1"/>
    </xf>
    <xf numFmtId="172" fontId="1" fillId="0" borderId="0" xfId="0" applyNumberFormat="1" applyFont="1" applyAlignment="1">
      <alignment/>
    </xf>
    <xf numFmtId="49" fontId="3" fillId="0" borderId="11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72" fontId="3" fillId="33" borderId="10" xfId="0" applyNumberFormat="1" applyFont="1" applyFill="1" applyBorder="1" applyAlignment="1">
      <alignment horizontal="right"/>
    </xf>
    <xf numFmtId="172" fontId="4" fillId="33" borderId="16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172" fontId="3" fillId="0" borderId="10" xfId="0" applyNumberFormat="1" applyFont="1" applyFill="1" applyBorder="1" applyAlignment="1">
      <alignment horizontal="right"/>
    </xf>
    <xf numFmtId="172" fontId="4" fillId="0" borderId="16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26"/>
  <sheetViews>
    <sheetView showZeros="0" tabSelected="1" view="pageBreakPreview" zoomScale="120" zoomScaleNormal="120" zoomScaleSheetLayoutView="120" zoomScalePageLayoutView="0" workbookViewId="0" topLeftCell="A1">
      <selection activeCell="E2" sqref="E2"/>
    </sheetView>
  </sheetViews>
  <sheetFormatPr defaultColWidth="9.00390625" defaultRowHeight="12.75"/>
  <cols>
    <col min="1" max="1" width="22.375" style="0" customWidth="1"/>
    <col min="2" max="3" width="5.25390625" style="0" hidden="1" customWidth="1"/>
    <col min="4" max="4" width="11.25390625" style="0" customWidth="1"/>
    <col min="5" max="64" width="9.625" style="0" customWidth="1"/>
    <col min="65" max="65" width="12.625" style="0" customWidth="1"/>
    <col min="66" max="66" width="5.375" style="0" customWidth="1"/>
    <col min="67" max="67" width="2.25390625" style="0" customWidth="1"/>
    <col min="68" max="68" width="2.625" style="0" customWidth="1"/>
    <col min="69" max="69" width="3.00390625" style="0" customWidth="1"/>
    <col min="70" max="70" width="2.875" style="0" customWidth="1"/>
    <col min="71" max="71" width="3.25390625" style="0" customWidth="1"/>
    <col min="72" max="73" width="2.875" style="0" customWidth="1"/>
    <col min="74" max="104" width="2.375" style="0" customWidth="1"/>
    <col min="105" max="105" width="3.625" style="0" customWidth="1"/>
    <col min="106" max="107" width="3.25390625" style="0" customWidth="1"/>
    <col min="108" max="108" width="5.125" style="0" customWidth="1"/>
    <col min="109" max="109" width="4.75390625" style="0" customWidth="1"/>
  </cols>
  <sheetData>
    <row r="1" spans="1:53" s="32" customFormat="1" ht="14.25">
      <c r="A1" s="33"/>
      <c r="B1" s="33"/>
      <c r="C1" s="33"/>
      <c r="D1" s="33"/>
      <c r="E1" s="34"/>
      <c r="F1" s="34"/>
      <c r="G1" s="34"/>
      <c r="H1" s="34"/>
      <c r="I1" s="34" t="s">
        <v>1</v>
      </c>
      <c r="J1" s="34"/>
      <c r="K1" s="34"/>
      <c r="L1" s="34"/>
      <c r="M1" s="34"/>
      <c r="N1" s="34"/>
      <c r="O1" s="34"/>
      <c r="P1" s="34"/>
      <c r="Q1" s="34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4:53" s="36" customFormat="1" ht="14.25">
      <c r="D2" s="33"/>
      <c r="E2" s="34" t="s">
        <v>1192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  <c r="S2" s="37"/>
      <c r="T2" s="37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</row>
    <row r="3" spans="1:64" s="1" customFormat="1" ht="11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s="1" customFormat="1" ht="12" thickBot="1"/>
    <row r="5" spans="1:65" s="2" customFormat="1" ht="108" customHeight="1" thickBot="1">
      <c r="A5" s="23" t="s">
        <v>2</v>
      </c>
      <c r="B5" s="14"/>
      <c r="C5" s="14"/>
      <c r="D5" s="14" t="s">
        <v>3</v>
      </c>
      <c r="E5" s="15" t="s">
        <v>1134</v>
      </c>
      <c r="F5" s="31" t="s">
        <v>1135</v>
      </c>
      <c r="G5" s="15" t="s">
        <v>1136</v>
      </c>
      <c r="H5" s="15" t="s">
        <v>1137</v>
      </c>
      <c r="I5" s="31" t="s">
        <v>1138</v>
      </c>
      <c r="J5" s="15" t="s">
        <v>1139</v>
      </c>
      <c r="K5" s="31" t="s">
        <v>1140</v>
      </c>
      <c r="L5" s="15" t="s">
        <v>1141</v>
      </c>
      <c r="M5" s="15" t="s">
        <v>1142</v>
      </c>
      <c r="N5" s="15" t="s">
        <v>1143</v>
      </c>
      <c r="O5" s="15" t="s">
        <v>1144</v>
      </c>
      <c r="P5" s="15" t="s">
        <v>1145</v>
      </c>
      <c r="Q5" s="15" t="s">
        <v>1146</v>
      </c>
      <c r="R5" s="15" t="s">
        <v>1148</v>
      </c>
      <c r="S5" s="15" t="s">
        <v>1149</v>
      </c>
      <c r="T5" s="15" t="s">
        <v>1147</v>
      </c>
      <c r="U5" s="15" t="s">
        <v>1150</v>
      </c>
      <c r="V5" s="31" t="s">
        <v>1151</v>
      </c>
      <c r="W5" s="31" t="s">
        <v>1152</v>
      </c>
      <c r="X5" s="31" t="s">
        <v>1153</v>
      </c>
      <c r="Y5" s="15" t="s">
        <v>1154</v>
      </c>
      <c r="Z5" s="15" t="s">
        <v>1143</v>
      </c>
      <c r="AA5" s="31" t="s">
        <v>1155</v>
      </c>
      <c r="AB5" s="15" t="s">
        <v>1156</v>
      </c>
      <c r="AC5" s="15" t="s">
        <v>1157</v>
      </c>
      <c r="AD5" s="15" t="s">
        <v>1158</v>
      </c>
      <c r="AE5" s="15" t="s">
        <v>1159</v>
      </c>
      <c r="AF5" s="31" t="s">
        <v>1160</v>
      </c>
      <c r="AG5" s="31" t="s">
        <v>1161</v>
      </c>
      <c r="AH5" s="31" t="s">
        <v>1162</v>
      </c>
      <c r="AI5" s="15" t="s">
        <v>1163</v>
      </c>
      <c r="AJ5" s="15" t="s">
        <v>1164</v>
      </c>
      <c r="AK5" s="31" t="s">
        <v>1165</v>
      </c>
      <c r="AL5" s="15" t="s">
        <v>1166</v>
      </c>
      <c r="AM5" s="31" t="s">
        <v>1167</v>
      </c>
      <c r="AN5" s="31" t="s">
        <v>1168</v>
      </c>
      <c r="AO5" s="15" t="s">
        <v>1169</v>
      </c>
      <c r="AP5" s="15" t="s">
        <v>1170</v>
      </c>
      <c r="AQ5" s="15" t="s">
        <v>1171</v>
      </c>
      <c r="AR5" s="31" t="s">
        <v>1172</v>
      </c>
      <c r="AS5" s="31" t="s">
        <v>1173</v>
      </c>
      <c r="AT5" s="15" t="s">
        <v>1174</v>
      </c>
      <c r="AU5" s="15" t="s">
        <v>1133</v>
      </c>
      <c r="AV5" s="15" t="s">
        <v>1175</v>
      </c>
      <c r="AW5" s="15" t="s">
        <v>1176</v>
      </c>
      <c r="AX5" s="31" t="s">
        <v>1177</v>
      </c>
      <c r="AY5" s="31" t="s">
        <v>1178</v>
      </c>
      <c r="AZ5" s="15" t="s">
        <v>1179</v>
      </c>
      <c r="BA5" s="15" t="s">
        <v>1180</v>
      </c>
      <c r="BB5" s="15" t="s">
        <v>1181</v>
      </c>
      <c r="BC5" s="15" t="s">
        <v>1182</v>
      </c>
      <c r="BD5" s="15" t="s">
        <v>1183</v>
      </c>
      <c r="BE5" s="15" t="s">
        <v>1184</v>
      </c>
      <c r="BF5" s="15" t="s">
        <v>1185</v>
      </c>
      <c r="BG5" s="15" t="s">
        <v>1186</v>
      </c>
      <c r="BH5" s="15" t="s">
        <v>1187</v>
      </c>
      <c r="BI5" s="31" t="s">
        <v>1188</v>
      </c>
      <c r="BJ5" s="15" t="s">
        <v>1189</v>
      </c>
      <c r="BK5" s="15" t="s">
        <v>1190</v>
      </c>
      <c r="BL5" s="15" t="s">
        <v>1191</v>
      </c>
      <c r="BM5" s="24" t="s">
        <v>0</v>
      </c>
    </row>
    <row r="6" spans="1:65" s="1" customFormat="1" ht="12" customHeight="1" hidden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25"/>
    </row>
    <row r="7" spans="1:107" s="1" customFormat="1" ht="12.75" customHeight="1">
      <c r="A7" s="10" t="s">
        <v>40</v>
      </c>
      <c r="B7" s="10"/>
      <c r="C7" s="10"/>
      <c r="D7" s="9"/>
      <c r="E7" s="7">
        <f>SUM(E8:E26)</f>
        <v>0</v>
      </c>
      <c r="F7" s="7">
        <f aca="true" t="shared" si="0" ref="F7:BD7">SUM(F8:F26)</f>
        <v>0</v>
      </c>
      <c r="G7" s="7">
        <f t="shared" si="0"/>
        <v>0</v>
      </c>
      <c r="H7" s="7">
        <f t="shared" si="0"/>
        <v>6242.0599999999995</v>
      </c>
      <c r="I7" s="7">
        <f t="shared" si="0"/>
        <v>3452.262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v>0</v>
      </c>
      <c r="N7" s="7">
        <f t="shared" si="0"/>
        <v>0</v>
      </c>
      <c r="O7" s="7">
        <f t="shared" si="0"/>
        <v>154</v>
      </c>
      <c r="P7" s="7">
        <f t="shared" si="0"/>
        <v>0</v>
      </c>
      <c r="Q7" s="7">
        <f t="shared" si="0"/>
        <v>0</v>
      </c>
      <c r="R7" s="7">
        <v>0</v>
      </c>
      <c r="S7" s="7">
        <v>0</v>
      </c>
      <c r="T7" s="7">
        <v>0</v>
      </c>
      <c r="U7" s="7">
        <f t="shared" si="0"/>
        <v>0</v>
      </c>
      <c r="V7" s="7">
        <f t="shared" si="0"/>
        <v>0</v>
      </c>
      <c r="W7" s="7">
        <f t="shared" si="0"/>
        <v>12006.79311</v>
      </c>
      <c r="X7" s="7">
        <f t="shared" si="0"/>
        <v>0</v>
      </c>
      <c r="Y7" s="7">
        <f t="shared" si="0"/>
        <v>0</v>
      </c>
      <c r="Z7" s="7">
        <f t="shared" si="0"/>
        <v>0</v>
      </c>
      <c r="AA7" s="7">
        <f t="shared" si="0"/>
        <v>0</v>
      </c>
      <c r="AB7" s="7">
        <f t="shared" si="0"/>
        <v>0</v>
      </c>
      <c r="AC7" s="7">
        <f t="shared" si="0"/>
        <v>0</v>
      </c>
      <c r="AD7" s="7">
        <f t="shared" si="0"/>
        <v>0</v>
      </c>
      <c r="AE7" s="7">
        <v>0</v>
      </c>
      <c r="AF7" s="7">
        <f t="shared" si="0"/>
        <v>0</v>
      </c>
      <c r="AG7" s="7">
        <v>0</v>
      </c>
      <c r="AH7" s="7">
        <v>0</v>
      </c>
      <c r="AI7" s="7">
        <f t="shared" si="0"/>
        <v>0</v>
      </c>
      <c r="AJ7" s="7">
        <f t="shared" si="0"/>
        <v>0</v>
      </c>
      <c r="AK7" s="7">
        <f t="shared" si="0"/>
        <v>0</v>
      </c>
      <c r="AL7" s="7">
        <f t="shared" si="0"/>
        <v>0</v>
      </c>
      <c r="AM7" s="7">
        <f t="shared" si="0"/>
        <v>6741</v>
      </c>
      <c r="AN7" s="7">
        <f t="shared" si="0"/>
        <v>1389</v>
      </c>
      <c r="AO7" s="7">
        <f t="shared" si="0"/>
        <v>0</v>
      </c>
      <c r="AP7" s="7">
        <f t="shared" si="0"/>
        <v>6000</v>
      </c>
      <c r="AQ7" s="7">
        <f t="shared" si="0"/>
        <v>0</v>
      </c>
      <c r="AR7" s="7">
        <f t="shared" si="0"/>
        <v>0</v>
      </c>
      <c r="AS7" s="7">
        <f t="shared" si="0"/>
        <v>0</v>
      </c>
      <c r="AT7" s="7">
        <f t="shared" si="0"/>
        <v>1005.18613</v>
      </c>
      <c r="AU7" s="7">
        <f t="shared" si="0"/>
        <v>0</v>
      </c>
      <c r="AV7" s="7">
        <f t="shared" si="0"/>
        <v>0</v>
      </c>
      <c r="AW7" s="7">
        <f t="shared" si="0"/>
        <v>10048.965</v>
      </c>
      <c r="AX7" s="7">
        <f t="shared" si="0"/>
        <v>0</v>
      </c>
      <c r="AY7" s="7">
        <f t="shared" si="0"/>
        <v>1857.231</v>
      </c>
      <c r="AZ7" s="7">
        <f t="shared" si="0"/>
        <v>65.1</v>
      </c>
      <c r="BA7" s="7">
        <f t="shared" si="0"/>
        <v>0</v>
      </c>
      <c r="BB7" s="7">
        <v>0</v>
      </c>
      <c r="BC7" s="7">
        <f t="shared" si="0"/>
        <v>0</v>
      </c>
      <c r="BD7" s="7">
        <f t="shared" si="0"/>
        <v>0</v>
      </c>
      <c r="BE7" s="7">
        <f aca="true" t="shared" si="1" ref="BE7:BL7">SUM(BE8:BE26)</f>
        <v>0</v>
      </c>
      <c r="BF7" s="7">
        <f t="shared" si="1"/>
        <v>0</v>
      </c>
      <c r="BG7" s="7">
        <f t="shared" si="1"/>
        <v>2487.50004</v>
      </c>
      <c r="BH7" s="7">
        <f t="shared" si="1"/>
        <v>0</v>
      </c>
      <c r="BI7" s="7">
        <f t="shared" si="1"/>
        <v>0</v>
      </c>
      <c r="BJ7" s="7">
        <f t="shared" si="1"/>
        <v>0</v>
      </c>
      <c r="BK7" s="7">
        <f t="shared" si="1"/>
        <v>0</v>
      </c>
      <c r="BL7" s="7">
        <f t="shared" si="1"/>
        <v>0</v>
      </c>
      <c r="BM7" s="26">
        <f aca="true" t="shared" si="2" ref="BM7:BM25">SUM(E7:BL7)</f>
        <v>51449.097279999994</v>
      </c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</row>
    <row r="8" spans="1:65" s="1" customFormat="1" ht="12.75" customHeight="1" hidden="1">
      <c r="A8" s="9"/>
      <c r="B8" s="9"/>
      <c r="C8" s="9"/>
      <c r="D8" s="9"/>
      <c r="E8" s="7"/>
      <c r="F8" s="7"/>
      <c r="G8" s="7"/>
      <c r="H8" s="7"/>
      <c r="I8" s="7"/>
      <c r="J8" s="7"/>
      <c r="K8" s="7"/>
      <c r="L8" s="7"/>
      <c r="M8" s="7">
        <v>0</v>
      </c>
      <c r="N8" s="7"/>
      <c r="O8" s="7"/>
      <c r="P8" s="7"/>
      <c r="Q8" s="7"/>
      <c r="R8" s="7">
        <v>0</v>
      </c>
      <c r="S8" s="7">
        <v>0</v>
      </c>
      <c r="T8" s="7">
        <v>0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>
        <v>0</v>
      </c>
      <c r="AF8" s="7"/>
      <c r="AG8" s="7">
        <v>0</v>
      </c>
      <c r="AH8" s="7">
        <v>0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>
        <v>0</v>
      </c>
      <c r="BC8" s="7"/>
      <c r="BD8" s="7"/>
      <c r="BE8" s="7"/>
      <c r="BF8" s="7"/>
      <c r="BG8" s="7"/>
      <c r="BH8" s="7"/>
      <c r="BI8" s="7"/>
      <c r="BJ8" s="7"/>
      <c r="BK8" s="7"/>
      <c r="BL8" s="7"/>
      <c r="BM8" s="26">
        <f t="shared" si="2"/>
        <v>0</v>
      </c>
    </row>
    <row r="9" spans="1:65" s="13" customFormat="1" ht="21">
      <c r="A9" s="11" t="s">
        <v>7</v>
      </c>
      <c r="B9" t="s">
        <v>4</v>
      </c>
      <c r="C9" t="s">
        <v>5</v>
      </c>
      <c r="D9" s="11" t="s">
        <v>6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619.9182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26">
        <f t="shared" si="2"/>
        <v>619.9182</v>
      </c>
    </row>
    <row r="10" spans="1:65" s="13" customFormat="1" ht="21">
      <c r="A10" s="11" t="s">
        <v>9</v>
      </c>
      <c r="B10" t="s">
        <v>4</v>
      </c>
      <c r="C10" t="s">
        <v>5</v>
      </c>
      <c r="D10" s="11" t="s">
        <v>8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1131.14322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26">
        <f t="shared" si="2"/>
        <v>1131.14322</v>
      </c>
    </row>
    <row r="11" spans="1:65" s="13" customFormat="1" ht="12.75">
      <c r="A11" s="11" t="s">
        <v>11</v>
      </c>
      <c r="B11" t="s">
        <v>4</v>
      </c>
      <c r="C11" t="s">
        <v>5</v>
      </c>
      <c r="D11" s="11" t="s">
        <v>10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78.6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26">
        <f t="shared" si="2"/>
        <v>78.6</v>
      </c>
    </row>
    <row r="12" spans="1:65" s="13" customFormat="1" ht="12.75">
      <c r="A12" s="11" t="s">
        <v>13</v>
      </c>
      <c r="B12" t="s">
        <v>4</v>
      </c>
      <c r="C12" t="s">
        <v>5</v>
      </c>
      <c r="D12" s="11" t="s">
        <v>12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3000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  <c r="BE12" s="12">
        <v>0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26">
        <f t="shared" si="2"/>
        <v>3000</v>
      </c>
    </row>
    <row r="13" spans="1:65" s="13" customFormat="1" ht="12.75">
      <c r="A13" s="11" t="s">
        <v>15</v>
      </c>
      <c r="B13" t="s">
        <v>4</v>
      </c>
      <c r="C13" t="s">
        <v>5</v>
      </c>
      <c r="D13" s="11" t="s">
        <v>14</v>
      </c>
      <c r="E13" s="12">
        <v>0</v>
      </c>
      <c r="F13" s="12">
        <v>0</v>
      </c>
      <c r="G13" s="12">
        <v>0</v>
      </c>
      <c r="H13" s="12">
        <v>416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26">
        <f t="shared" si="2"/>
        <v>416</v>
      </c>
    </row>
    <row r="14" spans="1:65" s="13" customFormat="1" ht="12.75">
      <c r="A14" s="11" t="s">
        <v>17</v>
      </c>
      <c r="B14" t="s">
        <v>4</v>
      </c>
      <c r="C14" t="s">
        <v>5</v>
      </c>
      <c r="D14" s="11" t="s">
        <v>16</v>
      </c>
      <c r="E14" s="12">
        <v>0</v>
      </c>
      <c r="F14" s="12">
        <v>0</v>
      </c>
      <c r="G14" s="12">
        <v>0</v>
      </c>
      <c r="H14" s="12">
        <v>292.25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77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648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1634.631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  <c r="BE14" s="12">
        <v>0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26">
        <f t="shared" si="2"/>
        <v>2651.8810000000003</v>
      </c>
    </row>
    <row r="15" spans="1:65" s="13" customFormat="1" ht="21">
      <c r="A15" s="11" t="s">
        <v>19</v>
      </c>
      <c r="B15" t="s">
        <v>4</v>
      </c>
      <c r="C15" t="s">
        <v>5</v>
      </c>
      <c r="D15" s="11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621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0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26">
        <f t="shared" si="2"/>
        <v>621</v>
      </c>
    </row>
    <row r="16" spans="1:65" s="13" customFormat="1" ht="12.75">
      <c r="A16" s="11" t="s">
        <v>21</v>
      </c>
      <c r="B16" t="s">
        <v>4</v>
      </c>
      <c r="C16" t="s">
        <v>5</v>
      </c>
      <c r="D16" s="11" t="s">
        <v>20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351.96197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0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26">
        <f t="shared" si="2"/>
        <v>351.96197</v>
      </c>
    </row>
    <row r="17" spans="1:65" s="13" customFormat="1" ht="21">
      <c r="A17" s="11" t="s">
        <v>23</v>
      </c>
      <c r="B17" t="s">
        <v>4</v>
      </c>
      <c r="C17" t="s">
        <v>5</v>
      </c>
      <c r="D17" s="11" t="s">
        <v>22</v>
      </c>
      <c r="E17" s="12">
        <v>0</v>
      </c>
      <c r="F17" s="12">
        <v>0</v>
      </c>
      <c r="G17" s="12">
        <v>0</v>
      </c>
      <c r="H17" s="12">
        <v>498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120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26">
        <f t="shared" si="2"/>
        <v>618</v>
      </c>
    </row>
    <row r="18" spans="1:65" s="13" customFormat="1" ht="21">
      <c r="A18" s="11" t="s">
        <v>25</v>
      </c>
      <c r="B18" t="s">
        <v>4</v>
      </c>
      <c r="C18" t="s">
        <v>5</v>
      </c>
      <c r="D18" s="11" t="s">
        <v>24</v>
      </c>
      <c r="E18" s="12">
        <v>0</v>
      </c>
      <c r="F18" s="12">
        <v>0</v>
      </c>
      <c r="G18" s="12">
        <v>0</v>
      </c>
      <c r="H18" s="12">
        <v>16.6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77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3000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144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  <c r="BE18" s="12">
        <v>0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26">
        <f t="shared" si="2"/>
        <v>3237.6</v>
      </c>
    </row>
    <row r="19" spans="1:65" s="13" customFormat="1" ht="12.75">
      <c r="A19" s="11" t="s">
        <v>27</v>
      </c>
      <c r="B19" t="s">
        <v>4</v>
      </c>
      <c r="C19" t="s">
        <v>5</v>
      </c>
      <c r="D19" s="11" t="s">
        <v>26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653.22416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  <c r="BE19" s="12">
        <v>0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26">
        <f t="shared" si="2"/>
        <v>653.22416</v>
      </c>
    </row>
    <row r="20" spans="1:65" s="13" customFormat="1" ht="12.75">
      <c r="A20" s="11" t="s">
        <v>29</v>
      </c>
      <c r="B20" t="s">
        <v>4</v>
      </c>
      <c r="C20" t="s">
        <v>5</v>
      </c>
      <c r="D20" s="11" t="s">
        <v>28</v>
      </c>
      <c r="E20" s="12">
        <v>0</v>
      </c>
      <c r="F20" s="12">
        <v>0</v>
      </c>
      <c r="G20" s="12">
        <v>0</v>
      </c>
      <c r="H20" s="12">
        <v>5019.21</v>
      </c>
      <c r="I20" s="12">
        <v>3452.262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12006.79311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65.1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26">
        <f t="shared" si="2"/>
        <v>20543.36511</v>
      </c>
    </row>
    <row r="21" spans="1:65" s="13" customFormat="1" ht="12.75">
      <c r="A21" s="11" t="s">
        <v>31</v>
      </c>
      <c r="B21" t="s">
        <v>4</v>
      </c>
      <c r="C21" t="s">
        <v>5</v>
      </c>
      <c r="D21" s="11" t="s">
        <v>30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2622.622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26">
        <f t="shared" si="2"/>
        <v>2622.622</v>
      </c>
    </row>
    <row r="22" spans="1:65" s="13" customFormat="1" ht="12.75">
      <c r="A22" s="11" t="s">
        <v>33</v>
      </c>
      <c r="B22" t="s">
        <v>4</v>
      </c>
      <c r="C22" t="s">
        <v>5</v>
      </c>
      <c r="D22" s="11" t="s">
        <v>32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3937.166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26">
        <f t="shared" si="2"/>
        <v>3937.166</v>
      </c>
    </row>
    <row r="23" spans="1:65" s="13" customFormat="1" ht="12.75">
      <c r="A23" s="11" t="s">
        <v>35</v>
      </c>
      <c r="B23" t="s">
        <v>4</v>
      </c>
      <c r="C23" t="s">
        <v>5</v>
      </c>
      <c r="D23" s="11" t="s">
        <v>34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3489.177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0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26">
        <f t="shared" si="2"/>
        <v>3489.177</v>
      </c>
    </row>
    <row r="24" spans="1:65" s="13" customFormat="1" ht="42">
      <c r="A24" s="11" t="s">
        <v>37</v>
      </c>
      <c r="B24" t="s">
        <v>4</v>
      </c>
      <c r="C24" t="s">
        <v>5</v>
      </c>
      <c r="D24" s="11" t="s">
        <v>36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6741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116.23862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26">
        <f t="shared" si="2"/>
        <v>6857.23862</v>
      </c>
    </row>
    <row r="25" spans="1:65" s="13" customFormat="1" ht="31.5">
      <c r="A25" s="11" t="s">
        <v>39</v>
      </c>
      <c r="B25" t="s">
        <v>4</v>
      </c>
      <c r="C25" t="s">
        <v>5</v>
      </c>
      <c r="D25" s="11" t="s">
        <v>38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620.2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26">
        <f t="shared" si="2"/>
        <v>620.2</v>
      </c>
    </row>
    <row r="26" spans="1:65" s="1" customFormat="1" ht="11.25" hidden="1">
      <c r="A26" s="6"/>
      <c r="B26" s="6"/>
      <c r="C26" s="6"/>
      <c r="D26" s="6"/>
      <c r="E26" s="8"/>
      <c r="F26" s="8"/>
      <c r="G26" s="8"/>
      <c r="H26" s="8"/>
      <c r="I26" s="8"/>
      <c r="J26" s="8"/>
      <c r="K26" s="8"/>
      <c r="L26" s="8"/>
      <c r="M26" s="8">
        <v>0</v>
      </c>
      <c r="N26" s="8"/>
      <c r="O26" s="8"/>
      <c r="P26" s="8"/>
      <c r="Q26" s="8"/>
      <c r="R26" s="8">
        <v>0</v>
      </c>
      <c r="S26" s="8">
        <v>0</v>
      </c>
      <c r="T26" s="8">
        <v>0</v>
      </c>
      <c r="U26" s="8"/>
      <c r="V26" s="8"/>
      <c r="W26" s="8"/>
      <c r="X26" s="8"/>
      <c r="Y26" s="8"/>
      <c r="Z26" s="8"/>
      <c r="AA26" s="8"/>
      <c r="AB26" s="8"/>
      <c r="AC26" s="8"/>
      <c r="AD26" s="8"/>
      <c r="AE26" s="8">
        <v>0</v>
      </c>
      <c r="AF26" s="8"/>
      <c r="AG26" s="8">
        <v>0</v>
      </c>
      <c r="AH26" s="8">
        <v>0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>
        <v>0</v>
      </c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27" t="e">
        <f>SUM(E26:Y26)+#REF!+#REF!+#REF!+AB26</f>
        <v>#REF!</v>
      </c>
    </row>
    <row r="27" spans="1:107" s="1" customFormat="1" ht="12.75" customHeight="1">
      <c r="A27" s="10" t="s">
        <v>143</v>
      </c>
      <c r="B27" s="10"/>
      <c r="C27" s="10"/>
      <c r="D27" s="9"/>
      <c r="E27" s="7">
        <f aca="true" t="shared" si="3" ref="E27:AD27">SUM(E28:E80)</f>
        <v>6000</v>
      </c>
      <c r="F27" s="7">
        <f t="shared" si="3"/>
        <v>0</v>
      </c>
      <c r="G27" s="7">
        <f t="shared" si="3"/>
        <v>5726.53146</v>
      </c>
      <c r="H27" s="7">
        <f t="shared" si="3"/>
        <v>99065.84369999998</v>
      </c>
      <c r="I27" s="7">
        <f t="shared" si="3"/>
        <v>12918.739000000001</v>
      </c>
      <c r="J27" s="7">
        <f t="shared" si="3"/>
        <v>840</v>
      </c>
      <c r="K27" s="7">
        <f t="shared" si="3"/>
        <v>18716.118</v>
      </c>
      <c r="L27" s="7">
        <f t="shared" si="3"/>
        <v>15860.099999999999</v>
      </c>
      <c r="M27" s="7">
        <v>91900.04889</v>
      </c>
      <c r="N27" s="7">
        <f t="shared" si="3"/>
        <v>10054.87274</v>
      </c>
      <c r="O27" s="7">
        <f t="shared" si="3"/>
        <v>13594</v>
      </c>
      <c r="P27" s="7">
        <f t="shared" si="3"/>
        <v>3300</v>
      </c>
      <c r="Q27" s="7">
        <f t="shared" si="3"/>
        <v>28100</v>
      </c>
      <c r="R27" s="7">
        <v>0</v>
      </c>
      <c r="S27" s="7">
        <v>0</v>
      </c>
      <c r="T27" s="7">
        <v>0</v>
      </c>
      <c r="U27" s="7">
        <f t="shared" si="3"/>
        <v>13794.34907</v>
      </c>
      <c r="V27" s="7">
        <f t="shared" si="3"/>
        <v>65375.14626</v>
      </c>
      <c r="W27" s="7">
        <f t="shared" si="3"/>
        <v>0</v>
      </c>
      <c r="X27" s="7">
        <f t="shared" si="3"/>
        <v>3145.45801</v>
      </c>
      <c r="Y27" s="7">
        <f t="shared" si="3"/>
        <v>2830.834</v>
      </c>
      <c r="Z27" s="7">
        <f t="shared" si="3"/>
        <v>52860.91726</v>
      </c>
      <c r="AA27" s="7">
        <f t="shared" si="3"/>
        <v>0</v>
      </c>
      <c r="AB27" s="7">
        <f t="shared" si="3"/>
        <v>1072.0280699999998</v>
      </c>
      <c r="AC27" s="7">
        <f t="shared" si="3"/>
        <v>977.89739</v>
      </c>
      <c r="AD27" s="7">
        <f t="shared" si="3"/>
        <v>0</v>
      </c>
      <c r="AE27" s="7">
        <v>0</v>
      </c>
      <c r="AF27" s="7">
        <f aca="true" t="shared" si="4" ref="AF27:BC27">SUM(AF28:AF80)</f>
        <v>9802.5</v>
      </c>
      <c r="AG27" s="7">
        <v>23776.523</v>
      </c>
      <c r="AH27" s="7">
        <v>1993.803</v>
      </c>
      <c r="AI27" s="7">
        <f t="shared" si="4"/>
        <v>1389.0159999999998</v>
      </c>
      <c r="AJ27" s="7">
        <f t="shared" si="4"/>
        <v>640.688</v>
      </c>
      <c r="AK27" s="7">
        <f t="shared" si="4"/>
        <v>0</v>
      </c>
      <c r="AL27" s="7">
        <f t="shared" si="4"/>
        <v>37214.8</v>
      </c>
      <c r="AM27" s="7">
        <f t="shared" si="4"/>
        <v>13656</v>
      </c>
      <c r="AN27" s="7">
        <f t="shared" si="4"/>
        <v>2252.4</v>
      </c>
      <c r="AO27" s="7">
        <f t="shared" si="4"/>
        <v>2700</v>
      </c>
      <c r="AP27" s="7">
        <f t="shared" si="4"/>
        <v>0</v>
      </c>
      <c r="AQ27" s="7">
        <f t="shared" si="4"/>
        <v>0</v>
      </c>
      <c r="AR27" s="7">
        <f t="shared" si="4"/>
        <v>0</v>
      </c>
      <c r="AS27" s="7">
        <f t="shared" si="4"/>
        <v>0</v>
      </c>
      <c r="AT27" s="7">
        <f t="shared" si="4"/>
        <v>129.47</v>
      </c>
      <c r="AU27" s="7">
        <f t="shared" si="4"/>
        <v>0</v>
      </c>
      <c r="AV27" s="7">
        <f t="shared" si="4"/>
        <v>0</v>
      </c>
      <c r="AW27" s="7">
        <f t="shared" si="4"/>
        <v>0</v>
      </c>
      <c r="AX27" s="7">
        <f t="shared" si="4"/>
        <v>71795.512</v>
      </c>
      <c r="AY27" s="7">
        <f t="shared" si="4"/>
        <v>113113.25899999999</v>
      </c>
      <c r="AZ27" s="7">
        <f t="shared" si="4"/>
        <v>430.20000000000016</v>
      </c>
      <c r="BA27" s="7">
        <f t="shared" si="4"/>
        <v>0</v>
      </c>
      <c r="BB27" s="7">
        <v>11150.56804</v>
      </c>
      <c r="BC27" s="7">
        <f t="shared" si="4"/>
        <v>459.77</v>
      </c>
      <c r="BD27" s="7">
        <f aca="true" t="shared" si="5" ref="BD27:BL27">SUM(BD28:BD80)</f>
        <v>22.93333</v>
      </c>
      <c r="BE27" s="7">
        <f t="shared" si="5"/>
        <v>74489.60021</v>
      </c>
      <c r="BF27" s="7">
        <f t="shared" si="5"/>
        <v>1416.6828099999998</v>
      </c>
      <c r="BG27" s="7">
        <f t="shared" si="5"/>
        <v>4569.94687</v>
      </c>
      <c r="BH27" s="7">
        <f t="shared" si="5"/>
        <v>0</v>
      </c>
      <c r="BI27" s="7">
        <f t="shared" si="5"/>
        <v>572.8032</v>
      </c>
      <c r="BJ27" s="7">
        <f t="shared" si="5"/>
        <v>5911.95382</v>
      </c>
      <c r="BK27" s="7">
        <f t="shared" si="5"/>
        <v>0</v>
      </c>
      <c r="BL27" s="7">
        <f t="shared" si="5"/>
        <v>0</v>
      </c>
      <c r="BM27" s="26">
        <f aca="true" t="shared" si="6" ref="BM27:BM58">SUM(E27:BL27)</f>
        <v>823621.31313</v>
      </c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</row>
    <row r="28" spans="1:65" s="1" customFormat="1" ht="12.75" customHeight="1" hidden="1">
      <c r="A28" s="9"/>
      <c r="B28" s="9"/>
      <c r="C28" s="9"/>
      <c r="D28" s="9"/>
      <c r="E28" s="7"/>
      <c r="F28" s="7"/>
      <c r="G28" s="7"/>
      <c r="H28" s="7"/>
      <c r="I28" s="7"/>
      <c r="J28" s="7"/>
      <c r="K28" s="7"/>
      <c r="L28" s="7"/>
      <c r="M28" s="7">
        <v>0</v>
      </c>
      <c r="N28" s="7"/>
      <c r="O28" s="7"/>
      <c r="P28" s="7"/>
      <c r="Q28" s="7"/>
      <c r="R28" s="7">
        <v>0</v>
      </c>
      <c r="S28" s="7">
        <v>0</v>
      </c>
      <c r="T28" s="7">
        <v>0</v>
      </c>
      <c r="U28" s="7"/>
      <c r="V28" s="7"/>
      <c r="W28" s="7"/>
      <c r="X28" s="7"/>
      <c r="Y28" s="7"/>
      <c r="Z28" s="7"/>
      <c r="AA28" s="7"/>
      <c r="AB28" s="7"/>
      <c r="AC28" s="7"/>
      <c r="AD28" s="7"/>
      <c r="AE28" s="7">
        <v>0</v>
      </c>
      <c r="AF28" s="7"/>
      <c r="AG28" s="7">
        <v>0</v>
      </c>
      <c r="AH28" s="7">
        <v>0</v>
      </c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>
        <v>0</v>
      </c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26">
        <f t="shared" si="6"/>
        <v>0</v>
      </c>
    </row>
    <row r="29" spans="1:65" s="13" customFormat="1" ht="52.5">
      <c r="A29" s="11" t="s">
        <v>42</v>
      </c>
      <c r="B29" t="s">
        <v>4</v>
      </c>
      <c r="C29" t="s">
        <v>5</v>
      </c>
      <c r="D29" s="11" t="s">
        <v>41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705.64836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26">
        <f t="shared" si="6"/>
        <v>705.64836</v>
      </c>
    </row>
    <row r="30" spans="1:65" s="13" customFormat="1" ht="21">
      <c r="A30" s="11" t="s">
        <v>44</v>
      </c>
      <c r="B30" t="s">
        <v>4</v>
      </c>
      <c r="C30" t="s">
        <v>5</v>
      </c>
      <c r="D30" s="11" t="s">
        <v>43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685.80875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26">
        <f t="shared" si="6"/>
        <v>685.80875</v>
      </c>
    </row>
    <row r="31" spans="1:65" s="13" customFormat="1" ht="12.75">
      <c r="A31" s="11" t="s">
        <v>46</v>
      </c>
      <c r="B31" t="s">
        <v>4</v>
      </c>
      <c r="C31" t="s">
        <v>5</v>
      </c>
      <c r="D31" s="11" t="s">
        <v>45</v>
      </c>
      <c r="E31" s="12">
        <v>0</v>
      </c>
      <c r="F31" s="12">
        <v>0</v>
      </c>
      <c r="G31" s="12">
        <v>0</v>
      </c>
      <c r="H31" s="12">
        <v>4312.5</v>
      </c>
      <c r="I31" s="12">
        <v>189.85</v>
      </c>
      <c r="J31" s="12">
        <v>0</v>
      </c>
      <c r="K31" s="12">
        <v>0</v>
      </c>
      <c r="L31" s="12">
        <v>126</v>
      </c>
      <c r="M31" s="12">
        <v>4027.20984</v>
      </c>
      <c r="N31" s="12">
        <v>544.91451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5642.58549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128.749</v>
      </c>
      <c r="AZ31" s="12">
        <v>14.285</v>
      </c>
      <c r="BA31" s="12">
        <v>0</v>
      </c>
      <c r="BB31" s="12">
        <v>0</v>
      </c>
      <c r="BC31" s="12">
        <v>0</v>
      </c>
      <c r="BD31" s="12">
        <v>22.93333</v>
      </c>
      <c r="BE31" s="12">
        <v>41085.4689</v>
      </c>
      <c r="BF31" s="12">
        <v>0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26">
        <f t="shared" si="6"/>
        <v>56094.49607</v>
      </c>
    </row>
    <row r="32" spans="1:65" s="13" customFormat="1" ht="12.75">
      <c r="A32" s="11" t="s">
        <v>48</v>
      </c>
      <c r="B32" t="s">
        <v>4</v>
      </c>
      <c r="C32" t="s">
        <v>5</v>
      </c>
      <c r="D32" s="11" t="s">
        <v>47</v>
      </c>
      <c r="E32" s="12">
        <v>0</v>
      </c>
      <c r="F32" s="12">
        <v>0</v>
      </c>
      <c r="G32" s="12">
        <v>1408.26522</v>
      </c>
      <c r="H32" s="12">
        <v>14590.64</v>
      </c>
      <c r="I32" s="12">
        <v>1887.169</v>
      </c>
      <c r="J32" s="12">
        <v>0</v>
      </c>
      <c r="K32" s="12">
        <v>0</v>
      </c>
      <c r="L32" s="12">
        <v>895.2</v>
      </c>
      <c r="M32" s="12">
        <v>21234.24688</v>
      </c>
      <c r="N32" s="12">
        <v>1608.98359</v>
      </c>
      <c r="O32" s="12">
        <v>3514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1956.37241</v>
      </c>
      <c r="V32" s="12">
        <v>11998.41112</v>
      </c>
      <c r="W32" s="12">
        <v>0</v>
      </c>
      <c r="X32" s="12">
        <v>0</v>
      </c>
      <c r="Y32" s="12">
        <v>0</v>
      </c>
      <c r="Z32" s="12">
        <v>11483.51641</v>
      </c>
      <c r="AA32" s="12">
        <v>0</v>
      </c>
      <c r="AB32" s="12">
        <v>154.25506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1993.803</v>
      </c>
      <c r="AI32" s="12">
        <v>23.158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26460.986</v>
      </c>
      <c r="AZ32" s="12">
        <v>79.385</v>
      </c>
      <c r="BA32" s="12">
        <v>0</v>
      </c>
      <c r="BB32" s="12">
        <v>0</v>
      </c>
      <c r="BC32" s="12">
        <v>0</v>
      </c>
      <c r="BD32" s="12">
        <v>0</v>
      </c>
      <c r="BE32" s="12">
        <v>10027.75824</v>
      </c>
      <c r="BF32" s="12">
        <v>283.81061</v>
      </c>
      <c r="BG32" s="12">
        <v>0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26">
        <f t="shared" si="6"/>
        <v>109599.96053999999</v>
      </c>
    </row>
    <row r="33" spans="1:65" s="13" customFormat="1" ht="12.75">
      <c r="A33" s="11" t="s">
        <v>50</v>
      </c>
      <c r="B33" t="s">
        <v>4</v>
      </c>
      <c r="C33" t="s">
        <v>5</v>
      </c>
      <c r="D33" s="11" t="s">
        <v>49</v>
      </c>
      <c r="E33" s="12">
        <v>0</v>
      </c>
      <c r="F33" s="12">
        <v>0</v>
      </c>
      <c r="G33" s="12">
        <v>0</v>
      </c>
      <c r="H33" s="12">
        <v>4585.14269</v>
      </c>
      <c r="I33" s="12">
        <v>678.166</v>
      </c>
      <c r="J33" s="12">
        <v>0</v>
      </c>
      <c r="K33" s="12">
        <v>0</v>
      </c>
      <c r="L33" s="12">
        <v>0</v>
      </c>
      <c r="M33" s="12">
        <v>10344.42301</v>
      </c>
      <c r="N33" s="12">
        <v>1388.04535</v>
      </c>
      <c r="O33" s="12">
        <v>1036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9045.17577</v>
      </c>
      <c r="W33" s="12">
        <v>0</v>
      </c>
      <c r="X33" s="12">
        <v>2496.75731</v>
      </c>
      <c r="Y33" s="12">
        <v>0</v>
      </c>
      <c r="Z33" s="12">
        <v>6606.95465</v>
      </c>
      <c r="AA33" s="12">
        <v>0</v>
      </c>
      <c r="AB33" s="12">
        <v>634.87029</v>
      </c>
      <c r="AC33" s="12">
        <v>342.22447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0</v>
      </c>
      <c r="AK33" s="12">
        <v>0</v>
      </c>
      <c r="AL33" s="12">
        <v>0</v>
      </c>
      <c r="AM33" s="12">
        <v>0</v>
      </c>
      <c r="AN33" s="12">
        <v>0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9705.961</v>
      </c>
      <c r="AZ33" s="12">
        <v>14.285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37.96809</v>
      </c>
      <c r="BG33" s="12">
        <v>0</v>
      </c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26">
        <f t="shared" si="6"/>
        <v>46915.97363</v>
      </c>
    </row>
    <row r="34" spans="1:65" s="13" customFormat="1" ht="12.75">
      <c r="A34" s="11" t="s">
        <v>52</v>
      </c>
      <c r="B34" t="s">
        <v>4</v>
      </c>
      <c r="C34" t="s">
        <v>5</v>
      </c>
      <c r="D34" s="11" t="s">
        <v>51</v>
      </c>
      <c r="E34" s="12">
        <v>0</v>
      </c>
      <c r="F34" s="12">
        <v>0</v>
      </c>
      <c r="G34" s="12">
        <v>0</v>
      </c>
      <c r="H34" s="12">
        <v>4332</v>
      </c>
      <c r="I34" s="12">
        <v>97.082</v>
      </c>
      <c r="J34" s="12">
        <v>0</v>
      </c>
      <c r="K34" s="12">
        <v>0</v>
      </c>
      <c r="L34" s="12">
        <v>0</v>
      </c>
      <c r="M34" s="12">
        <v>8872.12136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367.574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14.285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26">
        <f t="shared" si="6"/>
        <v>13683.06236</v>
      </c>
    </row>
    <row r="35" spans="1:65" s="13" customFormat="1" ht="12.75">
      <c r="A35" s="11" t="s">
        <v>54</v>
      </c>
      <c r="B35" t="s">
        <v>4</v>
      </c>
      <c r="C35" t="s">
        <v>5</v>
      </c>
      <c r="D35" s="11" t="s">
        <v>53</v>
      </c>
      <c r="E35" s="12">
        <v>0</v>
      </c>
      <c r="F35" s="12">
        <v>0</v>
      </c>
      <c r="G35" s="12">
        <v>0</v>
      </c>
      <c r="H35" s="12">
        <v>6303.45</v>
      </c>
      <c r="I35" s="12">
        <v>360.295</v>
      </c>
      <c r="J35" s="12">
        <v>0</v>
      </c>
      <c r="K35" s="12">
        <v>0</v>
      </c>
      <c r="L35" s="12">
        <v>870</v>
      </c>
      <c r="M35" s="12">
        <v>11287.46757</v>
      </c>
      <c r="N35" s="12">
        <v>1474.10886</v>
      </c>
      <c r="O35" s="12">
        <v>1330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388.64716</v>
      </c>
      <c r="W35" s="12">
        <v>0</v>
      </c>
      <c r="X35" s="12">
        <v>0</v>
      </c>
      <c r="Y35" s="12">
        <v>0</v>
      </c>
      <c r="Z35" s="12">
        <v>8015.89114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602.508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12844.672</v>
      </c>
      <c r="AZ35" s="12">
        <v>14.285</v>
      </c>
      <c r="BA35" s="12">
        <v>0</v>
      </c>
      <c r="BB35" s="12">
        <v>0</v>
      </c>
      <c r="BC35" s="12">
        <v>0</v>
      </c>
      <c r="BD35" s="12">
        <v>0</v>
      </c>
      <c r="BE35" s="12">
        <v>13700.92137</v>
      </c>
      <c r="BF35" s="12">
        <v>254.45122</v>
      </c>
      <c r="BG35" s="12">
        <v>0</v>
      </c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26">
        <f t="shared" si="6"/>
        <v>57446.69732000001</v>
      </c>
    </row>
    <row r="36" spans="1:65" s="13" customFormat="1" ht="12.75">
      <c r="A36" s="11" t="s">
        <v>56</v>
      </c>
      <c r="B36" t="s">
        <v>4</v>
      </c>
      <c r="C36" t="s">
        <v>5</v>
      </c>
      <c r="D36" s="11" t="s">
        <v>55</v>
      </c>
      <c r="E36" s="12">
        <v>0</v>
      </c>
      <c r="F36" s="12">
        <v>0</v>
      </c>
      <c r="G36" s="12">
        <v>669.82245</v>
      </c>
      <c r="H36" s="12">
        <v>14926</v>
      </c>
      <c r="I36" s="12">
        <v>1438.929</v>
      </c>
      <c r="J36" s="12">
        <v>0</v>
      </c>
      <c r="K36" s="12">
        <v>14058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3192.56607</v>
      </c>
      <c r="V36" s="12">
        <v>0</v>
      </c>
      <c r="W36" s="12">
        <v>0</v>
      </c>
      <c r="X36" s="12">
        <v>0</v>
      </c>
      <c r="Y36" s="12">
        <v>517.15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14.285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0</v>
      </c>
      <c r="BG36" s="12">
        <v>0</v>
      </c>
      <c r="BH36" s="12">
        <v>0</v>
      </c>
      <c r="BI36" s="12">
        <v>0</v>
      </c>
      <c r="BJ36" s="12">
        <v>5835.98716</v>
      </c>
      <c r="BK36" s="12">
        <v>0</v>
      </c>
      <c r="BL36" s="12">
        <v>0</v>
      </c>
      <c r="BM36" s="26">
        <f t="shared" si="6"/>
        <v>40652.73968</v>
      </c>
    </row>
    <row r="37" spans="1:65" s="13" customFormat="1" ht="12.75">
      <c r="A37" s="11" t="s">
        <v>58</v>
      </c>
      <c r="B37" t="s">
        <v>4</v>
      </c>
      <c r="C37" t="s">
        <v>5</v>
      </c>
      <c r="D37" s="11" t="s">
        <v>57</v>
      </c>
      <c r="E37" s="12">
        <v>0</v>
      </c>
      <c r="F37" s="12">
        <v>0</v>
      </c>
      <c r="G37" s="12">
        <v>0</v>
      </c>
      <c r="H37" s="12">
        <v>13136.4</v>
      </c>
      <c r="I37" s="12">
        <v>641.049</v>
      </c>
      <c r="J37" s="12">
        <v>0</v>
      </c>
      <c r="K37" s="12">
        <v>0</v>
      </c>
      <c r="L37" s="12">
        <v>1786.5</v>
      </c>
      <c r="M37" s="12">
        <v>26556.48816</v>
      </c>
      <c r="N37" s="12">
        <v>4426.68526</v>
      </c>
      <c r="O37" s="12">
        <v>5950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454.3326</v>
      </c>
      <c r="V37" s="12">
        <v>43753.34283</v>
      </c>
      <c r="W37" s="12">
        <v>0</v>
      </c>
      <c r="X37" s="12">
        <v>0</v>
      </c>
      <c r="Y37" s="12">
        <v>0</v>
      </c>
      <c r="Z37" s="12">
        <v>14773.31474</v>
      </c>
      <c r="AA37" s="12">
        <v>0</v>
      </c>
      <c r="AB37" s="12">
        <v>282.90272</v>
      </c>
      <c r="AC37" s="12">
        <v>635.67292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14180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52385.682</v>
      </c>
      <c r="AY37" s="12">
        <v>22336.663</v>
      </c>
      <c r="AZ37" s="12">
        <v>14.285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533.85381</v>
      </c>
      <c r="BG37" s="12">
        <v>0</v>
      </c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26">
        <f t="shared" si="6"/>
        <v>201847.17204</v>
      </c>
    </row>
    <row r="38" spans="1:65" s="13" customFormat="1" ht="12.75">
      <c r="A38" s="11" t="s">
        <v>60</v>
      </c>
      <c r="B38" t="s">
        <v>4</v>
      </c>
      <c r="C38" t="s">
        <v>5</v>
      </c>
      <c r="D38" s="11" t="s">
        <v>59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3300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0</v>
      </c>
      <c r="BG38" s="12">
        <v>0</v>
      </c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26">
        <f t="shared" si="6"/>
        <v>3300</v>
      </c>
    </row>
    <row r="39" spans="1:65" s="13" customFormat="1" ht="12.75">
      <c r="A39" s="11" t="s">
        <v>62</v>
      </c>
      <c r="B39" t="s">
        <v>4</v>
      </c>
      <c r="C39" t="s">
        <v>5</v>
      </c>
      <c r="D39" s="11" t="s">
        <v>61</v>
      </c>
      <c r="E39" s="12">
        <v>3000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26">
        <f t="shared" si="6"/>
        <v>3000</v>
      </c>
    </row>
    <row r="40" spans="1:65" s="13" customFormat="1" ht="12.75">
      <c r="A40" s="11" t="s">
        <v>64</v>
      </c>
      <c r="B40" t="s">
        <v>4</v>
      </c>
      <c r="C40" t="s">
        <v>5</v>
      </c>
      <c r="D40" s="11" t="s">
        <v>63</v>
      </c>
      <c r="E40" s="12">
        <v>3000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26">
        <f t="shared" si="6"/>
        <v>3000</v>
      </c>
    </row>
    <row r="41" spans="1:65" s="13" customFormat="1" ht="21">
      <c r="A41" s="11" t="s">
        <v>66</v>
      </c>
      <c r="B41" t="s">
        <v>4</v>
      </c>
      <c r="C41" t="s">
        <v>5</v>
      </c>
      <c r="D41" s="11" t="s">
        <v>65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0</v>
      </c>
      <c r="AM41" s="12">
        <v>0</v>
      </c>
      <c r="AN41" s="12">
        <v>180.6</v>
      </c>
      <c r="AO41" s="12">
        <v>0</v>
      </c>
      <c r="AP41" s="12">
        <v>0</v>
      </c>
      <c r="AQ41" s="12">
        <v>0</v>
      </c>
      <c r="AR41" s="12">
        <v>0</v>
      </c>
      <c r="AS41" s="12">
        <v>0</v>
      </c>
      <c r="AT41" s="12">
        <v>0</v>
      </c>
      <c r="AU41" s="12">
        <v>0</v>
      </c>
      <c r="AV41" s="12">
        <v>0</v>
      </c>
      <c r="AW41" s="12">
        <v>0</v>
      </c>
      <c r="AX41" s="12">
        <v>0</v>
      </c>
      <c r="AY41" s="12">
        <v>0</v>
      </c>
      <c r="AZ41" s="12">
        <v>0</v>
      </c>
      <c r="BA41" s="12">
        <v>0</v>
      </c>
      <c r="BB41" s="12">
        <v>0</v>
      </c>
      <c r="BC41" s="12">
        <v>0</v>
      </c>
      <c r="BD41" s="12">
        <v>0</v>
      </c>
      <c r="BE41" s="12">
        <v>0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26">
        <f t="shared" si="6"/>
        <v>180.6</v>
      </c>
    </row>
    <row r="42" spans="1:65" s="13" customFormat="1" ht="21">
      <c r="A42" s="11" t="s">
        <v>68</v>
      </c>
      <c r="B42" t="s">
        <v>4</v>
      </c>
      <c r="C42" t="s">
        <v>5</v>
      </c>
      <c r="D42" s="11" t="s">
        <v>67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0</v>
      </c>
      <c r="AM42" s="12">
        <v>0</v>
      </c>
      <c r="AN42" s="12">
        <v>282.6</v>
      </c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>
        <v>0</v>
      </c>
      <c r="AX42" s="12">
        <v>0</v>
      </c>
      <c r="AY42" s="12">
        <v>0</v>
      </c>
      <c r="AZ42" s="12">
        <v>0</v>
      </c>
      <c r="BA42" s="12">
        <v>0</v>
      </c>
      <c r="BB42" s="12">
        <v>0</v>
      </c>
      <c r="BC42" s="12">
        <v>0</v>
      </c>
      <c r="BD42" s="12">
        <v>0</v>
      </c>
      <c r="BE42" s="12">
        <v>0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26">
        <f t="shared" si="6"/>
        <v>282.6</v>
      </c>
    </row>
    <row r="43" spans="1:65" s="13" customFormat="1" ht="21">
      <c r="A43" s="11" t="s">
        <v>70</v>
      </c>
      <c r="B43" t="s">
        <v>4</v>
      </c>
      <c r="C43" t="s">
        <v>5</v>
      </c>
      <c r="D43" s="11" t="s">
        <v>69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14.285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26">
        <f t="shared" si="6"/>
        <v>14.285</v>
      </c>
    </row>
    <row r="44" spans="1:65" s="13" customFormat="1" ht="21">
      <c r="A44" s="11" t="s">
        <v>72</v>
      </c>
      <c r="B44" t="s">
        <v>4</v>
      </c>
      <c r="C44" t="s">
        <v>5</v>
      </c>
      <c r="D44" s="11" t="s">
        <v>71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14.3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0</v>
      </c>
      <c r="BG44" s="12">
        <v>0</v>
      </c>
      <c r="BH44" s="12">
        <v>0</v>
      </c>
      <c r="BI44" s="12">
        <v>0</v>
      </c>
      <c r="BJ44" s="12">
        <v>0</v>
      </c>
      <c r="BK44" s="12">
        <v>0</v>
      </c>
      <c r="BL44" s="12">
        <v>0</v>
      </c>
      <c r="BM44" s="26">
        <f t="shared" si="6"/>
        <v>14.3</v>
      </c>
    </row>
    <row r="45" spans="1:65" s="13" customFormat="1" ht="21">
      <c r="A45" s="11" t="s">
        <v>74</v>
      </c>
      <c r="B45" t="s">
        <v>4</v>
      </c>
      <c r="C45" t="s">
        <v>5</v>
      </c>
      <c r="D45" s="11" t="s">
        <v>73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48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14.285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0</v>
      </c>
      <c r="BJ45" s="12">
        <v>0</v>
      </c>
      <c r="BK45" s="12">
        <v>0</v>
      </c>
      <c r="BL45" s="12">
        <v>0</v>
      </c>
      <c r="BM45" s="26">
        <f t="shared" si="6"/>
        <v>62.285</v>
      </c>
    </row>
    <row r="46" spans="1:65" s="13" customFormat="1" ht="21">
      <c r="A46" s="11" t="s">
        <v>76</v>
      </c>
      <c r="B46" t="s">
        <v>4</v>
      </c>
      <c r="C46" t="s">
        <v>5</v>
      </c>
      <c r="D46" s="11" t="s">
        <v>75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60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26">
        <f t="shared" si="6"/>
        <v>60</v>
      </c>
    </row>
    <row r="47" spans="1:65" s="13" customFormat="1" ht="21">
      <c r="A47" s="11" t="s">
        <v>78</v>
      </c>
      <c r="B47" t="s">
        <v>4</v>
      </c>
      <c r="C47" t="s">
        <v>5</v>
      </c>
      <c r="D47" s="11" t="s">
        <v>77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144.6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26">
        <f t="shared" si="6"/>
        <v>144.6</v>
      </c>
    </row>
    <row r="48" spans="1:65" s="13" customFormat="1" ht="21">
      <c r="A48" s="11" t="s">
        <v>80</v>
      </c>
      <c r="B48" t="s">
        <v>4</v>
      </c>
      <c r="C48" t="s">
        <v>5</v>
      </c>
      <c r="D48" s="11" t="s">
        <v>79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69.6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2204.977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0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26">
        <f t="shared" si="6"/>
        <v>2274.5769999999998</v>
      </c>
    </row>
    <row r="49" spans="1:65" s="47" customFormat="1" ht="21">
      <c r="A49" s="43" t="s">
        <v>82</v>
      </c>
      <c r="B49" s="44" t="s">
        <v>4</v>
      </c>
      <c r="C49" s="44" t="s">
        <v>5</v>
      </c>
      <c r="D49" s="43" t="s">
        <v>81</v>
      </c>
      <c r="E49" s="45">
        <v>0</v>
      </c>
      <c r="F49" s="45">
        <v>0</v>
      </c>
      <c r="G49" s="45">
        <v>3479.01142</v>
      </c>
      <c r="H49" s="45">
        <v>8025.2</v>
      </c>
      <c r="I49" s="45">
        <v>2410.583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98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7680.05858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23776.523</v>
      </c>
      <c r="AH49" s="45">
        <v>0</v>
      </c>
      <c r="AI49" s="45">
        <v>1365.858</v>
      </c>
      <c r="AJ49" s="45">
        <v>0</v>
      </c>
      <c r="AK49" s="45">
        <v>0</v>
      </c>
      <c r="AL49" s="45">
        <v>0</v>
      </c>
      <c r="AM49" s="45">
        <v>0</v>
      </c>
      <c r="AN49" s="45">
        <v>258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5">
        <v>0</v>
      </c>
      <c r="AV49" s="45">
        <v>0</v>
      </c>
      <c r="AW49" s="45">
        <v>0</v>
      </c>
      <c r="AX49" s="45">
        <v>0</v>
      </c>
      <c r="AY49" s="45">
        <v>10443.95</v>
      </c>
      <c r="AZ49" s="45">
        <v>14.285</v>
      </c>
      <c r="BA49" s="45">
        <v>0</v>
      </c>
      <c r="BB49" s="45">
        <v>0</v>
      </c>
      <c r="BC49" s="45">
        <v>0</v>
      </c>
      <c r="BD49" s="45">
        <v>0</v>
      </c>
      <c r="BE49" s="45">
        <v>9675.4517</v>
      </c>
      <c r="BF49" s="45">
        <v>0</v>
      </c>
      <c r="BG49" s="45">
        <v>0</v>
      </c>
      <c r="BH49" s="45">
        <v>0</v>
      </c>
      <c r="BI49" s="45">
        <v>0</v>
      </c>
      <c r="BJ49" s="45">
        <v>0</v>
      </c>
      <c r="BK49" s="45">
        <v>0</v>
      </c>
      <c r="BL49" s="45">
        <v>0</v>
      </c>
      <c r="BM49" s="46">
        <f t="shared" si="6"/>
        <v>67226.92070000002</v>
      </c>
    </row>
    <row r="50" spans="1:65" s="13" customFormat="1" ht="12.75">
      <c r="A50" s="11" t="s">
        <v>84</v>
      </c>
      <c r="B50" t="s">
        <v>4</v>
      </c>
      <c r="C50" t="s">
        <v>5</v>
      </c>
      <c r="D50" s="11" t="s">
        <v>83</v>
      </c>
      <c r="E50" s="12">
        <v>0</v>
      </c>
      <c r="F50" s="12">
        <v>0</v>
      </c>
      <c r="G50" s="12">
        <v>0</v>
      </c>
      <c r="H50" s="12">
        <v>426.2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96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26">
        <f t="shared" si="6"/>
        <v>522.2</v>
      </c>
    </row>
    <row r="51" spans="1:65" s="13" customFormat="1" ht="21">
      <c r="A51" s="11" t="s">
        <v>86</v>
      </c>
      <c r="B51" t="s">
        <v>4</v>
      </c>
      <c r="C51" t="s">
        <v>5</v>
      </c>
      <c r="D51" s="11" t="s">
        <v>85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336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0</v>
      </c>
      <c r="BI51" s="12">
        <v>0</v>
      </c>
      <c r="BJ51" s="12">
        <v>0</v>
      </c>
      <c r="BK51" s="12">
        <v>0</v>
      </c>
      <c r="BL51" s="12">
        <v>0</v>
      </c>
      <c r="BM51" s="26">
        <f t="shared" si="6"/>
        <v>336</v>
      </c>
    </row>
    <row r="52" spans="1:65" s="13" customFormat="1" ht="21">
      <c r="A52" s="11" t="s">
        <v>88</v>
      </c>
      <c r="B52" t="s">
        <v>4</v>
      </c>
      <c r="C52" t="s">
        <v>5</v>
      </c>
      <c r="D52" s="11" t="s">
        <v>87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253.16928</v>
      </c>
      <c r="N52" s="12">
        <v>0</v>
      </c>
      <c r="O52" s="12">
        <v>161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399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26">
        <f t="shared" si="6"/>
        <v>813.16928</v>
      </c>
    </row>
    <row r="53" spans="1:65" s="13" customFormat="1" ht="21">
      <c r="A53" s="11" t="s">
        <v>90</v>
      </c>
      <c r="B53" t="s">
        <v>4</v>
      </c>
      <c r="C53" t="s">
        <v>5</v>
      </c>
      <c r="D53" s="11" t="s">
        <v>89</v>
      </c>
      <c r="E53" s="12">
        <v>0</v>
      </c>
      <c r="F53" s="12">
        <v>0</v>
      </c>
      <c r="G53" s="12">
        <v>0</v>
      </c>
      <c r="H53" s="12">
        <v>18.76171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9802.5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0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26">
        <f t="shared" si="6"/>
        <v>9821.26171</v>
      </c>
    </row>
    <row r="54" spans="1:65" s="13" customFormat="1" ht="21">
      <c r="A54" s="11" t="s">
        <v>92</v>
      </c>
      <c r="B54" t="s">
        <v>4</v>
      </c>
      <c r="C54" t="s">
        <v>5</v>
      </c>
      <c r="D54" s="11" t="s">
        <v>91</v>
      </c>
      <c r="E54" s="12">
        <v>0</v>
      </c>
      <c r="F54" s="12">
        <v>0</v>
      </c>
      <c r="G54" s="12">
        <v>0</v>
      </c>
      <c r="H54" s="12">
        <v>615.07301</v>
      </c>
      <c r="I54" s="12">
        <v>1472.4</v>
      </c>
      <c r="J54" s="12">
        <v>840</v>
      </c>
      <c r="K54" s="12">
        <v>2610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334.92699</v>
      </c>
      <c r="Y54" s="12">
        <v>290.11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38.18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14.285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0</v>
      </c>
      <c r="BG54" s="12">
        <v>0</v>
      </c>
      <c r="BH54" s="12">
        <v>0</v>
      </c>
      <c r="BI54" s="12">
        <v>0</v>
      </c>
      <c r="BJ54" s="12">
        <v>0</v>
      </c>
      <c r="BK54" s="12">
        <v>0</v>
      </c>
      <c r="BL54" s="12">
        <v>0</v>
      </c>
      <c r="BM54" s="26">
        <f t="shared" si="6"/>
        <v>6214.974999999999</v>
      </c>
    </row>
    <row r="55" spans="1:65" s="13" customFormat="1" ht="21">
      <c r="A55" s="11" t="s">
        <v>94</v>
      </c>
      <c r="B55" t="s">
        <v>4</v>
      </c>
      <c r="C55" t="s">
        <v>5</v>
      </c>
      <c r="D55" s="11" t="s">
        <v>93</v>
      </c>
      <c r="E55" s="12">
        <v>0</v>
      </c>
      <c r="F55" s="12">
        <v>0</v>
      </c>
      <c r="G55" s="12">
        <v>0</v>
      </c>
      <c r="H55" s="12">
        <v>0</v>
      </c>
      <c r="I55" s="12">
        <v>273.977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14.285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0</v>
      </c>
      <c r="BL55" s="12">
        <v>0</v>
      </c>
      <c r="BM55" s="26">
        <f t="shared" si="6"/>
        <v>288.262</v>
      </c>
    </row>
    <row r="56" spans="1:65" s="13" customFormat="1" ht="21">
      <c r="A56" s="11" t="s">
        <v>96</v>
      </c>
      <c r="B56" t="s">
        <v>4</v>
      </c>
      <c r="C56" t="s">
        <v>5</v>
      </c>
      <c r="D56" s="11" t="s">
        <v>95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129.47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26">
        <f t="shared" si="6"/>
        <v>129.47</v>
      </c>
    </row>
    <row r="57" spans="1:65" s="13" customFormat="1" ht="21">
      <c r="A57" s="11" t="s">
        <v>98</v>
      </c>
      <c r="B57" t="s">
        <v>4</v>
      </c>
      <c r="C57" t="s">
        <v>5</v>
      </c>
      <c r="D57" s="11" t="s">
        <v>97</v>
      </c>
      <c r="E57" s="12">
        <v>0</v>
      </c>
      <c r="F57" s="12">
        <v>0</v>
      </c>
      <c r="G57" s="12">
        <v>0</v>
      </c>
      <c r="H57" s="12">
        <v>660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26">
        <f t="shared" si="6"/>
        <v>660</v>
      </c>
    </row>
    <row r="58" spans="1:65" s="13" customFormat="1" ht="12.75">
      <c r="A58" s="11" t="s">
        <v>100</v>
      </c>
      <c r="B58" t="s">
        <v>4</v>
      </c>
      <c r="C58" t="s">
        <v>5</v>
      </c>
      <c r="D58" s="11" t="s">
        <v>99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138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26">
        <f t="shared" si="6"/>
        <v>138</v>
      </c>
    </row>
    <row r="59" spans="1:65" s="13" customFormat="1" ht="21">
      <c r="A59" s="11" t="s">
        <v>102</v>
      </c>
      <c r="B59" t="s">
        <v>4</v>
      </c>
      <c r="C59" t="s">
        <v>5</v>
      </c>
      <c r="D59" s="11" t="s">
        <v>101</v>
      </c>
      <c r="E59" s="12">
        <v>0</v>
      </c>
      <c r="F59" s="12">
        <v>0</v>
      </c>
      <c r="G59" s="12">
        <v>0</v>
      </c>
      <c r="H59" s="12">
        <v>37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216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26">
        <f aca="true" t="shared" si="7" ref="BM59:BM79">SUM(E59:BL59)</f>
        <v>253</v>
      </c>
    </row>
    <row r="60" spans="1:65" s="13" customFormat="1" ht="21">
      <c r="A60" s="11" t="s">
        <v>104</v>
      </c>
      <c r="B60" t="s">
        <v>4</v>
      </c>
      <c r="C60" t="s">
        <v>5</v>
      </c>
      <c r="D60" s="11" t="s">
        <v>103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342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26">
        <f t="shared" si="7"/>
        <v>342</v>
      </c>
    </row>
    <row r="61" spans="1:65" s="13" customFormat="1" ht="21">
      <c r="A61" s="11" t="s">
        <v>106</v>
      </c>
      <c r="B61" t="s">
        <v>4</v>
      </c>
      <c r="C61" t="s">
        <v>5</v>
      </c>
      <c r="D61" s="11" t="s">
        <v>105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2700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14.285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26">
        <f t="shared" si="7"/>
        <v>2714.285</v>
      </c>
    </row>
    <row r="62" spans="1:65" s="13" customFormat="1" ht="21">
      <c r="A62" s="11" t="s">
        <v>108</v>
      </c>
      <c r="B62" t="s">
        <v>4</v>
      </c>
      <c r="C62" t="s">
        <v>5</v>
      </c>
      <c r="D62" s="11" t="s">
        <v>107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343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18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26">
        <f t="shared" si="7"/>
        <v>361</v>
      </c>
    </row>
    <row r="63" spans="1:65" s="13" customFormat="1" ht="12.75">
      <c r="A63" s="11" t="s">
        <v>110</v>
      </c>
      <c r="B63" t="s">
        <v>4</v>
      </c>
      <c r="C63" t="s">
        <v>5</v>
      </c>
      <c r="D63" s="11" t="s">
        <v>109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91.954</v>
      </c>
      <c r="BD63" s="12">
        <v>0</v>
      </c>
      <c r="BE63" s="12">
        <v>0</v>
      </c>
      <c r="BF63" s="12">
        <v>0</v>
      </c>
      <c r="BG63" s="12">
        <v>0</v>
      </c>
      <c r="BH63" s="12">
        <v>0</v>
      </c>
      <c r="BI63" s="12">
        <v>0</v>
      </c>
      <c r="BJ63" s="12">
        <v>0</v>
      </c>
      <c r="BK63" s="12">
        <v>0</v>
      </c>
      <c r="BL63" s="12">
        <v>0</v>
      </c>
      <c r="BM63" s="26">
        <f t="shared" si="7"/>
        <v>91.954</v>
      </c>
    </row>
    <row r="64" spans="1:65" s="13" customFormat="1" ht="12.75">
      <c r="A64" s="11" t="s">
        <v>112</v>
      </c>
      <c r="B64" t="s">
        <v>4</v>
      </c>
      <c r="C64" t="s">
        <v>5</v>
      </c>
      <c r="D64" s="11" t="s">
        <v>111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91.954</v>
      </c>
      <c r="BD64" s="12">
        <v>0</v>
      </c>
      <c r="BE64" s="12">
        <v>0</v>
      </c>
      <c r="BF64" s="12">
        <v>0</v>
      </c>
      <c r="BG64" s="12">
        <v>0</v>
      </c>
      <c r="BH64" s="12">
        <v>0</v>
      </c>
      <c r="BI64" s="12">
        <v>0</v>
      </c>
      <c r="BJ64" s="12">
        <v>0</v>
      </c>
      <c r="BK64" s="12">
        <v>0</v>
      </c>
      <c r="BL64" s="12">
        <v>0</v>
      </c>
      <c r="BM64" s="26">
        <f t="shared" si="7"/>
        <v>91.954</v>
      </c>
    </row>
    <row r="65" spans="1:65" s="13" customFormat="1" ht="12.75">
      <c r="A65" s="11" t="s">
        <v>114</v>
      </c>
      <c r="B65" t="s">
        <v>4</v>
      </c>
      <c r="C65" t="s">
        <v>5</v>
      </c>
      <c r="D65" s="11" t="s">
        <v>113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14.285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0</v>
      </c>
      <c r="BG65" s="12">
        <v>0</v>
      </c>
      <c r="BH65" s="12">
        <v>0</v>
      </c>
      <c r="BI65" s="12">
        <v>0</v>
      </c>
      <c r="BJ65" s="12">
        <v>0</v>
      </c>
      <c r="BK65" s="12">
        <v>0</v>
      </c>
      <c r="BL65" s="12">
        <v>0</v>
      </c>
      <c r="BM65" s="26">
        <f t="shared" si="7"/>
        <v>14.285</v>
      </c>
    </row>
    <row r="66" spans="1:65" s="13" customFormat="1" ht="12.75">
      <c r="A66" s="11" t="s">
        <v>116</v>
      </c>
      <c r="B66" t="s">
        <v>4</v>
      </c>
      <c r="C66" t="s">
        <v>5</v>
      </c>
      <c r="D66" s="11" t="s">
        <v>115</v>
      </c>
      <c r="E66" s="12">
        <v>0</v>
      </c>
      <c r="F66" s="12">
        <v>0</v>
      </c>
      <c r="G66" s="12">
        <v>0</v>
      </c>
      <c r="H66" s="12">
        <v>576.22629</v>
      </c>
      <c r="I66" s="12">
        <v>258.6</v>
      </c>
      <c r="J66" s="12">
        <v>0</v>
      </c>
      <c r="K66" s="12">
        <v>739.5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313.77371</v>
      </c>
      <c r="Y66" s="12">
        <v>866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14.285</v>
      </c>
      <c r="BA66" s="12">
        <v>0</v>
      </c>
      <c r="BB66" s="12">
        <v>0</v>
      </c>
      <c r="BC66" s="12">
        <v>0</v>
      </c>
      <c r="BD66" s="12">
        <v>0</v>
      </c>
      <c r="BE66" s="12">
        <v>0</v>
      </c>
      <c r="BF66" s="12">
        <v>0</v>
      </c>
      <c r="BG66" s="12">
        <v>0</v>
      </c>
      <c r="BH66" s="12">
        <v>0</v>
      </c>
      <c r="BI66" s="12">
        <v>0</v>
      </c>
      <c r="BJ66" s="12">
        <v>0</v>
      </c>
      <c r="BK66" s="12">
        <v>0</v>
      </c>
      <c r="BL66" s="12">
        <v>0</v>
      </c>
      <c r="BM66" s="26">
        <f t="shared" si="7"/>
        <v>2768.3849999999998</v>
      </c>
    </row>
    <row r="67" spans="1:65" s="13" customFormat="1" ht="12.75">
      <c r="A67" s="11" t="s">
        <v>118</v>
      </c>
      <c r="B67" t="s">
        <v>4</v>
      </c>
      <c r="C67" t="s">
        <v>5</v>
      </c>
      <c r="D67" s="11" t="s">
        <v>117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14.285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0</v>
      </c>
      <c r="BG67" s="12">
        <v>0</v>
      </c>
      <c r="BH67" s="12">
        <v>0</v>
      </c>
      <c r="BI67" s="12">
        <v>572.8032</v>
      </c>
      <c r="BJ67" s="12">
        <v>0</v>
      </c>
      <c r="BK67" s="12">
        <v>0</v>
      </c>
      <c r="BL67" s="12">
        <v>0</v>
      </c>
      <c r="BM67" s="26">
        <f t="shared" si="7"/>
        <v>587.0881999999999</v>
      </c>
    </row>
    <row r="68" spans="1:65" s="13" customFormat="1" ht="12.75">
      <c r="A68" s="11" t="s">
        <v>120</v>
      </c>
      <c r="B68" t="s">
        <v>4</v>
      </c>
      <c r="C68" t="s">
        <v>5</v>
      </c>
      <c r="D68" s="11" t="s">
        <v>119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19409.83</v>
      </c>
      <c r="AY68" s="12">
        <v>0</v>
      </c>
      <c r="AZ68" s="12">
        <v>79.385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0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26">
        <f t="shared" si="7"/>
        <v>19489.215</v>
      </c>
    </row>
    <row r="69" spans="1:65" s="13" customFormat="1" ht="12.75">
      <c r="A69" s="11" t="s">
        <v>122</v>
      </c>
      <c r="B69" t="s">
        <v>4</v>
      </c>
      <c r="C69" t="s">
        <v>5</v>
      </c>
      <c r="D69" s="11" t="s">
        <v>121</v>
      </c>
      <c r="E69" s="12">
        <v>0</v>
      </c>
      <c r="F69" s="12">
        <v>0</v>
      </c>
      <c r="G69" s="12">
        <v>169.43237</v>
      </c>
      <c r="H69" s="12">
        <v>14178.2</v>
      </c>
      <c r="I69" s="12">
        <v>1549.804</v>
      </c>
      <c r="J69" s="12">
        <v>0</v>
      </c>
      <c r="K69" s="12">
        <v>0</v>
      </c>
      <c r="L69" s="12">
        <v>0</v>
      </c>
      <c r="M69" s="12">
        <v>9324.92279</v>
      </c>
      <c r="N69" s="12">
        <v>612.13517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55.65341</v>
      </c>
      <c r="V69" s="12">
        <v>189.56938</v>
      </c>
      <c r="W69" s="12">
        <v>0</v>
      </c>
      <c r="X69" s="12">
        <v>0</v>
      </c>
      <c r="Y69" s="12">
        <v>790</v>
      </c>
      <c r="Z69" s="12">
        <v>6338.65483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23022.652</v>
      </c>
      <c r="AZ69" s="12">
        <v>14.285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199.5329</v>
      </c>
      <c r="BG69" s="12">
        <v>0</v>
      </c>
      <c r="BH69" s="12">
        <v>0</v>
      </c>
      <c r="BI69" s="12">
        <v>0</v>
      </c>
      <c r="BJ69" s="12">
        <v>75.96666</v>
      </c>
      <c r="BK69" s="12">
        <v>0</v>
      </c>
      <c r="BL69" s="12">
        <v>0</v>
      </c>
      <c r="BM69" s="26">
        <f t="shared" si="7"/>
        <v>56520.80851</v>
      </c>
    </row>
    <row r="70" spans="1:65" s="13" customFormat="1" ht="12.75">
      <c r="A70" s="11" t="s">
        <v>124</v>
      </c>
      <c r="B70" t="s">
        <v>4</v>
      </c>
      <c r="C70" t="s">
        <v>5</v>
      </c>
      <c r="D70" s="11" t="s">
        <v>123</v>
      </c>
      <c r="E70" s="12">
        <v>0</v>
      </c>
      <c r="F70" s="12">
        <v>0</v>
      </c>
      <c r="G70" s="12">
        <v>0</v>
      </c>
      <c r="H70" s="12">
        <v>6436.65</v>
      </c>
      <c r="I70" s="12">
        <v>47.876</v>
      </c>
      <c r="J70" s="12">
        <v>0</v>
      </c>
      <c r="K70" s="12">
        <v>1308.618</v>
      </c>
      <c r="L70" s="12">
        <v>0</v>
      </c>
      <c r="M70" s="12">
        <v>0</v>
      </c>
      <c r="N70" s="12">
        <v>0</v>
      </c>
      <c r="O70" s="12">
        <v>826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0</v>
      </c>
      <c r="AN70" s="12">
        <v>0</v>
      </c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324.13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26">
        <f t="shared" si="7"/>
        <v>8943.274</v>
      </c>
    </row>
    <row r="71" spans="1:65" s="13" customFormat="1" ht="12.75">
      <c r="A71" s="11" t="s">
        <v>126</v>
      </c>
      <c r="B71" t="s">
        <v>4</v>
      </c>
      <c r="C71" t="s">
        <v>5</v>
      </c>
      <c r="D71" s="11" t="s">
        <v>125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0</v>
      </c>
      <c r="AN71" s="12">
        <v>0</v>
      </c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14.285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26">
        <f t="shared" si="7"/>
        <v>14.285</v>
      </c>
    </row>
    <row r="72" spans="1:65" s="13" customFormat="1" ht="12.75">
      <c r="A72" s="11" t="s">
        <v>128</v>
      </c>
      <c r="B72" t="s">
        <v>4</v>
      </c>
      <c r="C72" t="s">
        <v>5</v>
      </c>
      <c r="D72" s="11" t="s">
        <v>127</v>
      </c>
      <c r="E72" s="12">
        <v>0</v>
      </c>
      <c r="F72" s="12">
        <v>0</v>
      </c>
      <c r="G72" s="12">
        <v>0</v>
      </c>
      <c r="H72" s="12">
        <v>5906.4</v>
      </c>
      <c r="I72" s="12">
        <v>1612.959</v>
      </c>
      <c r="J72" s="12">
        <v>0</v>
      </c>
      <c r="K72" s="12">
        <v>0</v>
      </c>
      <c r="L72" s="12">
        <v>12182.4</v>
      </c>
      <c r="M72" s="12">
        <v>0</v>
      </c>
      <c r="N72" s="12">
        <v>0</v>
      </c>
      <c r="O72" s="12">
        <v>0</v>
      </c>
      <c r="P72" s="12">
        <v>0</v>
      </c>
      <c r="Q72" s="12">
        <v>28100</v>
      </c>
      <c r="R72" s="12">
        <v>0</v>
      </c>
      <c r="S72" s="12">
        <v>0</v>
      </c>
      <c r="T72" s="12">
        <v>0</v>
      </c>
      <c r="U72" s="12">
        <v>455.366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23034.8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5640.519</v>
      </c>
      <c r="AZ72" s="12">
        <v>14.285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107.06618</v>
      </c>
      <c r="BG72" s="12">
        <v>0</v>
      </c>
      <c r="BH72" s="12">
        <v>0</v>
      </c>
      <c r="BI72" s="12">
        <v>0</v>
      </c>
      <c r="BJ72" s="12">
        <v>0</v>
      </c>
      <c r="BK72" s="12">
        <v>0</v>
      </c>
      <c r="BL72" s="12">
        <v>0</v>
      </c>
      <c r="BM72" s="26">
        <f t="shared" si="7"/>
        <v>77053.79518</v>
      </c>
    </row>
    <row r="73" spans="1:65" s="13" customFormat="1" ht="12.75">
      <c r="A73" s="11" t="s">
        <v>130</v>
      </c>
      <c r="B73" t="s">
        <v>4</v>
      </c>
      <c r="C73" t="s">
        <v>5</v>
      </c>
      <c r="D73" s="11" t="s">
        <v>129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91.954</v>
      </c>
      <c r="BD73" s="12">
        <v>0</v>
      </c>
      <c r="BE73" s="12">
        <v>0</v>
      </c>
      <c r="BF73" s="12">
        <v>0</v>
      </c>
      <c r="BG73" s="12">
        <v>0</v>
      </c>
      <c r="BH73" s="12">
        <v>0</v>
      </c>
      <c r="BI73" s="12">
        <v>0</v>
      </c>
      <c r="BJ73" s="12">
        <v>0</v>
      </c>
      <c r="BK73" s="12">
        <v>0</v>
      </c>
      <c r="BL73" s="12">
        <v>0</v>
      </c>
      <c r="BM73" s="26">
        <f t="shared" si="7"/>
        <v>91.954</v>
      </c>
    </row>
    <row r="74" spans="1:65" s="13" customFormat="1" ht="12.75">
      <c r="A74" s="11" t="s">
        <v>132</v>
      </c>
      <c r="B74" t="s">
        <v>4</v>
      </c>
      <c r="C74" t="s">
        <v>5</v>
      </c>
      <c r="D74" s="11" t="s">
        <v>131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91.954</v>
      </c>
      <c r="BD74" s="12">
        <v>0</v>
      </c>
      <c r="BE74" s="12">
        <v>0</v>
      </c>
      <c r="BF74" s="12">
        <v>0</v>
      </c>
      <c r="BG74" s="12">
        <v>0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26">
        <f t="shared" si="7"/>
        <v>91.954</v>
      </c>
    </row>
    <row r="75" spans="1:65" s="13" customFormat="1" ht="31.5">
      <c r="A75" s="11" t="s">
        <v>134</v>
      </c>
      <c r="B75" t="s">
        <v>4</v>
      </c>
      <c r="C75" t="s">
        <v>5</v>
      </c>
      <c r="D75" s="11" t="s">
        <v>133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0</v>
      </c>
      <c r="BG75" s="12">
        <v>907.27407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26">
        <f t="shared" si="7"/>
        <v>907.27407</v>
      </c>
    </row>
    <row r="76" spans="1:65" s="13" customFormat="1" ht="31.5">
      <c r="A76" s="11" t="s">
        <v>136</v>
      </c>
      <c r="B76" t="s">
        <v>4</v>
      </c>
      <c r="C76" t="s">
        <v>5</v>
      </c>
      <c r="D76" s="11" t="s">
        <v>135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  <c r="BE76" s="12">
        <v>0</v>
      </c>
      <c r="BF76" s="12">
        <v>0</v>
      </c>
      <c r="BG76" s="12">
        <v>1112.55111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26">
        <f t="shared" si="7"/>
        <v>1112.55111</v>
      </c>
    </row>
    <row r="77" spans="1:65" s="13" customFormat="1" ht="31.5">
      <c r="A77" s="11" t="s">
        <v>138</v>
      </c>
      <c r="B77" t="s">
        <v>4</v>
      </c>
      <c r="C77" t="s">
        <v>5</v>
      </c>
      <c r="D77" s="11" t="s">
        <v>137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11150.56804</v>
      </c>
      <c r="BC77" s="12">
        <v>0</v>
      </c>
      <c r="BD77" s="12">
        <v>0</v>
      </c>
      <c r="BE77" s="12">
        <v>0</v>
      </c>
      <c r="BF77" s="12">
        <v>0</v>
      </c>
      <c r="BG77" s="12">
        <v>1158.66458</v>
      </c>
      <c r="BH77" s="12">
        <v>0</v>
      </c>
      <c r="BI77" s="12">
        <v>0</v>
      </c>
      <c r="BJ77" s="12">
        <v>0</v>
      </c>
      <c r="BK77" s="12">
        <v>0</v>
      </c>
      <c r="BL77" s="12">
        <v>0</v>
      </c>
      <c r="BM77" s="26">
        <f t="shared" si="7"/>
        <v>12309.23262</v>
      </c>
    </row>
    <row r="78" spans="1:65" s="13" customFormat="1" ht="52.5">
      <c r="A78" s="11" t="s">
        <v>140</v>
      </c>
      <c r="B78" t="s">
        <v>4</v>
      </c>
      <c r="C78" t="s">
        <v>5</v>
      </c>
      <c r="D78" s="11" t="s">
        <v>139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13656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26">
        <f t="shared" si="7"/>
        <v>13656</v>
      </c>
    </row>
    <row r="79" spans="1:65" s="13" customFormat="1" ht="12.75">
      <c r="A79" s="11" t="s">
        <v>142</v>
      </c>
      <c r="B79" t="s">
        <v>4</v>
      </c>
      <c r="C79" t="s">
        <v>5</v>
      </c>
      <c r="D79" s="11" t="s">
        <v>141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91.954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26">
        <f t="shared" si="7"/>
        <v>91.954</v>
      </c>
    </row>
    <row r="80" spans="1:65" s="1" customFormat="1" ht="11.25" hidden="1">
      <c r="A80" s="6"/>
      <c r="B80" s="6"/>
      <c r="C80" s="6"/>
      <c r="D80" s="6"/>
      <c r="E80" s="8"/>
      <c r="F80" s="8"/>
      <c r="G80" s="8"/>
      <c r="H80" s="8"/>
      <c r="I80" s="8"/>
      <c r="J80" s="8"/>
      <c r="K80" s="8"/>
      <c r="L80" s="8"/>
      <c r="M80" s="8">
        <v>0</v>
      </c>
      <c r="N80" s="8"/>
      <c r="O80" s="8"/>
      <c r="P80" s="8"/>
      <c r="Q80" s="8"/>
      <c r="R80" s="8">
        <v>0</v>
      </c>
      <c r="S80" s="8">
        <v>0</v>
      </c>
      <c r="T80" s="8">
        <v>0</v>
      </c>
      <c r="U80" s="8"/>
      <c r="V80" s="8"/>
      <c r="W80" s="8"/>
      <c r="X80" s="8"/>
      <c r="Y80" s="8"/>
      <c r="Z80" s="8"/>
      <c r="AA80" s="8"/>
      <c r="AB80" s="8"/>
      <c r="AC80" s="8"/>
      <c r="AD80" s="8"/>
      <c r="AE80" s="8">
        <v>0</v>
      </c>
      <c r="AF80" s="8"/>
      <c r="AG80" s="8">
        <v>0</v>
      </c>
      <c r="AH80" s="8">
        <v>0</v>
      </c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>
        <v>0</v>
      </c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27" t="e">
        <f>SUM(E80:Y80)+#REF!+#REF!+#REF!+AB80</f>
        <v>#REF!</v>
      </c>
    </row>
    <row r="81" spans="1:107" s="1" customFormat="1" ht="12.75" customHeight="1">
      <c r="A81" s="10" t="s">
        <v>214</v>
      </c>
      <c r="B81" s="10"/>
      <c r="C81" s="10"/>
      <c r="D81" s="9"/>
      <c r="E81" s="7">
        <f aca="true" t="shared" si="8" ref="E81:AD81">SUM(E82:E118)</f>
        <v>0</v>
      </c>
      <c r="F81" s="7">
        <f t="shared" si="8"/>
        <v>490.8</v>
      </c>
      <c r="G81" s="7">
        <f t="shared" si="8"/>
        <v>0</v>
      </c>
      <c r="H81" s="7">
        <f t="shared" si="8"/>
        <v>42431.15</v>
      </c>
      <c r="I81" s="7">
        <f t="shared" si="8"/>
        <v>511.733</v>
      </c>
      <c r="J81" s="7">
        <f t="shared" si="8"/>
        <v>0</v>
      </c>
      <c r="K81" s="7">
        <f t="shared" si="8"/>
        <v>0</v>
      </c>
      <c r="L81" s="7">
        <f t="shared" si="8"/>
        <v>1641</v>
      </c>
      <c r="M81" s="7">
        <v>97446.69543</v>
      </c>
      <c r="N81" s="7">
        <f t="shared" si="8"/>
        <v>5695.9741699999995</v>
      </c>
      <c r="O81" s="7">
        <f t="shared" si="8"/>
        <v>1078</v>
      </c>
      <c r="P81" s="7">
        <f t="shared" si="8"/>
        <v>2700</v>
      </c>
      <c r="Q81" s="7">
        <f t="shared" si="8"/>
        <v>0</v>
      </c>
      <c r="R81" s="7">
        <v>0</v>
      </c>
      <c r="S81" s="7">
        <v>0</v>
      </c>
      <c r="T81" s="7">
        <v>0</v>
      </c>
      <c r="U81" s="7">
        <f t="shared" si="8"/>
        <v>0</v>
      </c>
      <c r="V81" s="7">
        <f t="shared" si="8"/>
        <v>1939.9248</v>
      </c>
      <c r="W81" s="7">
        <f t="shared" si="8"/>
        <v>0</v>
      </c>
      <c r="X81" s="7">
        <f t="shared" si="8"/>
        <v>0</v>
      </c>
      <c r="Y81" s="7">
        <f t="shared" si="8"/>
        <v>0</v>
      </c>
      <c r="Z81" s="7">
        <f t="shared" si="8"/>
        <v>48626.77583</v>
      </c>
      <c r="AA81" s="7">
        <f t="shared" si="8"/>
        <v>0</v>
      </c>
      <c r="AB81" s="7">
        <f t="shared" si="8"/>
        <v>238.85327</v>
      </c>
      <c r="AC81" s="7">
        <f t="shared" si="8"/>
        <v>0</v>
      </c>
      <c r="AD81" s="7">
        <f t="shared" si="8"/>
        <v>0</v>
      </c>
      <c r="AE81" s="7">
        <v>0</v>
      </c>
      <c r="AF81" s="7">
        <f aca="true" t="shared" si="9" ref="AF81:BC81">SUM(AF82:AF118)</f>
        <v>0</v>
      </c>
      <c r="AG81" s="7">
        <v>23337.78088</v>
      </c>
      <c r="AH81" s="7">
        <v>4486.86275</v>
      </c>
      <c r="AI81" s="7">
        <f t="shared" si="9"/>
        <v>1385.424</v>
      </c>
      <c r="AJ81" s="7">
        <f t="shared" si="9"/>
        <v>166.98</v>
      </c>
      <c r="AK81" s="7">
        <f t="shared" si="9"/>
        <v>0</v>
      </c>
      <c r="AL81" s="7">
        <f t="shared" si="9"/>
        <v>0</v>
      </c>
      <c r="AM81" s="7">
        <f t="shared" si="9"/>
        <v>5292.5</v>
      </c>
      <c r="AN81" s="7">
        <f t="shared" si="9"/>
        <v>1028.1000000000001</v>
      </c>
      <c r="AO81" s="7">
        <f t="shared" si="9"/>
        <v>0</v>
      </c>
      <c r="AP81" s="7">
        <f t="shared" si="9"/>
        <v>0</v>
      </c>
      <c r="AQ81" s="7">
        <f t="shared" si="9"/>
        <v>0</v>
      </c>
      <c r="AR81" s="7">
        <f t="shared" si="9"/>
        <v>0</v>
      </c>
      <c r="AS81" s="7">
        <f t="shared" si="9"/>
        <v>0</v>
      </c>
      <c r="AT81" s="7">
        <f t="shared" si="9"/>
        <v>0</v>
      </c>
      <c r="AU81" s="7">
        <f t="shared" si="9"/>
        <v>0</v>
      </c>
      <c r="AV81" s="7">
        <f t="shared" si="9"/>
        <v>6978.5422</v>
      </c>
      <c r="AW81" s="7">
        <f t="shared" si="9"/>
        <v>6867.443</v>
      </c>
      <c r="AX81" s="7">
        <f t="shared" si="9"/>
        <v>3536.32534</v>
      </c>
      <c r="AY81" s="7">
        <f t="shared" si="9"/>
        <v>24829.957</v>
      </c>
      <c r="AZ81" s="7">
        <f t="shared" si="9"/>
        <v>70</v>
      </c>
      <c r="BA81" s="7">
        <f t="shared" si="9"/>
        <v>0</v>
      </c>
      <c r="BB81" s="7">
        <v>0</v>
      </c>
      <c r="BC81" s="7">
        <f t="shared" si="9"/>
        <v>0</v>
      </c>
      <c r="BD81" s="7">
        <f aca="true" t="shared" si="10" ref="BD81:BL81">SUM(BD82:BD118)</f>
        <v>20.6</v>
      </c>
      <c r="BE81" s="7">
        <f t="shared" si="10"/>
        <v>0</v>
      </c>
      <c r="BF81" s="7">
        <f t="shared" si="10"/>
        <v>449.16492999999997</v>
      </c>
      <c r="BG81" s="7">
        <f t="shared" si="10"/>
        <v>1806.5291100000002</v>
      </c>
      <c r="BH81" s="7">
        <f t="shared" si="10"/>
        <v>0</v>
      </c>
      <c r="BI81" s="7">
        <f t="shared" si="10"/>
        <v>763.011</v>
      </c>
      <c r="BJ81" s="7">
        <f t="shared" si="10"/>
        <v>469.60128</v>
      </c>
      <c r="BK81" s="7">
        <f t="shared" si="10"/>
        <v>0</v>
      </c>
      <c r="BL81" s="7">
        <f t="shared" si="10"/>
        <v>0</v>
      </c>
      <c r="BM81" s="26">
        <f aca="true" t="shared" si="11" ref="BM81:BM117">SUM(E81:BL81)</f>
        <v>284289.72799000004</v>
      </c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</row>
    <row r="82" spans="1:65" s="1" customFormat="1" ht="12.75" customHeight="1" hidden="1">
      <c r="A82" s="9"/>
      <c r="B82" s="9"/>
      <c r="C82" s="9"/>
      <c r="D82" s="9"/>
      <c r="E82" s="7"/>
      <c r="F82" s="7"/>
      <c r="G82" s="7"/>
      <c r="H82" s="7"/>
      <c r="I82" s="7"/>
      <c r="J82" s="7"/>
      <c r="K82" s="7"/>
      <c r="L82" s="7"/>
      <c r="M82" s="7">
        <v>0</v>
      </c>
      <c r="N82" s="7"/>
      <c r="O82" s="7"/>
      <c r="P82" s="7"/>
      <c r="Q82" s="7"/>
      <c r="R82" s="7">
        <v>0</v>
      </c>
      <c r="S82" s="7">
        <v>0</v>
      </c>
      <c r="T82" s="7">
        <v>0</v>
      </c>
      <c r="U82" s="7"/>
      <c r="V82" s="7"/>
      <c r="W82" s="7"/>
      <c r="X82" s="7"/>
      <c r="Y82" s="7"/>
      <c r="Z82" s="7"/>
      <c r="AA82" s="7"/>
      <c r="AB82" s="7"/>
      <c r="AC82" s="7"/>
      <c r="AD82" s="7"/>
      <c r="AE82" s="7">
        <v>0</v>
      </c>
      <c r="AF82" s="7"/>
      <c r="AG82" s="7">
        <v>0</v>
      </c>
      <c r="AH82" s="7">
        <v>0</v>
      </c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>
        <v>0</v>
      </c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26">
        <f t="shared" si="11"/>
        <v>0</v>
      </c>
    </row>
    <row r="83" spans="1:65" s="13" customFormat="1" ht="21">
      <c r="A83" s="11" t="s">
        <v>145</v>
      </c>
      <c r="B83" t="s">
        <v>4</v>
      </c>
      <c r="C83" t="s">
        <v>5</v>
      </c>
      <c r="D83" s="11" t="s">
        <v>144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  <c r="BE83" s="12">
        <v>0</v>
      </c>
      <c r="BF83" s="12">
        <v>0</v>
      </c>
      <c r="BG83" s="12">
        <v>437.2391</v>
      </c>
      <c r="BH83" s="12">
        <v>0</v>
      </c>
      <c r="BI83" s="12">
        <v>0</v>
      </c>
      <c r="BJ83" s="12">
        <v>0</v>
      </c>
      <c r="BK83" s="12">
        <v>0</v>
      </c>
      <c r="BL83" s="12">
        <v>0</v>
      </c>
      <c r="BM83" s="26">
        <f t="shared" si="11"/>
        <v>437.2391</v>
      </c>
    </row>
    <row r="84" spans="1:65" s="13" customFormat="1" ht="52.5">
      <c r="A84" s="11" t="s">
        <v>147</v>
      </c>
      <c r="B84" t="s">
        <v>4</v>
      </c>
      <c r="C84" t="s">
        <v>5</v>
      </c>
      <c r="D84" s="11" t="s">
        <v>146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0</v>
      </c>
      <c r="BG84" s="12">
        <v>467.7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26">
        <f t="shared" si="11"/>
        <v>467.7</v>
      </c>
    </row>
    <row r="85" spans="1:65" s="13" customFormat="1" ht="31.5">
      <c r="A85" s="11" t="s">
        <v>149</v>
      </c>
      <c r="B85" t="s">
        <v>4</v>
      </c>
      <c r="C85" t="s">
        <v>5</v>
      </c>
      <c r="D85" s="11" t="s">
        <v>148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153.29039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26">
        <f t="shared" si="11"/>
        <v>153.29039</v>
      </c>
    </row>
    <row r="86" spans="1:65" s="13" customFormat="1" ht="21">
      <c r="A86" s="11" t="s">
        <v>151</v>
      </c>
      <c r="B86" t="s">
        <v>4</v>
      </c>
      <c r="C86" t="s">
        <v>5</v>
      </c>
      <c r="D86" s="11" t="s">
        <v>150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58.4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26">
        <f t="shared" si="11"/>
        <v>58.4</v>
      </c>
    </row>
    <row r="87" spans="1:65" s="13" customFormat="1" ht="12.75">
      <c r="A87" s="11" t="s">
        <v>153</v>
      </c>
      <c r="B87" t="s">
        <v>4</v>
      </c>
      <c r="C87" t="s">
        <v>5</v>
      </c>
      <c r="D87" s="11" t="s">
        <v>152</v>
      </c>
      <c r="E87" s="12">
        <v>0</v>
      </c>
      <c r="F87" s="12">
        <v>0</v>
      </c>
      <c r="G87" s="12">
        <v>0</v>
      </c>
      <c r="H87" s="12">
        <v>3537.6</v>
      </c>
      <c r="I87" s="12">
        <v>164.453</v>
      </c>
      <c r="J87" s="12">
        <v>0</v>
      </c>
      <c r="K87" s="12">
        <v>0</v>
      </c>
      <c r="L87" s="12">
        <v>165</v>
      </c>
      <c r="M87" s="12">
        <v>12334.65023</v>
      </c>
      <c r="N87" s="12">
        <v>1381.60546</v>
      </c>
      <c r="O87" s="12">
        <v>266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1662.23376</v>
      </c>
      <c r="W87" s="12">
        <v>0</v>
      </c>
      <c r="X87" s="12">
        <v>0</v>
      </c>
      <c r="Y87" s="12">
        <v>0</v>
      </c>
      <c r="Z87" s="12">
        <v>6540.26954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3889.725</v>
      </c>
      <c r="AH87" s="12">
        <v>0</v>
      </c>
      <c r="AI87" s="12">
        <v>430.2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5791.414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0</v>
      </c>
      <c r="BG87" s="12">
        <v>0</v>
      </c>
      <c r="BH87" s="12">
        <v>0</v>
      </c>
      <c r="BI87" s="12">
        <v>0</v>
      </c>
      <c r="BJ87" s="12">
        <v>0</v>
      </c>
      <c r="BK87" s="12">
        <v>0</v>
      </c>
      <c r="BL87" s="12">
        <v>0</v>
      </c>
      <c r="BM87" s="26">
        <f t="shared" si="11"/>
        <v>36163.150989999995</v>
      </c>
    </row>
    <row r="88" spans="1:65" s="13" customFormat="1" ht="12.75">
      <c r="A88" s="11" t="s">
        <v>155</v>
      </c>
      <c r="B88" t="s">
        <v>4</v>
      </c>
      <c r="C88" t="s">
        <v>5</v>
      </c>
      <c r="D88" s="11" t="s">
        <v>154</v>
      </c>
      <c r="E88" s="12">
        <v>0</v>
      </c>
      <c r="F88" s="12">
        <v>0</v>
      </c>
      <c r="G88" s="12">
        <v>0</v>
      </c>
      <c r="H88" s="12">
        <v>5474.5</v>
      </c>
      <c r="I88" s="12">
        <v>78</v>
      </c>
      <c r="J88" s="12">
        <v>0</v>
      </c>
      <c r="K88" s="12">
        <v>0</v>
      </c>
      <c r="L88" s="12">
        <v>1080</v>
      </c>
      <c r="M88" s="12">
        <v>15639.55223</v>
      </c>
      <c r="N88" s="12">
        <v>731.63855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7576.11145</v>
      </c>
      <c r="AA88" s="12">
        <v>0</v>
      </c>
      <c r="AB88" s="12">
        <v>85.73873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166.98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3911.165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  <c r="BE88" s="12">
        <v>0</v>
      </c>
      <c r="BF88" s="12">
        <v>165.11789</v>
      </c>
      <c r="BG88" s="12">
        <v>0</v>
      </c>
      <c r="BH88" s="12">
        <v>0</v>
      </c>
      <c r="BI88" s="12">
        <v>0</v>
      </c>
      <c r="BJ88" s="12">
        <v>0</v>
      </c>
      <c r="BK88" s="12">
        <v>0</v>
      </c>
      <c r="BL88" s="12">
        <v>0</v>
      </c>
      <c r="BM88" s="26">
        <f t="shared" si="11"/>
        <v>34908.803850000004</v>
      </c>
    </row>
    <row r="89" spans="1:65" s="13" customFormat="1" ht="12.75">
      <c r="A89" s="11" t="s">
        <v>157</v>
      </c>
      <c r="B89" t="s">
        <v>4</v>
      </c>
      <c r="C89" t="s">
        <v>5</v>
      </c>
      <c r="D89" s="11" t="s">
        <v>156</v>
      </c>
      <c r="E89" s="12">
        <v>0</v>
      </c>
      <c r="F89" s="12">
        <v>0</v>
      </c>
      <c r="G89" s="12">
        <v>0</v>
      </c>
      <c r="H89" s="12">
        <v>4230</v>
      </c>
      <c r="I89" s="12">
        <v>65.65</v>
      </c>
      <c r="J89" s="12">
        <v>0</v>
      </c>
      <c r="K89" s="12">
        <v>0</v>
      </c>
      <c r="L89" s="12">
        <v>396</v>
      </c>
      <c r="M89" s="12">
        <v>17925.45919</v>
      </c>
      <c r="N89" s="12">
        <v>873.51447</v>
      </c>
      <c r="O89" s="12">
        <v>812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277.69104</v>
      </c>
      <c r="W89" s="12">
        <v>0</v>
      </c>
      <c r="X89" s="12">
        <v>0</v>
      </c>
      <c r="Y89" s="12">
        <v>0</v>
      </c>
      <c r="Z89" s="12">
        <v>9045.23553</v>
      </c>
      <c r="AA89" s="12">
        <v>0</v>
      </c>
      <c r="AB89" s="12">
        <v>153.11454</v>
      </c>
      <c r="AC89" s="12">
        <v>0</v>
      </c>
      <c r="AD89" s="12">
        <v>0</v>
      </c>
      <c r="AE89" s="12">
        <v>0</v>
      </c>
      <c r="AF89" s="12">
        <v>0</v>
      </c>
      <c r="AG89" s="12">
        <v>8463.35</v>
      </c>
      <c r="AH89" s="12">
        <v>0</v>
      </c>
      <c r="AI89" s="12">
        <v>955.224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7226.367</v>
      </c>
      <c r="AZ89" s="12">
        <v>0</v>
      </c>
      <c r="BA89" s="12">
        <v>0</v>
      </c>
      <c r="BB89" s="12">
        <v>0</v>
      </c>
      <c r="BC89" s="12">
        <v>0</v>
      </c>
      <c r="BD89" s="12">
        <v>20.6</v>
      </c>
      <c r="BE89" s="12">
        <v>0</v>
      </c>
      <c r="BF89" s="12">
        <v>284.04704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26">
        <f t="shared" si="11"/>
        <v>50728.25281</v>
      </c>
    </row>
    <row r="90" spans="1:65" s="13" customFormat="1" ht="12.75">
      <c r="A90" s="11" t="s">
        <v>159</v>
      </c>
      <c r="B90" t="s">
        <v>4</v>
      </c>
      <c r="C90" t="s">
        <v>5</v>
      </c>
      <c r="D90" s="11" t="s">
        <v>158</v>
      </c>
      <c r="E90" s="12">
        <v>0</v>
      </c>
      <c r="F90" s="12">
        <v>0</v>
      </c>
      <c r="G90" s="12">
        <v>0</v>
      </c>
      <c r="H90" s="12">
        <v>15960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3536.32534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0</v>
      </c>
      <c r="BJ90" s="12">
        <v>0</v>
      </c>
      <c r="BK90" s="12">
        <v>0</v>
      </c>
      <c r="BL90" s="12">
        <v>0</v>
      </c>
      <c r="BM90" s="26">
        <f t="shared" si="11"/>
        <v>19496.32534</v>
      </c>
    </row>
    <row r="91" spans="1:65" s="13" customFormat="1" ht="12.75">
      <c r="A91" s="11" t="s">
        <v>161</v>
      </c>
      <c r="B91" t="s">
        <v>4</v>
      </c>
      <c r="C91" t="s">
        <v>5</v>
      </c>
      <c r="D91" s="11" t="s">
        <v>160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545.444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0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26">
        <f t="shared" si="11"/>
        <v>545.444</v>
      </c>
    </row>
    <row r="92" spans="1:65" s="13" customFormat="1" ht="12.75">
      <c r="A92" s="11" t="s">
        <v>163</v>
      </c>
      <c r="B92" t="s">
        <v>4</v>
      </c>
      <c r="C92" t="s">
        <v>5</v>
      </c>
      <c r="D92" s="11" t="s">
        <v>162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0</v>
      </c>
      <c r="AG92" s="12">
        <v>0</v>
      </c>
      <c r="AH92" s="12">
        <v>0</v>
      </c>
      <c r="AI92" s="12">
        <v>0</v>
      </c>
      <c r="AJ92" s="12">
        <v>0</v>
      </c>
      <c r="AK92" s="12">
        <v>0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0</v>
      </c>
      <c r="AS92" s="12">
        <v>0</v>
      </c>
      <c r="AT92" s="12">
        <v>0</v>
      </c>
      <c r="AU92" s="12">
        <v>0</v>
      </c>
      <c r="AV92" s="12">
        <v>533.6726</v>
      </c>
      <c r="AW92" s="12">
        <v>0</v>
      </c>
      <c r="AX92" s="12">
        <v>0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0</v>
      </c>
      <c r="BG92" s="12">
        <v>0</v>
      </c>
      <c r="BH92" s="12">
        <v>0</v>
      </c>
      <c r="BI92" s="12">
        <v>0</v>
      </c>
      <c r="BJ92" s="12">
        <v>0</v>
      </c>
      <c r="BK92" s="12">
        <v>0</v>
      </c>
      <c r="BL92" s="12">
        <v>0</v>
      </c>
      <c r="BM92" s="26">
        <f t="shared" si="11"/>
        <v>533.6726</v>
      </c>
    </row>
    <row r="93" spans="1:65" s="13" customFormat="1" ht="12.75">
      <c r="A93" s="11" t="s">
        <v>165</v>
      </c>
      <c r="B93" t="s">
        <v>4</v>
      </c>
      <c r="C93" t="s">
        <v>5</v>
      </c>
      <c r="D93" s="11" t="s">
        <v>164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2094.9988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12">
        <v>0</v>
      </c>
      <c r="BF93" s="12">
        <v>0</v>
      </c>
      <c r="BG93" s="12">
        <v>0</v>
      </c>
      <c r="BH93" s="12">
        <v>0</v>
      </c>
      <c r="BI93" s="12">
        <v>0</v>
      </c>
      <c r="BJ93" s="12">
        <v>0</v>
      </c>
      <c r="BK93" s="12">
        <v>0</v>
      </c>
      <c r="BL93" s="12">
        <v>0</v>
      </c>
      <c r="BM93" s="26">
        <f t="shared" si="11"/>
        <v>2094.9988</v>
      </c>
    </row>
    <row r="94" spans="1:65" s="13" customFormat="1" ht="12.75">
      <c r="A94" s="11" t="s">
        <v>167</v>
      </c>
      <c r="B94" t="s">
        <v>4</v>
      </c>
      <c r="C94" t="s">
        <v>5</v>
      </c>
      <c r="D94" s="11" t="s">
        <v>166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102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0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0</v>
      </c>
      <c r="BG94" s="12">
        <v>0</v>
      </c>
      <c r="BH94" s="12">
        <v>0</v>
      </c>
      <c r="BI94" s="12">
        <v>0</v>
      </c>
      <c r="BJ94" s="12">
        <v>0</v>
      </c>
      <c r="BK94" s="12">
        <v>0</v>
      </c>
      <c r="BL94" s="12">
        <v>0</v>
      </c>
      <c r="BM94" s="26">
        <f t="shared" si="11"/>
        <v>102</v>
      </c>
    </row>
    <row r="95" spans="1:65" s="13" customFormat="1" ht="12.75">
      <c r="A95" s="11" t="s">
        <v>169</v>
      </c>
      <c r="B95" t="s">
        <v>4</v>
      </c>
      <c r="C95" t="s">
        <v>5</v>
      </c>
      <c r="D95" s="11" t="s">
        <v>168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13.2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0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26">
        <f t="shared" si="11"/>
        <v>13.2</v>
      </c>
    </row>
    <row r="96" spans="1:65" s="13" customFormat="1" ht="12.75">
      <c r="A96" s="11" t="s">
        <v>171</v>
      </c>
      <c r="B96" t="s">
        <v>4</v>
      </c>
      <c r="C96" t="s">
        <v>5</v>
      </c>
      <c r="D96" s="11" t="s">
        <v>170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102.6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0</v>
      </c>
      <c r="BG96" s="12">
        <v>0</v>
      </c>
      <c r="BH96" s="12">
        <v>0</v>
      </c>
      <c r="BI96" s="12">
        <v>0</v>
      </c>
      <c r="BJ96" s="12">
        <v>0</v>
      </c>
      <c r="BK96" s="12">
        <v>0</v>
      </c>
      <c r="BL96" s="12">
        <v>0</v>
      </c>
      <c r="BM96" s="26">
        <f t="shared" si="11"/>
        <v>102.6</v>
      </c>
    </row>
    <row r="97" spans="1:65" s="13" customFormat="1" ht="21">
      <c r="A97" s="11" t="s">
        <v>173</v>
      </c>
      <c r="B97" t="s">
        <v>4</v>
      </c>
      <c r="C97" t="s">
        <v>5</v>
      </c>
      <c r="D97" s="11" t="s">
        <v>172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0</v>
      </c>
      <c r="AK97" s="12">
        <v>0</v>
      </c>
      <c r="AL97" s="12">
        <v>0</v>
      </c>
      <c r="AM97" s="12">
        <v>0</v>
      </c>
      <c r="AN97" s="12">
        <v>54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0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0</v>
      </c>
      <c r="BG97" s="12">
        <v>0</v>
      </c>
      <c r="BH97" s="12">
        <v>0</v>
      </c>
      <c r="BI97" s="12">
        <v>0</v>
      </c>
      <c r="BJ97" s="12">
        <v>0</v>
      </c>
      <c r="BK97" s="12">
        <v>0</v>
      </c>
      <c r="BL97" s="12">
        <v>0</v>
      </c>
      <c r="BM97" s="26">
        <f t="shared" si="11"/>
        <v>54</v>
      </c>
    </row>
    <row r="98" spans="1:65" s="13" customFormat="1" ht="21">
      <c r="A98" s="11" t="s">
        <v>175</v>
      </c>
      <c r="B98" t="s">
        <v>4</v>
      </c>
      <c r="C98" t="s">
        <v>5</v>
      </c>
      <c r="D98" s="11" t="s">
        <v>174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416.4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0</v>
      </c>
      <c r="BG98" s="12">
        <v>0</v>
      </c>
      <c r="BH98" s="12">
        <v>0</v>
      </c>
      <c r="BI98" s="12">
        <v>0</v>
      </c>
      <c r="BJ98" s="12">
        <v>0</v>
      </c>
      <c r="BK98" s="12">
        <v>0</v>
      </c>
      <c r="BL98" s="12">
        <v>0</v>
      </c>
      <c r="BM98" s="26">
        <f t="shared" si="11"/>
        <v>416.4</v>
      </c>
    </row>
    <row r="99" spans="1:65" s="13" customFormat="1" ht="21">
      <c r="A99" s="11" t="s">
        <v>177</v>
      </c>
      <c r="B99" t="s">
        <v>4</v>
      </c>
      <c r="C99" t="s">
        <v>5</v>
      </c>
      <c r="D99" s="11" t="s">
        <v>176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0</v>
      </c>
      <c r="AN99" s="12">
        <v>48</v>
      </c>
      <c r="AO99" s="12">
        <v>0</v>
      </c>
      <c r="AP99" s="12">
        <v>0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0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0</v>
      </c>
      <c r="BG99" s="12">
        <v>0</v>
      </c>
      <c r="BH99" s="12">
        <v>0</v>
      </c>
      <c r="BI99" s="12">
        <v>0</v>
      </c>
      <c r="BJ99" s="12">
        <v>0</v>
      </c>
      <c r="BK99" s="12">
        <v>0</v>
      </c>
      <c r="BL99" s="12">
        <v>0</v>
      </c>
      <c r="BM99" s="26">
        <f t="shared" si="11"/>
        <v>48</v>
      </c>
    </row>
    <row r="100" spans="1:65" s="13" customFormat="1" ht="12.75">
      <c r="A100" s="11" t="s">
        <v>179</v>
      </c>
      <c r="B100" t="s">
        <v>4</v>
      </c>
      <c r="C100" t="s">
        <v>5</v>
      </c>
      <c r="D100" s="11" t="s">
        <v>178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78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0</v>
      </c>
      <c r="BG100" s="12">
        <v>0</v>
      </c>
      <c r="BH100" s="12">
        <v>0</v>
      </c>
      <c r="BI100" s="12">
        <v>0</v>
      </c>
      <c r="BJ100" s="12">
        <v>0</v>
      </c>
      <c r="BK100" s="12">
        <v>0</v>
      </c>
      <c r="BL100" s="12">
        <v>0</v>
      </c>
      <c r="BM100" s="26">
        <f t="shared" si="11"/>
        <v>78</v>
      </c>
    </row>
    <row r="101" spans="1:65" s="13" customFormat="1" ht="12.75">
      <c r="A101" s="11" t="s">
        <v>181</v>
      </c>
      <c r="B101" t="s">
        <v>4</v>
      </c>
      <c r="C101" t="s">
        <v>5</v>
      </c>
      <c r="D101" s="11" t="s">
        <v>180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213.9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0</v>
      </c>
      <c r="BG101" s="12">
        <v>0</v>
      </c>
      <c r="BH101" s="12">
        <v>0</v>
      </c>
      <c r="BI101" s="12">
        <v>0</v>
      </c>
      <c r="BJ101" s="12">
        <v>0</v>
      </c>
      <c r="BK101" s="12">
        <v>0</v>
      </c>
      <c r="BL101" s="12">
        <v>0</v>
      </c>
      <c r="BM101" s="26">
        <f t="shared" si="11"/>
        <v>213.9</v>
      </c>
    </row>
    <row r="102" spans="1:65" s="13" customFormat="1" ht="21">
      <c r="A102" s="11" t="s">
        <v>183</v>
      </c>
      <c r="B102" t="s">
        <v>4</v>
      </c>
      <c r="C102" t="s">
        <v>5</v>
      </c>
      <c r="D102" s="11" t="s">
        <v>182</v>
      </c>
      <c r="E102" s="12">
        <v>0</v>
      </c>
      <c r="F102" s="12">
        <v>0</v>
      </c>
      <c r="G102" s="12">
        <v>0</v>
      </c>
      <c r="H102" s="12">
        <v>0</v>
      </c>
      <c r="I102" s="12">
        <v>203.63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718.749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0</v>
      </c>
      <c r="BG102" s="12">
        <v>0</v>
      </c>
      <c r="BH102" s="12">
        <v>0</v>
      </c>
      <c r="BI102" s="12">
        <v>0</v>
      </c>
      <c r="BJ102" s="12">
        <v>469.60128</v>
      </c>
      <c r="BK102" s="12">
        <v>0</v>
      </c>
      <c r="BL102" s="12">
        <v>0</v>
      </c>
      <c r="BM102" s="26">
        <f t="shared" si="11"/>
        <v>1391.98028</v>
      </c>
    </row>
    <row r="103" spans="1:65" s="13" customFormat="1" ht="21">
      <c r="A103" s="11" t="s">
        <v>185</v>
      </c>
      <c r="B103" t="s">
        <v>4</v>
      </c>
      <c r="C103" t="s">
        <v>5</v>
      </c>
      <c r="D103" s="11" t="s">
        <v>184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2700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10984.70588</v>
      </c>
      <c r="AH103" s="12">
        <v>4486.86275</v>
      </c>
      <c r="AI103" s="12">
        <v>0</v>
      </c>
      <c r="AJ103" s="12">
        <v>0</v>
      </c>
      <c r="AK103" s="12">
        <v>0</v>
      </c>
      <c r="AL103" s="12">
        <v>0</v>
      </c>
      <c r="AM103" s="12">
        <v>0</v>
      </c>
      <c r="AN103" s="12">
        <v>0</v>
      </c>
      <c r="AO103" s="12">
        <v>0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0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0</v>
      </c>
      <c r="BG103" s="12">
        <v>0</v>
      </c>
      <c r="BH103" s="12">
        <v>0</v>
      </c>
      <c r="BI103" s="12">
        <v>0</v>
      </c>
      <c r="BJ103" s="12">
        <v>0</v>
      </c>
      <c r="BK103" s="12">
        <v>0</v>
      </c>
      <c r="BL103" s="12">
        <v>0</v>
      </c>
      <c r="BM103" s="26">
        <f t="shared" si="11"/>
        <v>18171.56863</v>
      </c>
    </row>
    <row r="104" spans="1:65" s="13" customFormat="1" ht="12.75">
      <c r="A104" s="11" t="s">
        <v>187</v>
      </c>
      <c r="B104" t="s">
        <v>4</v>
      </c>
      <c r="C104" t="s">
        <v>5</v>
      </c>
      <c r="D104" s="11" t="s">
        <v>186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0</v>
      </c>
      <c r="AJ104" s="12">
        <v>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0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0</v>
      </c>
      <c r="BG104" s="12">
        <v>0</v>
      </c>
      <c r="BH104" s="12">
        <v>0</v>
      </c>
      <c r="BI104" s="12">
        <v>763.011</v>
      </c>
      <c r="BJ104" s="12">
        <v>0</v>
      </c>
      <c r="BK104" s="12">
        <v>0</v>
      </c>
      <c r="BL104" s="12">
        <v>0</v>
      </c>
      <c r="BM104" s="26">
        <f t="shared" si="11"/>
        <v>763.011</v>
      </c>
    </row>
    <row r="105" spans="1:65" s="13" customFormat="1" ht="21">
      <c r="A105" s="11" t="s">
        <v>189</v>
      </c>
      <c r="B105" t="s">
        <v>4</v>
      </c>
      <c r="C105" t="s">
        <v>5</v>
      </c>
      <c r="D105" s="11" t="s">
        <v>188</v>
      </c>
      <c r="E105" s="12">
        <v>0</v>
      </c>
      <c r="F105" s="12">
        <v>0</v>
      </c>
      <c r="G105" s="12">
        <v>0</v>
      </c>
      <c r="H105" s="12">
        <v>5907.05</v>
      </c>
      <c r="I105" s="12">
        <v>0</v>
      </c>
      <c r="J105" s="12">
        <v>0</v>
      </c>
      <c r="K105" s="12">
        <v>0</v>
      </c>
      <c r="L105" s="12">
        <v>0</v>
      </c>
      <c r="M105" s="12">
        <v>32689.49188</v>
      </c>
      <c r="N105" s="12">
        <v>1931.80432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17415.07068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0</v>
      </c>
      <c r="AJ105" s="12">
        <v>0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>
        <v>0</v>
      </c>
      <c r="AX105" s="12">
        <v>0</v>
      </c>
      <c r="AY105" s="12">
        <v>4121.858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0</v>
      </c>
      <c r="BG105" s="12">
        <v>0</v>
      </c>
      <c r="BH105" s="12">
        <v>0</v>
      </c>
      <c r="BI105" s="12">
        <v>0</v>
      </c>
      <c r="BJ105" s="12">
        <v>0</v>
      </c>
      <c r="BK105" s="12">
        <v>0</v>
      </c>
      <c r="BL105" s="12">
        <v>0</v>
      </c>
      <c r="BM105" s="26">
        <f t="shared" si="11"/>
        <v>62065.274880000004</v>
      </c>
    </row>
    <row r="106" spans="1:65" s="13" customFormat="1" ht="12.75">
      <c r="A106" s="11" t="s">
        <v>191</v>
      </c>
      <c r="B106" t="s">
        <v>4</v>
      </c>
      <c r="C106" t="s">
        <v>5</v>
      </c>
      <c r="D106" s="11" t="s">
        <v>190</v>
      </c>
      <c r="E106" s="12">
        <v>0</v>
      </c>
      <c r="F106" s="12">
        <v>0</v>
      </c>
      <c r="G106" s="12">
        <v>0</v>
      </c>
      <c r="H106" s="12">
        <v>5399.1</v>
      </c>
      <c r="I106" s="12">
        <v>0</v>
      </c>
      <c r="J106" s="12">
        <v>0</v>
      </c>
      <c r="K106" s="12">
        <v>0</v>
      </c>
      <c r="L106" s="12">
        <v>0</v>
      </c>
      <c r="M106" s="12">
        <v>15066.34598</v>
      </c>
      <c r="N106" s="12">
        <v>777.41137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8050.08863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0</v>
      </c>
      <c r="AJ106" s="12">
        <v>0</v>
      </c>
      <c r="AK106" s="12">
        <v>0</v>
      </c>
      <c r="AL106" s="12">
        <v>0</v>
      </c>
      <c r="AM106" s="12">
        <v>0</v>
      </c>
      <c r="AN106" s="12">
        <v>0</v>
      </c>
      <c r="AO106" s="12">
        <v>0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0</v>
      </c>
      <c r="AY106" s="12">
        <v>2255.404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0</v>
      </c>
      <c r="BG106" s="12">
        <v>0</v>
      </c>
      <c r="BH106" s="12">
        <v>0</v>
      </c>
      <c r="BI106" s="12">
        <v>0</v>
      </c>
      <c r="BJ106" s="12">
        <v>0</v>
      </c>
      <c r="BK106" s="12">
        <v>0</v>
      </c>
      <c r="BL106" s="12">
        <v>0</v>
      </c>
      <c r="BM106" s="26">
        <f t="shared" si="11"/>
        <v>31548.349980000003</v>
      </c>
    </row>
    <row r="107" spans="1:65" s="13" customFormat="1" ht="12.75">
      <c r="A107" s="11" t="s">
        <v>193</v>
      </c>
      <c r="B107" t="s">
        <v>4</v>
      </c>
      <c r="C107" t="s">
        <v>5</v>
      </c>
      <c r="D107" s="11" t="s">
        <v>192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1815.8967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0</v>
      </c>
      <c r="BG107" s="12">
        <v>0</v>
      </c>
      <c r="BH107" s="12">
        <v>0</v>
      </c>
      <c r="BI107" s="12">
        <v>0</v>
      </c>
      <c r="BJ107" s="12">
        <v>0</v>
      </c>
      <c r="BK107" s="12">
        <v>0</v>
      </c>
      <c r="BL107" s="12">
        <v>0</v>
      </c>
      <c r="BM107" s="26">
        <f t="shared" si="11"/>
        <v>1815.8967</v>
      </c>
    </row>
    <row r="108" spans="1:65" s="13" customFormat="1" ht="12.75">
      <c r="A108" s="11" t="s">
        <v>195</v>
      </c>
      <c r="B108" t="s">
        <v>4</v>
      </c>
      <c r="C108" t="s">
        <v>5</v>
      </c>
      <c r="D108" s="11" t="s">
        <v>194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707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0</v>
      </c>
      <c r="BG108" s="12">
        <v>0</v>
      </c>
      <c r="BH108" s="12">
        <v>0</v>
      </c>
      <c r="BI108" s="12">
        <v>0</v>
      </c>
      <c r="BJ108" s="12">
        <v>0</v>
      </c>
      <c r="BK108" s="12">
        <v>0</v>
      </c>
      <c r="BL108" s="12">
        <v>0</v>
      </c>
      <c r="BM108" s="26">
        <f t="shared" si="11"/>
        <v>707</v>
      </c>
    </row>
    <row r="109" spans="1:65" s="13" customFormat="1" ht="12.75">
      <c r="A109" s="11" t="s">
        <v>197</v>
      </c>
      <c r="B109" t="s">
        <v>4</v>
      </c>
      <c r="C109" t="s">
        <v>5</v>
      </c>
      <c r="D109" s="11" t="s">
        <v>196</v>
      </c>
      <c r="E109" s="12">
        <v>0</v>
      </c>
      <c r="F109" s="12">
        <v>0</v>
      </c>
      <c r="G109" s="12">
        <v>0</v>
      </c>
      <c r="H109" s="12">
        <v>1922.9</v>
      </c>
      <c r="I109" s="12">
        <v>0</v>
      </c>
      <c r="J109" s="12">
        <v>0</v>
      </c>
      <c r="K109" s="12">
        <v>0</v>
      </c>
      <c r="L109" s="12">
        <v>0</v>
      </c>
      <c r="M109" s="12">
        <v>3791.19592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805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0</v>
      </c>
      <c r="BG109" s="12">
        <v>0</v>
      </c>
      <c r="BH109" s="12">
        <v>0</v>
      </c>
      <c r="BI109" s="12">
        <v>0</v>
      </c>
      <c r="BJ109" s="12">
        <v>0</v>
      </c>
      <c r="BK109" s="12">
        <v>0</v>
      </c>
      <c r="BL109" s="12">
        <v>0</v>
      </c>
      <c r="BM109" s="26">
        <f t="shared" si="11"/>
        <v>6519.09592</v>
      </c>
    </row>
    <row r="110" spans="1:65" s="13" customFormat="1" ht="21">
      <c r="A110" s="11" t="s">
        <v>199</v>
      </c>
      <c r="B110" t="s">
        <v>4</v>
      </c>
      <c r="C110" t="s">
        <v>5</v>
      </c>
      <c r="D110" s="11" t="s">
        <v>198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1281.5301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0</v>
      </c>
      <c r="BI110" s="12">
        <v>0</v>
      </c>
      <c r="BJ110" s="12">
        <v>0</v>
      </c>
      <c r="BK110" s="12">
        <v>0</v>
      </c>
      <c r="BL110" s="12">
        <v>0</v>
      </c>
      <c r="BM110" s="26">
        <f t="shared" si="11"/>
        <v>1281.5301</v>
      </c>
    </row>
    <row r="111" spans="1:65" s="13" customFormat="1" ht="12.75">
      <c r="A111" s="11" t="s">
        <v>201</v>
      </c>
      <c r="B111" t="s">
        <v>4</v>
      </c>
      <c r="C111" t="s">
        <v>5</v>
      </c>
      <c r="D111" s="11" t="s">
        <v>200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4137.145</v>
      </c>
      <c r="AX111" s="12">
        <v>0</v>
      </c>
      <c r="AY111" s="12">
        <v>0</v>
      </c>
      <c r="AZ111" s="12">
        <v>70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0</v>
      </c>
      <c r="BG111" s="12">
        <v>0</v>
      </c>
      <c r="BH111" s="12">
        <v>0</v>
      </c>
      <c r="BI111" s="12">
        <v>0</v>
      </c>
      <c r="BJ111" s="12">
        <v>0</v>
      </c>
      <c r="BK111" s="12">
        <v>0</v>
      </c>
      <c r="BL111" s="12">
        <v>0</v>
      </c>
      <c r="BM111" s="26">
        <f t="shared" si="11"/>
        <v>4207.145</v>
      </c>
    </row>
    <row r="112" spans="1:65" s="13" customFormat="1" ht="12.75">
      <c r="A112" s="11" t="s">
        <v>203</v>
      </c>
      <c r="B112" t="s">
        <v>4</v>
      </c>
      <c r="C112" t="s">
        <v>5</v>
      </c>
      <c r="D112" s="11" t="s">
        <v>202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  <c r="AG112" s="12">
        <v>0</v>
      </c>
      <c r="AH112" s="12">
        <v>0</v>
      </c>
      <c r="AI112" s="12">
        <v>0</v>
      </c>
      <c r="AJ112" s="12">
        <v>0</v>
      </c>
      <c r="AK112" s="12">
        <v>0</v>
      </c>
      <c r="AL112" s="12">
        <v>0</v>
      </c>
      <c r="AM112" s="12">
        <v>0</v>
      </c>
      <c r="AN112" s="12">
        <v>0</v>
      </c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>
        <v>1536.24</v>
      </c>
      <c r="AX112" s="12">
        <v>0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0</v>
      </c>
      <c r="BG112" s="12">
        <v>0</v>
      </c>
      <c r="BH112" s="12">
        <v>0</v>
      </c>
      <c r="BI112" s="12">
        <v>0</v>
      </c>
      <c r="BJ112" s="12">
        <v>0</v>
      </c>
      <c r="BK112" s="12">
        <v>0</v>
      </c>
      <c r="BL112" s="12">
        <v>0</v>
      </c>
      <c r="BM112" s="26">
        <f t="shared" si="11"/>
        <v>1536.24</v>
      </c>
    </row>
    <row r="113" spans="1:65" s="13" customFormat="1" ht="12.75">
      <c r="A113" s="11" t="s">
        <v>205</v>
      </c>
      <c r="B113" t="s">
        <v>4</v>
      </c>
      <c r="C113" t="s">
        <v>5</v>
      </c>
      <c r="D113" s="11" t="s">
        <v>204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0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1194.058</v>
      </c>
      <c r="AX113" s="12">
        <v>0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0</v>
      </c>
      <c r="BG113" s="12">
        <v>0</v>
      </c>
      <c r="BH113" s="12">
        <v>0</v>
      </c>
      <c r="BI113" s="12">
        <v>0</v>
      </c>
      <c r="BJ113" s="12">
        <v>0</v>
      </c>
      <c r="BK113" s="12">
        <v>0</v>
      </c>
      <c r="BL113" s="12">
        <v>0</v>
      </c>
      <c r="BM113" s="26">
        <f t="shared" si="11"/>
        <v>1194.058</v>
      </c>
    </row>
    <row r="114" spans="1:65" s="13" customFormat="1" ht="12.75">
      <c r="A114" s="11" t="s">
        <v>207</v>
      </c>
      <c r="B114" t="s">
        <v>4</v>
      </c>
      <c r="C114" t="s">
        <v>5</v>
      </c>
      <c r="D114" s="11" t="s">
        <v>206</v>
      </c>
      <c r="E114" s="12">
        <v>0</v>
      </c>
      <c r="F114" s="12">
        <v>490.8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0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0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0</v>
      </c>
      <c r="BG114" s="12">
        <v>0</v>
      </c>
      <c r="BH114" s="12">
        <v>0</v>
      </c>
      <c r="BI114" s="12">
        <v>0</v>
      </c>
      <c r="BJ114" s="12">
        <v>0</v>
      </c>
      <c r="BK114" s="12">
        <v>0</v>
      </c>
      <c r="BL114" s="12">
        <v>0</v>
      </c>
      <c r="BM114" s="26">
        <f t="shared" si="11"/>
        <v>490.8</v>
      </c>
    </row>
    <row r="115" spans="1:65" s="13" customFormat="1" ht="31.5">
      <c r="A115" s="11" t="s">
        <v>209</v>
      </c>
      <c r="B115" t="s">
        <v>4</v>
      </c>
      <c r="C115" t="s">
        <v>5</v>
      </c>
      <c r="D115" s="11" t="s">
        <v>208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541.65037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26">
        <f t="shared" si="11"/>
        <v>541.65037</v>
      </c>
    </row>
    <row r="116" spans="1:65" s="13" customFormat="1" ht="42">
      <c r="A116" s="11" t="s">
        <v>211</v>
      </c>
      <c r="B116" t="s">
        <v>4</v>
      </c>
      <c r="C116" t="s">
        <v>5</v>
      </c>
      <c r="D116" s="11" t="s">
        <v>210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0</v>
      </c>
      <c r="BG116" s="12">
        <v>148.24925</v>
      </c>
      <c r="BH116" s="12">
        <v>0</v>
      </c>
      <c r="BI116" s="12">
        <v>0</v>
      </c>
      <c r="BJ116" s="12">
        <v>0</v>
      </c>
      <c r="BK116" s="12">
        <v>0</v>
      </c>
      <c r="BL116" s="12">
        <v>0</v>
      </c>
      <c r="BM116" s="26">
        <f t="shared" si="11"/>
        <v>148.24925</v>
      </c>
    </row>
    <row r="117" spans="1:65" s="13" customFormat="1" ht="42">
      <c r="A117" s="11" t="s">
        <v>213</v>
      </c>
      <c r="B117" t="s">
        <v>4</v>
      </c>
      <c r="C117" t="s">
        <v>5</v>
      </c>
      <c r="D117" s="11" t="s">
        <v>212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5292.5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0</v>
      </c>
      <c r="BG117" s="12">
        <v>0</v>
      </c>
      <c r="BH117" s="12">
        <v>0</v>
      </c>
      <c r="BI117" s="12">
        <v>0</v>
      </c>
      <c r="BJ117" s="12">
        <v>0</v>
      </c>
      <c r="BK117" s="12">
        <v>0</v>
      </c>
      <c r="BL117" s="12">
        <v>0</v>
      </c>
      <c r="BM117" s="26">
        <f t="shared" si="11"/>
        <v>5292.5</v>
      </c>
    </row>
    <row r="118" spans="1:65" s="1" customFormat="1" ht="11.25" hidden="1">
      <c r="A118" s="6"/>
      <c r="B118" s="6"/>
      <c r="C118" s="6"/>
      <c r="D118" s="6"/>
      <c r="E118" s="8"/>
      <c r="F118" s="8"/>
      <c r="G118" s="8"/>
      <c r="H118" s="8"/>
      <c r="I118" s="8"/>
      <c r="J118" s="8"/>
      <c r="K118" s="8"/>
      <c r="L118" s="8"/>
      <c r="M118" s="8">
        <v>0</v>
      </c>
      <c r="N118" s="8"/>
      <c r="O118" s="8"/>
      <c r="P118" s="8"/>
      <c r="Q118" s="8"/>
      <c r="R118" s="8">
        <v>0</v>
      </c>
      <c r="S118" s="8">
        <v>0</v>
      </c>
      <c r="T118" s="8">
        <v>0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>
        <v>0</v>
      </c>
      <c r="AF118" s="8"/>
      <c r="AG118" s="8">
        <v>0</v>
      </c>
      <c r="AH118" s="8">
        <v>0</v>
      </c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>
        <v>0</v>
      </c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27" t="e">
        <f>SUM(E118:Y118)+#REF!+#REF!+#REF!+AB118</f>
        <v>#REF!</v>
      </c>
    </row>
    <row r="119" spans="1:107" s="1" customFormat="1" ht="12.75" customHeight="1">
      <c r="A119" s="10" t="s">
        <v>271</v>
      </c>
      <c r="B119" s="10"/>
      <c r="C119" s="10"/>
      <c r="D119" s="9"/>
      <c r="E119" s="7">
        <f aca="true" t="shared" si="12" ref="E119:AD119">SUM(E120:E149)</f>
        <v>0</v>
      </c>
      <c r="F119" s="7">
        <f t="shared" si="12"/>
        <v>0</v>
      </c>
      <c r="G119" s="7">
        <f t="shared" si="12"/>
        <v>2105.47904</v>
      </c>
      <c r="H119" s="7">
        <f t="shared" si="12"/>
        <v>98206.395</v>
      </c>
      <c r="I119" s="7">
        <f t="shared" si="12"/>
        <v>22104.758</v>
      </c>
      <c r="J119" s="7">
        <f t="shared" si="12"/>
        <v>0</v>
      </c>
      <c r="K119" s="7">
        <f t="shared" si="12"/>
        <v>4388.808</v>
      </c>
      <c r="L119" s="7">
        <f t="shared" si="12"/>
        <v>0</v>
      </c>
      <c r="M119" s="7">
        <v>51926.5912</v>
      </c>
      <c r="N119" s="7">
        <f t="shared" si="12"/>
        <v>12007.472699999998</v>
      </c>
      <c r="O119" s="7">
        <f t="shared" si="12"/>
        <v>5187</v>
      </c>
      <c r="P119" s="7">
        <f t="shared" si="12"/>
        <v>0</v>
      </c>
      <c r="Q119" s="7">
        <f t="shared" si="12"/>
        <v>0</v>
      </c>
      <c r="R119" s="7">
        <v>0</v>
      </c>
      <c r="S119" s="7">
        <v>0</v>
      </c>
      <c r="T119" s="7">
        <v>0</v>
      </c>
      <c r="U119" s="7">
        <f t="shared" si="12"/>
        <v>0</v>
      </c>
      <c r="V119" s="7">
        <f t="shared" si="12"/>
        <v>22020.11251</v>
      </c>
      <c r="W119" s="7">
        <f t="shared" si="12"/>
        <v>42976.86336</v>
      </c>
      <c r="X119" s="7">
        <f t="shared" si="12"/>
        <v>0</v>
      </c>
      <c r="Y119" s="7">
        <f t="shared" si="12"/>
        <v>0</v>
      </c>
      <c r="Z119" s="7">
        <f t="shared" si="12"/>
        <v>36319.8523</v>
      </c>
      <c r="AA119" s="7">
        <f t="shared" si="12"/>
        <v>0</v>
      </c>
      <c r="AB119" s="7">
        <f t="shared" si="12"/>
        <v>0</v>
      </c>
      <c r="AC119" s="7">
        <f t="shared" si="12"/>
        <v>0</v>
      </c>
      <c r="AD119" s="7">
        <f t="shared" si="12"/>
        <v>0</v>
      </c>
      <c r="AE119" s="7">
        <v>131362.98395000002</v>
      </c>
      <c r="AF119" s="7">
        <f aca="true" t="shared" si="13" ref="AF119:BC119">SUM(AF120:AF149)</f>
        <v>0</v>
      </c>
      <c r="AG119" s="7">
        <v>8788.5</v>
      </c>
      <c r="AH119" s="7">
        <v>0</v>
      </c>
      <c r="AI119" s="7">
        <f t="shared" si="13"/>
        <v>972</v>
      </c>
      <c r="AJ119" s="7">
        <f t="shared" si="13"/>
        <v>123.97</v>
      </c>
      <c r="AK119" s="7">
        <f t="shared" si="13"/>
        <v>5162.348</v>
      </c>
      <c r="AL119" s="7">
        <f t="shared" si="13"/>
        <v>31585.2</v>
      </c>
      <c r="AM119" s="7">
        <f t="shared" si="13"/>
        <v>8029.271</v>
      </c>
      <c r="AN119" s="7">
        <f t="shared" si="13"/>
        <v>3675</v>
      </c>
      <c r="AO119" s="7">
        <f t="shared" si="13"/>
        <v>0</v>
      </c>
      <c r="AP119" s="7">
        <f t="shared" si="13"/>
        <v>0</v>
      </c>
      <c r="AQ119" s="7">
        <f t="shared" si="13"/>
        <v>0</v>
      </c>
      <c r="AR119" s="7">
        <f t="shared" si="13"/>
        <v>0</v>
      </c>
      <c r="AS119" s="7">
        <f t="shared" si="13"/>
        <v>0</v>
      </c>
      <c r="AT119" s="7">
        <f t="shared" si="13"/>
        <v>0</v>
      </c>
      <c r="AU119" s="7">
        <f t="shared" si="13"/>
        <v>0</v>
      </c>
      <c r="AV119" s="7">
        <f t="shared" si="13"/>
        <v>0</v>
      </c>
      <c r="AW119" s="7">
        <f t="shared" si="13"/>
        <v>0</v>
      </c>
      <c r="AX119" s="7">
        <f t="shared" si="13"/>
        <v>0</v>
      </c>
      <c r="AY119" s="7">
        <f t="shared" si="13"/>
        <v>131034.01299999999</v>
      </c>
      <c r="AZ119" s="7">
        <f t="shared" si="13"/>
        <v>1065.1</v>
      </c>
      <c r="BA119" s="7">
        <f t="shared" si="13"/>
        <v>0</v>
      </c>
      <c r="BB119" s="7">
        <v>0</v>
      </c>
      <c r="BC119" s="7">
        <f t="shared" si="13"/>
        <v>275.86199999999997</v>
      </c>
      <c r="BD119" s="7">
        <f aca="true" t="shared" si="14" ref="BD119:BL119">SUM(BD120:BD149)</f>
        <v>558.0936</v>
      </c>
      <c r="BE119" s="7">
        <f t="shared" si="14"/>
        <v>0</v>
      </c>
      <c r="BF119" s="7">
        <f t="shared" si="14"/>
        <v>0</v>
      </c>
      <c r="BG119" s="7">
        <f t="shared" si="14"/>
        <v>1745.43198</v>
      </c>
      <c r="BH119" s="7">
        <f t="shared" si="14"/>
        <v>0</v>
      </c>
      <c r="BI119" s="7">
        <f t="shared" si="14"/>
        <v>4007.4778</v>
      </c>
      <c r="BJ119" s="7">
        <f t="shared" si="14"/>
        <v>0</v>
      </c>
      <c r="BK119" s="7">
        <f t="shared" si="14"/>
        <v>0</v>
      </c>
      <c r="BL119" s="7">
        <f t="shared" si="14"/>
        <v>0</v>
      </c>
      <c r="BM119" s="26">
        <f aca="true" t="shared" si="15" ref="BM119:BM148">SUM(E119:BL119)</f>
        <v>625628.5834400001</v>
      </c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</row>
    <row r="120" spans="1:65" s="1" customFormat="1" ht="12.75" customHeight="1" hidden="1">
      <c r="A120" s="9"/>
      <c r="B120" s="9"/>
      <c r="C120" s="9"/>
      <c r="D120" s="9"/>
      <c r="E120" s="7"/>
      <c r="F120" s="7"/>
      <c r="G120" s="7"/>
      <c r="H120" s="7"/>
      <c r="I120" s="7"/>
      <c r="J120" s="7"/>
      <c r="K120" s="7"/>
      <c r="L120" s="7"/>
      <c r="M120" s="7">
        <v>0</v>
      </c>
      <c r="N120" s="7"/>
      <c r="O120" s="7"/>
      <c r="P120" s="7"/>
      <c r="Q120" s="7"/>
      <c r="R120" s="7">
        <v>0</v>
      </c>
      <c r="S120" s="7">
        <v>0</v>
      </c>
      <c r="T120" s="7">
        <v>0</v>
      </c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>
        <v>0</v>
      </c>
      <c r="AF120" s="7"/>
      <c r="AG120" s="7">
        <v>0</v>
      </c>
      <c r="AH120" s="7">
        <v>0</v>
      </c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>
        <v>0</v>
      </c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26">
        <f t="shared" si="15"/>
        <v>0</v>
      </c>
    </row>
    <row r="121" spans="1:65" s="13" customFormat="1" ht="31.5">
      <c r="A121" s="11" t="s">
        <v>216</v>
      </c>
      <c r="B121" t="s">
        <v>4</v>
      </c>
      <c r="C121" t="s">
        <v>5</v>
      </c>
      <c r="D121" s="11" t="s">
        <v>215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67.7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26">
        <f t="shared" si="15"/>
        <v>67.7</v>
      </c>
    </row>
    <row r="122" spans="1:65" s="13" customFormat="1" ht="52.5">
      <c r="A122" s="11" t="s">
        <v>218</v>
      </c>
      <c r="B122" t="s">
        <v>4</v>
      </c>
      <c r="C122" t="s">
        <v>5</v>
      </c>
      <c r="D122" s="11" t="s">
        <v>217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283.2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26">
        <f t="shared" si="15"/>
        <v>283.2</v>
      </c>
    </row>
    <row r="123" spans="1:65" s="13" customFormat="1" ht="52.5">
      <c r="A123" s="11" t="s">
        <v>220</v>
      </c>
      <c r="B123" t="s">
        <v>4</v>
      </c>
      <c r="C123" t="s">
        <v>5</v>
      </c>
      <c r="D123" s="11" t="s">
        <v>219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598.1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26">
        <f t="shared" si="15"/>
        <v>598.1</v>
      </c>
    </row>
    <row r="124" spans="1:65" s="13" customFormat="1" ht="21">
      <c r="A124" s="11" t="s">
        <v>222</v>
      </c>
      <c r="B124" t="s">
        <v>4</v>
      </c>
      <c r="C124" t="s">
        <v>5</v>
      </c>
      <c r="D124" s="11" t="s">
        <v>221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234.86925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26">
        <f t="shared" si="15"/>
        <v>234.86925</v>
      </c>
    </row>
    <row r="125" spans="1:65" s="13" customFormat="1" ht="21">
      <c r="A125" s="11" t="s">
        <v>224</v>
      </c>
      <c r="B125" t="s">
        <v>4</v>
      </c>
      <c r="C125" t="s">
        <v>5</v>
      </c>
      <c r="D125" s="11" t="s">
        <v>223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276.88579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26">
        <f t="shared" si="15"/>
        <v>276.88579</v>
      </c>
    </row>
    <row r="126" spans="1:65" s="42" customFormat="1" ht="12.75">
      <c r="A126" s="38" t="s">
        <v>226</v>
      </c>
      <c r="B126" s="39" t="s">
        <v>4</v>
      </c>
      <c r="C126" s="39" t="s">
        <v>5</v>
      </c>
      <c r="D126" s="38" t="s">
        <v>225</v>
      </c>
      <c r="E126" s="40">
        <v>0</v>
      </c>
      <c r="F126" s="40">
        <v>0</v>
      </c>
      <c r="G126" s="40">
        <v>0</v>
      </c>
      <c r="H126" s="40">
        <v>27912.107</v>
      </c>
      <c r="I126" s="40">
        <v>8939.405</v>
      </c>
      <c r="J126" s="40">
        <v>0</v>
      </c>
      <c r="K126" s="40">
        <v>0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30334.50602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131362.98395000002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5000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2000</v>
      </c>
      <c r="AZ126" s="40">
        <v>0</v>
      </c>
      <c r="BA126" s="40">
        <v>0</v>
      </c>
      <c r="BB126" s="40">
        <v>0</v>
      </c>
      <c r="BC126" s="40">
        <v>0</v>
      </c>
      <c r="BD126" s="40">
        <v>502.5736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1">
        <f t="shared" si="15"/>
        <v>206051.57557000004</v>
      </c>
    </row>
    <row r="127" spans="1:65" s="13" customFormat="1" ht="12.75">
      <c r="A127" s="11" t="s">
        <v>228</v>
      </c>
      <c r="B127" t="s">
        <v>4</v>
      </c>
      <c r="C127" t="s">
        <v>5</v>
      </c>
      <c r="D127" s="11" t="s">
        <v>227</v>
      </c>
      <c r="E127" s="12">
        <v>0</v>
      </c>
      <c r="F127" s="12">
        <v>0</v>
      </c>
      <c r="G127" s="12">
        <v>0</v>
      </c>
      <c r="H127" s="12">
        <v>6923.25</v>
      </c>
      <c r="I127" s="12">
        <v>0</v>
      </c>
      <c r="J127" s="12">
        <v>0</v>
      </c>
      <c r="K127" s="12">
        <v>0</v>
      </c>
      <c r="L127" s="12">
        <v>0</v>
      </c>
      <c r="M127" s="12">
        <v>6471.38347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16673.199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26">
        <f t="shared" si="15"/>
        <v>30067.83247</v>
      </c>
    </row>
    <row r="128" spans="1:65" s="13" customFormat="1" ht="21">
      <c r="A128" s="11" t="s">
        <v>230</v>
      </c>
      <c r="B128" t="s">
        <v>4</v>
      </c>
      <c r="C128" t="s">
        <v>5</v>
      </c>
      <c r="D128" s="11" t="s">
        <v>229</v>
      </c>
      <c r="E128" s="12">
        <v>0</v>
      </c>
      <c r="F128" s="12">
        <v>0</v>
      </c>
      <c r="G128" s="12">
        <v>2105.47904</v>
      </c>
      <c r="H128" s="12">
        <v>20020.112</v>
      </c>
      <c r="I128" s="12">
        <v>5652.735</v>
      </c>
      <c r="J128" s="12">
        <v>0</v>
      </c>
      <c r="K128" s="12">
        <v>4388.808</v>
      </c>
      <c r="L128" s="12">
        <v>0</v>
      </c>
      <c r="M128" s="12">
        <v>13934.14898</v>
      </c>
      <c r="N128" s="12">
        <v>879.95438</v>
      </c>
      <c r="O128" s="12">
        <v>2037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4906.134</v>
      </c>
      <c r="W128" s="12">
        <v>0</v>
      </c>
      <c r="X128" s="12">
        <v>0</v>
      </c>
      <c r="Y128" s="12">
        <v>0</v>
      </c>
      <c r="Z128" s="12">
        <v>9111.92062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8788.5</v>
      </c>
      <c r="AH128" s="12">
        <v>0</v>
      </c>
      <c r="AI128" s="12">
        <v>972</v>
      </c>
      <c r="AJ128" s="12">
        <v>123.97</v>
      </c>
      <c r="AK128" s="12">
        <v>3751.808</v>
      </c>
      <c r="AL128" s="12">
        <v>23585.2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77313.981</v>
      </c>
      <c r="AZ128" s="12">
        <v>1065.1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26">
        <f t="shared" si="15"/>
        <v>178636.85102000003</v>
      </c>
    </row>
    <row r="129" spans="1:65" s="13" customFormat="1" ht="12.75">
      <c r="A129" s="11" t="s">
        <v>232</v>
      </c>
      <c r="B129" t="s">
        <v>4</v>
      </c>
      <c r="C129" t="s">
        <v>5</v>
      </c>
      <c r="D129" s="11" t="s">
        <v>231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91.954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26">
        <f t="shared" si="15"/>
        <v>91.954</v>
      </c>
    </row>
    <row r="130" spans="1:65" s="13" customFormat="1" ht="21">
      <c r="A130" s="11" t="s">
        <v>234</v>
      </c>
      <c r="B130" t="s">
        <v>4</v>
      </c>
      <c r="C130" t="s">
        <v>5</v>
      </c>
      <c r="D130" s="11" t="s">
        <v>233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153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26">
        <f t="shared" si="15"/>
        <v>153</v>
      </c>
    </row>
    <row r="131" spans="1:65" s="13" customFormat="1" ht="21">
      <c r="A131" s="11" t="s">
        <v>236</v>
      </c>
      <c r="B131" t="s">
        <v>4</v>
      </c>
      <c r="C131" t="s">
        <v>5</v>
      </c>
      <c r="D131" s="11" t="s">
        <v>235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323.4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26">
        <f t="shared" si="15"/>
        <v>323.4</v>
      </c>
    </row>
    <row r="132" spans="1:65" s="13" customFormat="1" ht="21">
      <c r="A132" s="11" t="s">
        <v>238</v>
      </c>
      <c r="B132" t="s">
        <v>4</v>
      </c>
      <c r="C132" t="s">
        <v>5</v>
      </c>
      <c r="D132" s="11" t="s">
        <v>237</v>
      </c>
      <c r="E132" s="12">
        <v>0</v>
      </c>
      <c r="F132" s="12">
        <v>0</v>
      </c>
      <c r="G132" s="12">
        <v>0</v>
      </c>
      <c r="H132" s="12">
        <v>112.5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48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26">
        <f t="shared" si="15"/>
        <v>160.5</v>
      </c>
    </row>
    <row r="133" spans="1:65" s="13" customFormat="1" ht="12.75">
      <c r="A133" s="11" t="s">
        <v>240</v>
      </c>
      <c r="B133" t="s">
        <v>4</v>
      </c>
      <c r="C133" t="s">
        <v>5</v>
      </c>
      <c r="D133" s="11" t="s">
        <v>239</v>
      </c>
      <c r="E133" s="12">
        <v>0</v>
      </c>
      <c r="F133" s="12">
        <v>0</v>
      </c>
      <c r="G133" s="12">
        <v>0</v>
      </c>
      <c r="H133" s="12">
        <v>227.5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873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26">
        <f t="shared" si="15"/>
        <v>1100.5</v>
      </c>
    </row>
    <row r="134" spans="1:65" s="13" customFormat="1" ht="21">
      <c r="A134" s="11" t="s">
        <v>242</v>
      </c>
      <c r="B134" t="s">
        <v>4</v>
      </c>
      <c r="C134" t="s">
        <v>5</v>
      </c>
      <c r="D134" s="11" t="s">
        <v>241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138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26">
        <f t="shared" si="15"/>
        <v>138</v>
      </c>
    </row>
    <row r="135" spans="1:65" s="13" customFormat="1" ht="12.75">
      <c r="A135" s="11" t="s">
        <v>244</v>
      </c>
      <c r="B135" t="s">
        <v>4</v>
      </c>
      <c r="C135" t="s">
        <v>5</v>
      </c>
      <c r="D135" s="11" t="s">
        <v>243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1389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26">
        <f t="shared" si="15"/>
        <v>1389</v>
      </c>
    </row>
    <row r="136" spans="1:65" s="13" customFormat="1" ht="21">
      <c r="A136" s="11" t="s">
        <v>246</v>
      </c>
      <c r="B136" t="s">
        <v>4</v>
      </c>
      <c r="C136" t="s">
        <v>5</v>
      </c>
      <c r="D136" s="11" t="s">
        <v>245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138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26">
        <f t="shared" si="15"/>
        <v>138</v>
      </c>
    </row>
    <row r="137" spans="1:65" s="13" customFormat="1" ht="12.75">
      <c r="A137" s="11" t="s">
        <v>248</v>
      </c>
      <c r="B137" t="s">
        <v>4</v>
      </c>
      <c r="C137" t="s">
        <v>5</v>
      </c>
      <c r="D137" s="11" t="s">
        <v>247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150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26">
        <f t="shared" si="15"/>
        <v>150</v>
      </c>
    </row>
    <row r="138" spans="1:65" s="13" customFormat="1" ht="21">
      <c r="A138" s="11" t="s">
        <v>250</v>
      </c>
      <c r="B138" t="s">
        <v>4</v>
      </c>
      <c r="C138" t="s">
        <v>5</v>
      </c>
      <c r="D138" s="11" t="s">
        <v>249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162.6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26">
        <f t="shared" si="15"/>
        <v>162.6</v>
      </c>
    </row>
    <row r="139" spans="1:65" s="13" customFormat="1" ht="12.75">
      <c r="A139" s="11" t="s">
        <v>252</v>
      </c>
      <c r="B139" t="s">
        <v>4</v>
      </c>
      <c r="C139" t="s">
        <v>5</v>
      </c>
      <c r="D139" s="11" t="s">
        <v>251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183.908</v>
      </c>
      <c r="BD139" s="12">
        <v>0</v>
      </c>
      <c r="BE139" s="12">
        <v>0</v>
      </c>
      <c r="BF139" s="12">
        <v>0</v>
      </c>
      <c r="BG139" s="12">
        <v>0</v>
      </c>
      <c r="BH139" s="12">
        <v>0</v>
      </c>
      <c r="BI139" s="12">
        <v>0</v>
      </c>
      <c r="BJ139" s="12">
        <v>0</v>
      </c>
      <c r="BK139" s="12">
        <v>0</v>
      </c>
      <c r="BL139" s="12">
        <v>0</v>
      </c>
      <c r="BM139" s="26">
        <f t="shared" si="15"/>
        <v>183.908</v>
      </c>
    </row>
    <row r="140" spans="1:65" s="13" customFormat="1" ht="12.75">
      <c r="A140" s="11" t="s">
        <v>254</v>
      </c>
      <c r="B140" t="s">
        <v>4</v>
      </c>
      <c r="C140" t="s">
        <v>5</v>
      </c>
      <c r="D140" s="11" t="s">
        <v>253</v>
      </c>
      <c r="E140" s="12">
        <v>0</v>
      </c>
      <c r="F140" s="12">
        <v>0</v>
      </c>
      <c r="G140" s="12">
        <v>0</v>
      </c>
      <c r="H140" s="12">
        <v>7771.68</v>
      </c>
      <c r="I140" s="12">
        <v>777.841</v>
      </c>
      <c r="J140" s="12">
        <v>0</v>
      </c>
      <c r="K140" s="12">
        <v>0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12642.35734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0</v>
      </c>
      <c r="AG140" s="12">
        <v>0</v>
      </c>
      <c r="AH140" s="12">
        <v>0</v>
      </c>
      <c r="AI140" s="12">
        <v>0</v>
      </c>
      <c r="AJ140" s="12">
        <v>0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0</v>
      </c>
      <c r="AS140" s="12">
        <v>0</v>
      </c>
      <c r="AT140" s="12">
        <v>0</v>
      </c>
      <c r="AU140" s="12">
        <v>0</v>
      </c>
      <c r="AV140" s="12">
        <v>0</v>
      </c>
      <c r="AW140" s="12">
        <v>0</v>
      </c>
      <c r="AX140" s="12">
        <v>0</v>
      </c>
      <c r="AY140" s="12">
        <v>0</v>
      </c>
      <c r="AZ140" s="12">
        <v>0</v>
      </c>
      <c r="BA140" s="12">
        <v>0</v>
      </c>
      <c r="BB140" s="12">
        <v>0</v>
      </c>
      <c r="BC140" s="12">
        <v>0</v>
      </c>
      <c r="BD140" s="12">
        <v>0</v>
      </c>
      <c r="BE140" s="12">
        <v>0</v>
      </c>
      <c r="BF140" s="12">
        <v>0</v>
      </c>
      <c r="BG140" s="12">
        <v>0</v>
      </c>
      <c r="BH140" s="12">
        <v>0</v>
      </c>
      <c r="BI140" s="12">
        <v>0</v>
      </c>
      <c r="BJ140" s="12">
        <v>0</v>
      </c>
      <c r="BK140" s="12">
        <v>0</v>
      </c>
      <c r="BL140" s="12">
        <v>0</v>
      </c>
      <c r="BM140" s="26">
        <f t="shared" si="15"/>
        <v>21191.878340000003</v>
      </c>
    </row>
    <row r="141" spans="1:65" s="13" customFormat="1" ht="12.75">
      <c r="A141" s="11" t="s">
        <v>256</v>
      </c>
      <c r="B141" t="s">
        <v>4</v>
      </c>
      <c r="C141" t="s">
        <v>5</v>
      </c>
      <c r="D141" s="11" t="s">
        <v>255</v>
      </c>
      <c r="E141" s="12">
        <v>0</v>
      </c>
      <c r="F141" s="12">
        <v>0</v>
      </c>
      <c r="G141" s="12">
        <v>0</v>
      </c>
      <c r="H141" s="12">
        <v>19851.024</v>
      </c>
      <c r="I141" s="12">
        <v>1178.306</v>
      </c>
      <c r="J141" s="12">
        <v>0</v>
      </c>
      <c r="K141" s="12">
        <v>0</v>
      </c>
      <c r="L141" s="12">
        <v>0</v>
      </c>
      <c r="M141" s="12">
        <v>20738.2041</v>
      </c>
      <c r="N141" s="12">
        <v>9981.44091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6946.16155</v>
      </c>
      <c r="W141" s="12">
        <v>0</v>
      </c>
      <c r="X141" s="12">
        <v>0</v>
      </c>
      <c r="Y141" s="12">
        <v>0</v>
      </c>
      <c r="Z141" s="12">
        <v>15340.30909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3000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22899.193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0</v>
      </c>
      <c r="BI141" s="12">
        <v>0</v>
      </c>
      <c r="BJ141" s="12">
        <v>0</v>
      </c>
      <c r="BK141" s="12">
        <v>0</v>
      </c>
      <c r="BL141" s="12">
        <v>0</v>
      </c>
      <c r="BM141" s="26">
        <f t="shared" si="15"/>
        <v>99934.63865</v>
      </c>
    </row>
    <row r="142" spans="1:65" s="13" customFormat="1" ht="12.75">
      <c r="A142" s="11" t="s">
        <v>258</v>
      </c>
      <c r="B142" t="s">
        <v>4</v>
      </c>
      <c r="C142" t="s">
        <v>5</v>
      </c>
      <c r="D142" s="11" t="s">
        <v>257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2">
        <v>0</v>
      </c>
      <c r="AH142" s="12">
        <v>0</v>
      </c>
      <c r="AI142" s="12">
        <v>0</v>
      </c>
      <c r="AJ142" s="12">
        <v>0</v>
      </c>
      <c r="AK142" s="12">
        <v>0</v>
      </c>
      <c r="AL142" s="12">
        <v>0</v>
      </c>
      <c r="AM142" s="12">
        <v>0</v>
      </c>
      <c r="AN142" s="12">
        <v>0</v>
      </c>
      <c r="AO142" s="12">
        <v>0</v>
      </c>
      <c r="AP142" s="12">
        <v>0</v>
      </c>
      <c r="AQ142" s="12">
        <v>0</v>
      </c>
      <c r="AR142" s="12">
        <v>0</v>
      </c>
      <c r="AS142" s="12">
        <v>0</v>
      </c>
      <c r="AT142" s="12">
        <v>0</v>
      </c>
      <c r="AU142" s="12">
        <v>0</v>
      </c>
      <c r="AV142" s="12">
        <v>0</v>
      </c>
      <c r="AW142" s="12">
        <v>0</v>
      </c>
      <c r="AX142" s="12">
        <v>0</v>
      </c>
      <c r="AY142" s="12">
        <v>0</v>
      </c>
      <c r="AZ142" s="12">
        <v>0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0</v>
      </c>
      <c r="BG142" s="12">
        <v>0</v>
      </c>
      <c r="BH142" s="12">
        <v>0</v>
      </c>
      <c r="BI142" s="12">
        <v>4007.4778</v>
      </c>
      <c r="BJ142" s="12">
        <v>0</v>
      </c>
      <c r="BK142" s="12">
        <v>0</v>
      </c>
      <c r="BL142" s="12">
        <v>0</v>
      </c>
      <c r="BM142" s="26">
        <f t="shared" si="15"/>
        <v>4007.4778</v>
      </c>
    </row>
    <row r="143" spans="1:65" s="13" customFormat="1" ht="12.75">
      <c r="A143" s="11" t="s">
        <v>260</v>
      </c>
      <c r="B143" t="s">
        <v>4</v>
      </c>
      <c r="C143" t="s">
        <v>5</v>
      </c>
      <c r="D143" s="11" t="s">
        <v>259</v>
      </c>
      <c r="E143" s="12">
        <v>0</v>
      </c>
      <c r="F143" s="12">
        <v>0</v>
      </c>
      <c r="G143" s="12">
        <v>0</v>
      </c>
      <c r="H143" s="12">
        <v>11619.215</v>
      </c>
      <c r="I143" s="12">
        <v>5556.471</v>
      </c>
      <c r="J143" s="12">
        <v>0</v>
      </c>
      <c r="K143" s="12">
        <v>0</v>
      </c>
      <c r="L143" s="12">
        <v>0</v>
      </c>
      <c r="M143" s="12">
        <v>10782.85465</v>
      </c>
      <c r="N143" s="12">
        <v>578.04531</v>
      </c>
      <c r="O143" s="12">
        <v>3150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10167.81696</v>
      </c>
      <c r="W143" s="12">
        <v>0</v>
      </c>
      <c r="X143" s="12">
        <v>0</v>
      </c>
      <c r="Y143" s="12">
        <v>0</v>
      </c>
      <c r="Z143" s="12">
        <v>5985.65469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1410.54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8546.374</v>
      </c>
      <c r="AZ143" s="12">
        <v>0</v>
      </c>
      <c r="BA143" s="12">
        <v>0</v>
      </c>
      <c r="BB143" s="12">
        <v>0</v>
      </c>
      <c r="BC143" s="12">
        <v>0</v>
      </c>
      <c r="BD143" s="12">
        <v>55.52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26">
        <f t="shared" si="15"/>
        <v>57852.491610000005</v>
      </c>
    </row>
    <row r="144" spans="1:65" s="13" customFormat="1" ht="12.75">
      <c r="A144" s="11" t="s">
        <v>262</v>
      </c>
      <c r="B144" t="s">
        <v>4</v>
      </c>
      <c r="C144" t="s">
        <v>5</v>
      </c>
      <c r="D144" s="11" t="s">
        <v>261</v>
      </c>
      <c r="E144" s="12">
        <v>0</v>
      </c>
      <c r="F144" s="12">
        <v>0</v>
      </c>
      <c r="G144" s="12">
        <v>0</v>
      </c>
      <c r="H144" s="12">
        <v>2647.2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463.01221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4794.48779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2">
        <v>0</v>
      </c>
      <c r="AH144" s="12">
        <v>0</v>
      </c>
      <c r="AI144" s="12">
        <v>0</v>
      </c>
      <c r="AJ144" s="12">
        <v>0</v>
      </c>
      <c r="AK144" s="12">
        <v>0</v>
      </c>
      <c r="AL144" s="12">
        <v>0</v>
      </c>
      <c r="AM144" s="12">
        <v>0</v>
      </c>
      <c r="AN144" s="12">
        <v>0</v>
      </c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>
        <v>0</v>
      </c>
      <c r="AX144" s="12">
        <v>0</v>
      </c>
      <c r="AY144" s="12">
        <v>2590.626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0</v>
      </c>
      <c r="BG144" s="12">
        <v>0</v>
      </c>
      <c r="BH144" s="12">
        <v>0</v>
      </c>
      <c r="BI144" s="12">
        <v>0</v>
      </c>
      <c r="BJ144" s="12">
        <v>0</v>
      </c>
      <c r="BK144" s="12">
        <v>0</v>
      </c>
      <c r="BL144" s="12">
        <v>0</v>
      </c>
      <c r="BM144" s="26">
        <f t="shared" si="15"/>
        <v>10495.326000000001</v>
      </c>
    </row>
    <row r="145" spans="1:65" s="13" customFormat="1" ht="12.75">
      <c r="A145" s="11" t="s">
        <v>264</v>
      </c>
      <c r="B145" t="s">
        <v>4</v>
      </c>
      <c r="C145" t="s">
        <v>5</v>
      </c>
      <c r="D145" s="11" t="s">
        <v>263</v>
      </c>
      <c r="E145" s="12">
        <v>0</v>
      </c>
      <c r="F145" s="12">
        <v>0</v>
      </c>
      <c r="G145" s="12">
        <v>0</v>
      </c>
      <c r="H145" s="12">
        <v>961.807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105.01989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1087.48011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181.2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26">
        <f t="shared" si="15"/>
        <v>2335.5069999999996</v>
      </c>
    </row>
    <row r="146" spans="1:65" s="13" customFormat="1" ht="31.5">
      <c r="A146" s="11" t="s">
        <v>266</v>
      </c>
      <c r="B146" t="s">
        <v>4</v>
      </c>
      <c r="C146" t="s">
        <v>5</v>
      </c>
      <c r="D146" s="11" t="s">
        <v>265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0</v>
      </c>
      <c r="BG146" s="12">
        <v>284.67694</v>
      </c>
      <c r="BH146" s="12">
        <v>0</v>
      </c>
      <c r="BI146" s="12">
        <v>0</v>
      </c>
      <c r="BJ146" s="12">
        <v>0</v>
      </c>
      <c r="BK146" s="12">
        <v>0</v>
      </c>
      <c r="BL146" s="12">
        <v>0</v>
      </c>
      <c r="BM146" s="26">
        <f t="shared" si="15"/>
        <v>284.67694</v>
      </c>
    </row>
    <row r="147" spans="1:65" s="13" customFormat="1" ht="31.5">
      <c r="A147" s="11" t="s">
        <v>268</v>
      </c>
      <c r="B147" t="s">
        <v>4</v>
      </c>
      <c r="C147" t="s">
        <v>5</v>
      </c>
      <c r="D147" s="11" t="s">
        <v>267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8029.271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0</v>
      </c>
      <c r="BG147" s="12">
        <v>0</v>
      </c>
      <c r="BH147" s="12">
        <v>0</v>
      </c>
      <c r="BI147" s="12">
        <v>0</v>
      </c>
      <c r="BJ147" s="12">
        <v>0</v>
      </c>
      <c r="BK147" s="12">
        <v>0</v>
      </c>
      <c r="BL147" s="12">
        <v>0</v>
      </c>
      <c r="BM147" s="26">
        <f t="shared" si="15"/>
        <v>8029.271</v>
      </c>
    </row>
    <row r="148" spans="1:65" s="13" customFormat="1" ht="12.75">
      <c r="A148" s="11" t="s">
        <v>270</v>
      </c>
      <c r="B148" t="s">
        <v>4</v>
      </c>
      <c r="C148" t="s">
        <v>5</v>
      </c>
      <c r="D148" s="11" t="s">
        <v>269</v>
      </c>
      <c r="E148" s="12">
        <v>0</v>
      </c>
      <c r="F148" s="12">
        <v>0</v>
      </c>
      <c r="G148" s="12">
        <v>0</v>
      </c>
      <c r="H148" s="12">
        <v>160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300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829.44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26">
        <f t="shared" si="15"/>
        <v>1289.44</v>
      </c>
    </row>
    <row r="149" spans="1:65" s="1" customFormat="1" ht="11.25" hidden="1">
      <c r="A149" s="6"/>
      <c r="B149" s="6"/>
      <c r="C149" s="6"/>
      <c r="D149" s="6"/>
      <c r="E149" s="8"/>
      <c r="F149" s="8"/>
      <c r="G149" s="8"/>
      <c r="H149" s="8"/>
      <c r="I149" s="8"/>
      <c r="J149" s="8"/>
      <c r="K149" s="8"/>
      <c r="L149" s="8"/>
      <c r="M149" s="8">
        <v>0</v>
      </c>
      <c r="N149" s="8"/>
      <c r="O149" s="8"/>
      <c r="P149" s="8"/>
      <c r="Q149" s="8"/>
      <c r="R149" s="8">
        <v>0</v>
      </c>
      <c r="S149" s="8">
        <v>0</v>
      </c>
      <c r="T149" s="8">
        <v>0</v>
      </c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>
        <v>0</v>
      </c>
      <c r="AF149" s="8"/>
      <c r="AG149" s="8">
        <v>0</v>
      </c>
      <c r="AH149" s="8">
        <v>0</v>
      </c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>
        <v>0</v>
      </c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27" t="e">
        <f>SUM(E149:Y149)+#REF!+#REF!+#REF!+AB149</f>
        <v>#REF!</v>
      </c>
    </row>
    <row r="150" spans="1:107" s="1" customFormat="1" ht="12.75" customHeight="1">
      <c r="A150" s="10" t="s">
        <v>370</v>
      </c>
      <c r="B150" s="10"/>
      <c r="C150" s="10"/>
      <c r="D150" s="9"/>
      <c r="E150" s="7">
        <f aca="true" t="shared" si="16" ref="E150:AD150">SUM(E151:E201)</f>
        <v>3000</v>
      </c>
      <c r="F150" s="7">
        <f t="shared" si="16"/>
        <v>1990</v>
      </c>
      <c r="G150" s="7">
        <f t="shared" si="16"/>
        <v>0</v>
      </c>
      <c r="H150" s="7">
        <f t="shared" si="16"/>
        <v>18473.96426</v>
      </c>
      <c r="I150" s="7">
        <f t="shared" si="16"/>
        <v>2023.9879999999998</v>
      </c>
      <c r="J150" s="7">
        <f t="shared" si="16"/>
        <v>0</v>
      </c>
      <c r="K150" s="7">
        <f t="shared" si="16"/>
        <v>0</v>
      </c>
      <c r="L150" s="7">
        <f t="shared" si="16"/>
        <v>0</v>
      </c>
      <c r="M150" s="7">
        <v>26314.998770000006</v>
      </c>
      <c r="N150" s="7">
        <f t="shared" si="16"/>
        <v>3161.4500000000003</v>
      </c>
      <c r="O150" s="7">
        <f t="shared" si="16"/>
        <v>646.4</v>
      </c>
      <c r="P150" s="7">
        <f t="shared" si="16"/>
        <v>0</v>
      </c>
      <c r="Q150" s="7">
        <f t="shared" si="16"/>
        <v>0</v>
      </c>
      <c r="R150" s="7">
        <v>12135.74452</v>
      </c>
      <c r="S150" s="7">
        <v>0</v>
      </c>
      <c r="T150" s="7">
        <v>0</v>
      </c>
      <c r="U150" s="7">
        <f t="shared" si="16"/>
        <v>0</v>
      </c>
      <c r="V150" s="7">
        <f t="shared" si="16"/>
        <v>23516.631459999997</v>
      </c>
      <c r="W150" s="7">
        <f t="shared" si="16"/>
        <v>2982.19787</v>
      </c>
      <c r="X150" s="7">
        <f t="shared" si="16"/>
        <v>967.51774</v>
      </c>
      <c r="Y150" s="7">
        <f t="shared" si="16"/>
        <v>243.5</v>
      </c>
      <c r="Z150" s="7">
        <f t="shared" si="16"/>
        <v>32736.79</v>
      </c>
      <c r="AA150" s="7">
        <f t="shared" si="16"/>
        <v>0</v>
      </c>
      <c r="AB150" s="7">
        <f t="shared" si="16"/>
        <v>316.21338000000003</v>
      </c>
      <c r="AC150" s="7">
        <f t="shared" si="16"/>
        <v>0</v>
      </c>
      <c r="AD150" s="7">
        <f t="shared" si="16"/>
        <v>0</v>
      </c>
      <c r="AE150" s="7">
        <v>0</v>
      </c>
      <c r="AF150" s="7">
        <f aca="true" t="shared" si="17" ref="AF150:BC150">SUM(AF151:AF201)</f>
        <v>0</v>
      </c>
      <c r="AG150" s="7">
        <v>0</v>
      </c>
      <c r="AH150" s="7">
        <v>0</v>
      </c>
      <c r="AI150" s="7">
        <f t="shared" si="17"/>
        <v>0</v>
      </c>
      <c r="AJ150" s="7">
        <f t="shared" si="17"/>
        <v>0</v>
      </c>
      <c r="AK150" s="7">
        <f t="shared" si="17"/>
        <v>302.303</v>
      </c>
      <c r="AL150" s="7">
        <f t="shared" si="17"/>
        <v>0</v>
      </c>
      <c r="AM150" s="7">
        <f t="shared" si="17"/>
        <v>8729.5</v>
      </c>
      <c r="AN150" s="7">
        <f t="shared" si="17"/>
        <v>1106.4</v>
      </c>
      <c r="AO150" s="7">
        <f t="shared" si="17"/>
        <v>3000</v>
      </c>
      <c r="AP150" s="7">
        <f t="shared" si="17"/>
        <v>0</v>
      </c>
      <c r="AQ150" s="7">
        <f t="shared" si="17"/>
        <v>0</v>
      </c>
      <c r="AR150" s="7">
        <f t="shared" si="17"/>
        <v>43190.43243</v>
      </c>
      <c r="AS150" s="7">
        <f t="shared" si="17"/>
        <v>4169.12064</v>
      </c>
      <c r="AT150" s="7">
        <f t="shared" si="17"/>
        <v>62841.91676</v>
      </c>
      <c r="AU150" s="7">
        <f t="shared" si="17"/>
        <v>15.55312</v>
      </c>
      <c r="AV150" s="7">
        <f t="shared" si="17"/>
        <v>0</v>
      </c>
      <c r="AW150" s="7">
        <f t="shared" si="17"/>
        <v>0</v>
      </c>
      <c r="AX150" s="7">
        <f t="shared" si="17"/>
        <v>9100</v>
      </c>
      <c r="AY150" s="7">
        <f t="shared" si="17"/>
        <v>31881.789999999997</v>
      </c>
      <c r="AZ150" s="7">
        <f t="shared" si="17"/>
        <v>550</v>
      </c>
      <c r="BA150" s="7">
        <f t="shared" si="17"/>
        <v>0</v>
      </c>
      <c r="BB150" s="7">
        <v>50855.13087</v>
      </c>
      <c r="BC150" s="7">
        <f t="shared" si="17"/>
        <v>91.954</v>
      </c>
      <c r="BD150" s="7">
        <f aca="true" t="shared" si="18" ref="BD150:BL150">SUM(BD151:BD201)</f>
        <v>464.48</v>
      </c>
      <c r="BE150" s="7">
        <f t="shared" si="18"/>
        <v>0</v>
      </c>
      <c r="BF150" s="7">
        <f t="shared" si="18"/>
        <v>41.60106</v>
      </c>
      <c r="BG150" s="7">
        <f t="shared" si="18"/>
        <v>2559.7632200000003</v>
      </c>
      <c r="BH150" s="7">
        <f t="shared" si="18"/>
        <v>0</v>
      </c>
      <c r="BI150" s="7">
        <f t="shared" si="18"/>
        <v>2599.5853</v>
      </c>
      <c r="BJ150" s="7">
        <f t="shared" si="18"/>
        <v>0</v>
      </c>
      <c r="BK150" s="7">
        <f t="shared" si="18"/>
        <v>0</v>
      </c>
      <c r="BL150" s="7">
        <f t="shared" si="18"/>
        <v>0</v>
      </c>
      <c r="BM150" s="26">
        <f aca="true" t="shared" si="19" ref="BM150:BM181">SUM(E150:BL150)</f>
        <v>350008.92640000005</v>
      </c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</row>
    <row r="151" spans="1:65" s="1" customFormat="1" ht="12.75" customHeight="1" hidden="1">
      <c r="A151" s="9"/>
      <c r="B151" s="9"/>
      <c r="C151" s="9"/>
      <c r="D151" s="9"/>
      <c r="E151" s="7"/>
      <c r="F151" s="7"/>
      <c r="G151" s="7"/>
      <c r="H151" s="7"/>
      <c r="I151" s="7"/>
      <c r="J151" s="7"/>
      <c r="K151" s="7"/>
      <c r="L151" s="7"/>
      <c r="M151" s="7">
        <v>0</v>
      </c>
      <c r="N151" s="7"/>
      <c r="O151" s="7"/>
      <c r="P151" s="7"/>
      <c r="Q151" s="7"/>
      <c r="R151" s="7">
        <v>0</v>
      </c>
      <c r="S151" s="7">
        <v>0</v>
      </c>
      <c r="T151" s="7">
        <v>0</v>
      </c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>
        <v>0</v>
      </c>
      <c r="AF151" s="7"/>
      <c r="AG151" s="7">
        <v>0</v>
      </c>
      <c r="AH151" s="7">
        <v>0</v>
      </c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>
        <v>0</v>
      </c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26">
        <f t="shared" si="19"/>
        <v>0</v>
      </c>
    </row>
    <row r="152" spans="1:65" s="13" customFormat="1" ht="21">
      <c r="A152" s="11" t="s">
        <v>273</v>
      </c>
      <c r="B152" t="s">
        <v>4</v>
      </c>
      <c r="C152" t="s">
        <v>5</v>
      </c>
      <c r="D152" s="11" t="s">
        <v>272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0</v>
      </c>
      <c r="BG152" s="12">
        <v>423.7</v>
      </c>
      <c r="BH152" s="12">
        <v>0</v>
      </c>
      <c r="BI152" s="12">
        <v>0</v>
      </c>
      <c r="BJ152" s="12">
        <v>0</v>
      </c>
      <c r="BK152" s="12">
        <v>0</v>
      </c>
      <c r="BL152" s="12">
        <v>0</v>
      </c>
      <c r="BM152" s="26">
        <f t="shared" si="19"/>
        <v>423.7</v>
      </c>
    </row>
    <row r="153" spans="1:65" s="13" customFormat="1" ht="21">
      <c r="A153" s="11" t="s">
        <v>275</v>
      </c>
      <c r="B153" t="s">
        <v>4</v>
      </c>
      <c r="C153" t="s">
        <v>5</v>
      </c>
      <c r="D153" s="11" t="s">
        <v>274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0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0</v>
      </c>
      <c r="AY153" s="12">
        <v>0</v>
      </c>
      <c r="AZ153" s="12">
        <v>0</v>
      </c>
      <c r="BA153" s="12">
        <v>0</v>
      </c>
      <c r="BB153" s="12">
        <v>50855.13087</v>
      </c>
      <c r="BC153" s="12">
        <v>0</v>
      </c>
      <c r="BD153" s="12">
        <v>0</v>
      </c>
      <c r="BE153" s="12">
        <v>0</v>
      </c>
      <c r="BF153" s="12">
        <v>0</v>
      </c>
      <c r="BG153" s="12">
        <v>572.3</v>
      </c>
      <c r="BH153" s="12">
        <v>0</v>
      </c>
      <c r="BI153" s="12">
        <v>0</v>
      </c>
      <c r="BJ153" s="12">
        <v>0</v>
      </c>
      <c r="BK153" s="12">
        <v>0</v>
      </c>
      <c r="BL153" s="12">
        <v>0</v>
      </c>
      <c r="BM153" s="26">
        <f t="shared" si="19"/>
        <v>51427.430870000004</v>
      </c>
    </row>
    <row r="154" spans="1:65" s="13" customFormat="1" ht="31.5">
      <c r="A154" s="11" t="s">
        <v>277</v>
      </c>
      <c r="B154" t="s">
        <v>4</v>
      </c>
      <c r="C154" t="s">
        <v>5</v>
      </c>
      <c r="D154" s="11" t="s">
        <v>276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0</v>
      </c>
      <c r="BG154" s="12">
        <v>160.47781</v>
      </c>
      <c r="BH154" s="12">
        <v>0</v>
      </c>
      <c r="BI154" s="12">
        <v>0</v>
      </c>
      <c r="BJ154" s="12">
        <v>0</v>
      </c>
      <c r="BK154" s="12">
        <v>0</v>
      </c>
      <c r="BL154" s="12">
        <v>0</v>
      </c>
      <c r="BM154" s="26">
        <f t="shared" si="19"/>
        <v>160.47781</v>
      </c>
    </row>
    <row r="155" spans="1:65" s="13" customFormat="1" ht="21">
      <c r="A155" s="11" t="s">
        <v>279</v>
      </c>
      <c r="B155" t="s">
        <v>4</v>
      </c>
      <c r="C155" t="s">
        <v>5</v>
      </c>
      <c r="D155" s="11" t="s">
        <v>278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0</v>
      </c>
      <c r="BG155" s="12">
        <v>174.92191</v>
      </c>
      <c r="BH155" s="12">
        <v>0</v>
      </c>
      <c r="BI155" s="12">
        <v>0</v>
      </c>
      <c r="BJ155" s="12">
        <v>0</v>
      </c>
      <c r="BK155" s="12">
        <v>0</v>
      </c>
      <c r="BL155" s="12">
        <v>0</v>
      </c>
      <c r="BM155" s="26">
        <f t="shared" si="19"/>
        <v>174.92191</v>
      </c>
    </row>
    <row r="156" spans="1:65" s="13" customFormat="1" ht="21">
      <c r="A156" s="11" t="s">
        <v>281</v>
      </c>
      <c r="B156" t="s">
        <v>4</v>
      </c>
      <c r="C156" t="s">
        <v>5</v>
      </c>
      <c r="D156" s="11" t="s">
        <v>280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0</v>
      </c>
      <c r="BG156" s="12">
        <v>332.595</v>
      </c>
      <c r="BH156" s="12">
        <v>0</v>
      </c>
      <c r="BI156" s="12">
        <v>0</v>
      </c>
      <c r="BJ156" s="12">
        <v>0</v>
      </c>
      <c r="BK156" s="12">
        <v>0</v>
      </c>
      <c r="BL156" s="12">
        <v>0</v>
      </c>
      <c r="BM156" s="26">
        <f t="shared" si="19"/>
        <v>332.595</v>
      </c>
    </row>
    <row r="157" spans="1:65" s="13" customFormat="1" ht="21">
      <c r="A157" s="11" t="s">
        <v>283</v>
      </c>
      <c r="B157" t="s">
        <v>4</v>
      </c>
      <c r="C157" t="s">
        <v>5</v>
      </c>
      <c r="D157" s="11" t="s">
        <v>282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0</v>
      </c>
      <c r="BG157" s="12">
        <v>381.5865</v>
      </c>
      <c r="BH157" s="12">
        <v>0</v>
      </c>
      <c r="BI157" s="12">
        <v>0</v>
      </c>
      <c r="BJ157" s="12">
        <v>0</v>
      </c>
      <c r="BK157" s="12">
        <v>0</v>
      </c>
      <c r="BL157" s="12">
        <v>0</v>
      </c>
      <c r="BM157" s="26">
        <f t="shared" si="19"/>
        <v>381.5865</v>
      </c>
    </row>
    <row r="158" spans="1:65" s="13" customFormat="1" ht="52.5">
      <c r="A158" s="11" t="s">
        <v>285</v>
      </c>
      <c r="B158" t="s">
        <v>4</v>
      </c>
      <c r="C158" t="s">
        <v>5</v>
      </c>
      <c r="D158" s="11" t="s">
        <v>284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0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497.882</v>
      </c>
      <c r="BH158" s="12">
        <v>0</v>
      </c>
      <c r="BI158" s="12">
        <v>0</v>
      </c>
      <c r="BJ158" s="12">
        <v>0</v>
      </c>
      <c r="BK158" s="12">
        <v>0</v>
      </c>
      <c r="BL158" s="12">
        <v>0</v>
      </c>
      <c r="BM158" s="26">
        <f t="shared" si="19"/>
        <v>497.882</v>
      </c>
    </row>
    <row r="159" spans="1:65" s="13" customFormat="1" ht="21">
      <c r="A159" s="11" t="s">
        <v>287</v>
      </c>
      <c r="B159" t="s">
        <v>4</v>
      </c>
      <c r="C159" t="s">
        <v>5</v>
      </c>
      <c r="D159" s="11" t="s">
        <v>286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0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16.3</v>
      </c>
      <c r="BH159" s="12">
        <v>0</v>
      </c>
      <c r="BI159" s="12">
        <v>0</v>
      </c>
      <c r="BJ159" s="12">
        <v>0</v>
      </c>
      <c r="BK159" s="12">
        <v>0</v>
      </c>
      <c r="BL159" s="12">
        <v>0</v>
      </c>
      <c r="BM159" s="26">
        <f t="shared" si="19"/>
        <v>16.3</v>
      </c>
    </row>
    <row r="160" spans="1:65" s="13" customFormat="1" ht="12.75">
      <c r="A160" s="11" t="s">
        <v>289</v>
      </c>
      <c r="B160" t="s">
        <v>4</v>
      </c>
      <c r="C160" t="s">
        <v>5</v>
      </c>
      <c r="D160" s="11" t="s">
        <v>288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0</v>
      </c>
      <c r="AN160" s="12">
        <v>0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>
        <v>0</v>
      </c>
      <c r="AX160" s="12">
        <v>0</v>
      </c>
      <c r="AY160" s="12">
        <v>0</v>
      </c>
      <c r="AZ160" s="12">
        <v>0</v>
      </c>
      <c r="BA160" s="12">
        <v>0</v>
      </c>
      <c r="BB160" s="12">
        <v>0</v>
      </c>
      <c r="BC160" s="12">
        <v>91.954</v>
      </c>
      <c r="BD160" s="12">
        <v>0</v>
      </c>
      <c r="BE160" s="12">
        <v>0</v>
      </c>
      <c r="BF160" s="12">
        <v>0</v>
      </c>
      <c r="BG160" s="12">
        <v>0</v>
      </c>
      <c r="BH160" s="12">
        <v>0</v>
      </c>
      <c r="BI160" s="12">
        <v>0</v>
      </c>
      <c r="BJ160" s="12">
        <v>0</v>
      </c>
      <c r="BK160" s="12">
        <v>0</v>
      </c>
      <c r="BL160" s="12">
        <v>0</v>
      </c>
      <c r="BM160" s="26">
        <f t="shared" si="19"/>
        <v>91.954</v>
      </c>
    </row>
    <row r="161" spans="1:65" s="13" customFormat="1" ht="12.75">
      <c r="A161" s="11" t="s">
        <v>291</v>
      </c>
      <c r="B161" t="s">
        <v>4</v>
      </c>
      <c r="C161" t="s">
        <v>5</v>
      </c>
      <c r="D161" s="11" t="s">
        <v>290</v>
      </c>
      <c r="E161" s="12">
        <v>0</v>
      </c>
      <c r="F161" s="12">
        <v>0</v>
      </c>
      <c r="G161" s="12">
        <v>0</v>
      </c>
      <c r="H161" s="12">
        <v>138.9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502.71633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5205.62367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43190.43243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0</v>
      </c>
      <c r="AY161" s="12">
        <v>8814.449</v>
      </c>
      <c r="AZ161" s="12">
        <v>400</v>
      </c>
      <c r="BA161" s="12">
        <v>0</v>
      </c>
      <c r="BB161" s="12">
        <v>0</v>
      </c>
      <c r="BC161" s="12">
        <v>0</v>
      </c>
      <c r="BD161" s="12">
        <v>428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0</v>
      </c>
      <c r="BL161" s="12">
        <v>0</v>
      </c>
      <c r="BM161" s="26">
        <f t="shared" si="19"/>
        <v>58680.12143</v>
      </c>
    </row>
    <row r="162" spans="1:65" s="13" customFormat="1" ht="21">
      <c r="A162" s="11" t="s">
        <v>293</v>
      </c>
      <c r="B162" t="s">
        <v>4</v>
      </c>
      <c r="C162" t="s">
        <v>5</v>
      </c>
      <c r="D162" s="11" t="s">
        <v>292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0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0</v>
      </c>
      <c r="BG162" s="12">
        <v>0</v>
      </c>
      <c r="BH162" s="12">
        <v>0</v>
      </c>
      <c r="BI162" s="12">
        <v>878.8345</v>
      </c>
      <c r="BJ162" s="12">
        <v>0</v>
      </c>
      <c r="BK162" s="12">
        <v>0</v>
      </c>
      <c r="BL162" s="12">
        <v>0</v>
      </c>
      <c r="BM162" s="26">
        <f t="shared" si="19"/>
        <v>878.8345</v>
      </c>
    </row>
    <row r="163" spans="1:65" s="13" customFormat="1" ht="12.75">
      <c r="A163" s="11" t="s">
        <v>295</v>
      </c>
      <c r="B163" t="s">
        <v>4</v>
      </c>
      <c r="C163" t="s">
        <v>5</v>
      </c>
      <c r="D163" s="11" t="s">
        <v>294</v>
      </c>
      <c r="E163" s="12">
        <v>3000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0</v>
      </c>
      <c r="AY163" s="12">
        <v>175.329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0</v>
      </c>
      <c r="BG163" s="12">
        <v>0</v>
      </c>
      <c r="BH163" s="12">
        <v>0</v>
      </c>
      <c r="BI163" s="12">
        <v>0</v>
      </c>
      <c r="BJ163" s="12">
        <v>0</v>
      </c>
      <c r="BK163" s="12">
        <v>0</v>
      </c>
      <c r="BL163" s="12">
        <v>0</v>
      </c>
      <c r="BM163" s="26">
        <f t="shared" si="19"/>
        <v>3175.329</v>
      </c>
    </row>
    <row r="164" spans="1:65" s="13" customFormat="1" ht="12.75">
      <c r="A164" s="11" t="s">
        <v>297</v>
      </c>
      <c r="B164" t="s">
        <v>4</v>
      </c>
      <c r="C164" t="s">
        <v>5</v>
      </c>
      <c r="D164" s="11" t="s">
        <v>296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0</v>
      </c>
      <c r="AN164" s="12">
        <v>132.6</v>
      </c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>
        <v>0</v>
      </c>
      <c r="AX164" s="12">
        <v>0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0</v>
      </c>
      <c r="BG164" s="12">
        <v>0</v>
      </c>
      <c r="BH164" s="12">
        <v>0</v>
      </c>
      <c r="BI164" s="12">
        <v>0</v>
      </c>
      <c r="BJ164" s="12">
        <v>0</v>
      </c>
      <c r="BK164" s="12">
        <v>0</v>
      </c>
      <c r="BL164" s="12">
        <v>0</v>
      </c>
      <c r="BM164" s="26">
        <f t="shared" si="19"/>
        <v>132.6</v>
      </c>
    </row>
    <row r="165" spans="1:65" s="13" customFormat="1" ht="12.75">
      <c r="A165" s="11" t="s">
        <v>299</v>
      </c>
      <c r="B165" t="s">
        <v>4</v>
      </c>
      <c r="C165" t="s">
        <v>5</v>
      </c>
      <c r="D165" s="11" t="s">
        <v>298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0</v>
      </c>
      <c r="AN165" s="12">
        <v>64.8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0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0</v>
      </c>
      <c r="BG165" s="12">
        <v>0</v>
      </c>
      <c r="BH165" s="12">
        <v>0</v>
      </c>
      <c r="BI165" s="12">
        <v>0</v>
      </c>
      <c r="BJ165" s="12">
        <v>0</v>
      </c>
      <c r="BK165" s="12">
        <v>0</v>
      </c>
      <c r="BL165" s="12">
        <v>0</v>
      </c>
      <c r="BM165" s="26">
        <f t="shared" si="19"/>
        <v>64.8</v>
      </c>
    </row>
    <row r="166" spans="1:65" s="13" customFormat="1" ht="12.75">
      <c r="A166" s="11" t="s">
        <v>301</v>
      </c>
      <c r="B166" t="s">
        <v>4</v>
      </c>
      <c r="C166" t="s">
        <v>5</v>
      </c>
      <c r="D166" s="11" t="s">
        <v>300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60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0</v>
      </c>
      <c r="BG166" s="12">
        <v>0</v>
      </c>
      <c r="BH166" s="12">
        <v>0</v>
      </c>
      <c r="BI166" s="12">
        <v>0</v>
      </c>
      <c r="BJ166" s="12">
        <v>0</v>
      </c>
      <c r="BK166" s="12">
        <v>0</v>
      </c>
      <c r="BL166" s="12">
        <v>0</v>
      </c>
      <c r="BM166" s="26">
        <f t="shared" si="19"/>
        <v>60</v>
      </c>
    </row>
    <row r="167" spans="1:65" s="13" customFormat="1" ht="12.75">
      <c r="A167" s="11" t="s">
        <v>303</v>
      </c>
      <c r="B167" t="s">
        <v>4</v>
      </c>
      <c r="C167" t="s">
        <v>5</v>
      </c>
      <c r="D167" s="11" t="s">
        <v>302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0</v>
      </c>
      <c r="AY167" s="12">
        <v>0</v>
      </c>
      <c r="AZ167" s="12">
        <v>0</v>
      </c>
      <c r="BA167" s="12">
        <v>0</v>
      </c>
      <c r="BB167" s="12">
        <v>0</v>
      </c>
      <c r="BC167" s="12">
        <v>0</v>
      </c>
      <c r="BD167" s="12">
        <v>12.36</v>
      </c>
      <c r="BE167" s="12">
        <v>0</v>
      </c>
      <c r="BF167" s="12">
        <v>0</v>
      </c>
      <c r="BG167" s="12">
        <v>0</v>
      </c>
      <c r="BH167" s="12">
        <v>0</v>
      </c>
      <c r="BI167" s="12">
        <v>0</v>
      </c>
      <c r="BJ167" s="12">
        <v>0</v>
      </c>
      <c r="BK167" s="12">
        <v>0</v>
      </c>
      <c r="BL167" s="12">
        <v>0</v>
      </c>
      <c r="BM167" s="26">
        <f t="shared" si="19"/>
        <v>12.36</v>
      </c>
    </row>
    <row r="168" spans="1:65" s="13" customFormat="1" ht="12.75">
      <c r="A168" s="11" t="s">
        <v>305</v>
      </c>
      <c r="B168" t="s">
        <v>4</v>
      </c>
      <c r="C168" t="s">
        <v>5</v>
      </c>
      <c r="D168" s="11" t="s">
        <v>304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3000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0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26">
        <f t="shared" si="19"/>
        <v>3000</v>
      </c>
    </row>
    <row r="169" spans="1:65" s="13" customFormat="1" ht="12.75">
      <c r="A169" s="11" t="s">
        <v>307</v>
      </c>
      <c r="B169" t="s">
        <v>4</v>
      </c>
      <c r="C169" t="s">
        <v>5</v>
      </c>
      <c r="D169" s="11" t="s">
        <v>306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1661.94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0</v>
      </c>
      <c r="BG169" s="12">
        <v>0</v>
      </c>
      <c r="BH169" s="12">
        <v>0</v>
      </c>
      <c r="BI169" s="12">
        <v>0</v>
      </c>
      <c r="BJ169" s="12">
        <v>0</v>
      </c>
      <c r="BK169" s="12">
        <v>0</v>
      </c>
      <c r="BL169" s="12">
        <v>0</v>
      </c>
      <c r="BM169" s="26">
        <f t="shared" si="19"/>
        <v>1661.94</v>
      </c>
    </row>
    <row r="170" spans="1:65" s="13" customFormat="1" ht="21">
      <c r="A170" s="11" t="s">
        <v>309</v>
      </c>
      <c r="B170" t="s">
        <v>4</v>
      </c>
      <c r="C170" t="s">
        <v>5</v>
      </c>
      <c r="D170" s="11" t="s">
        <v>308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0</v>
      </c>
      <c r="AY170" s="12">
        <v>0</v>
      </c>
      <c r="AZ170" s="12">
        <v>0</v>
      </c>
      <c r="BA170" s="12">
        <v>0</v>
      </c>
      <c r="BB170" s="12">
        <v>0</v>
      </c>
      <c r="BC170" s="12">
        <v>0</v>
      </c>
      <c r="BD170" s="12">
        <v>12.36</v>
      </c>
      <c r="BE170" s="12">
        <v>0</v>
      </c>
      <c r="BF170" s="12">
        <v>0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26">
        <f t="shared" si="19"/>
        <v>12.36</v>
      </c>
    </row>
    <row r="171" spans="1:65" s="13" customFormat="1" ht="21">
      <c r="A171" s="11" t="s">
        <v>311</v>
      </c>
      <c r="B171" t="s">
        <v>4</v>
      </c>
      <c r="C171" t="s">
        <v>5</v>
      </c>
      <c r="D171" s="11" t="s">
        <v>310</v>
      </c>
      <c r="E171" s="12">
        <v>0</v>
      </c>
      <c r="F171" s="12">
        <v>0</v>
      </c>
      <c r="G171" s="12">
        <v>0</v>
      </c>
      <c r="H171" s="12">
        <v>254.77703</v>
      </c>
      <c r="I171" s="12">
        <v>83.125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325.22297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0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26">
        <f t="shared" si="19"/>
        <v>663.125</v>
      </c>
    </row>
    <row r="172" spans="1:65" s="13" customFormat="1" ht="21">
      <c r="A172" s="11" t="s">
        <v>313</v>
      </c>
      <c r="B172" t="s">
        <v>4</v>
      </c>
      <c r="C172" t="s">
        <v>5</v>
      </c>
      <c r="D172" s="11" t="s">
        <v>312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0</v>
      </c>
      <c r="AN172" s="12">
        <v>282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0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0</v>
      </c>
      <c r="BG172" s="12">
        <v>0</v>
      </c>
      <c r="BH172" s="12">
        <v>0</v>
      </c>
      <c r="BI172" s="12">
        <v>0</v>
      </c>
      <c r="BJ172" s="12">
        <v>0</v>
      </c>
      <c r="BK172" s="12">
        <v>0</v>
      </c>
      <c r="BL172" s="12">
        <v>0</v>
      </c>
      <c r="BM172" s="26">
        <f t="shared" si="19"/>
        <v>282</v>
      </c>
    </row>
    <row r="173" spans="1:65" s="13" customFormat="1" ht="12.75">
      <c r="A173" s="11" t="s">
        <v>315</v>
      </c>
      <c r="B173" t="s">
        <v>4</v>
      </c>
      <c r="C173" t="s">
        <v>5</v>
      </c>
      <c r="D173" s="11" t="s">
        <v>314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0</v>
      </c>
      <c r="AG173" s="12">
        <v>0</v>
      </c>
      <c r="AH173" s="12">
        <v>0</v>
      </c>
      <c r="AI173" s="12">
        <v>0</v>
      </c>
      <c r="AJ173" s="12">
        <v>0</v>
      </c>
      <c r="AK173" s="12">
        <v>0</v>
      </c>
      <c r="AL173" s="12">
        <v>0</v>
      </c>
      <c r="AM173" s="12">
        <v>0</v>
      </c>
      <c r="AN173" s="12">
        <v>34.5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>
        <v>0</v>
      </c>
      <c r="AX173" s="12">
        <v>0</v>
      </c>
      <c r="AY173" s="12">
        <v>366.45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0</v>
      </c>
      <c r="BG173" s="12">
        <v>0</v>
      </c>
      <c r="BH173" s="12">
        <v>0</v>
      </c>
      <c r="BI173" s="12">
        <v>0</v>
      </c>
      <c r="BJ173" s="12">
        <v>0</v>
      </c>
      <c r="BK173" s="12">
        <v>0</v>
      </c>
      <c r="BL173" s="12">
        <v>0</v>
      </c>
      <c r="BM173" s="26">
        <f t="shared" si="19"/>
        <v>400.95</v>
      </c>
    </row>
    <row r="174" spans="1:65" s="13" customFormat="1" ht="21">
      <c r="A174" s="11" t="s">
        <v>317</v>
      </c>
      <c r="B174" t="s">
        <v>4</v>
      </c>
      <c r="C174" t="s">
        <v>5</v>
      </c>
      <c r="D174" s="11" t="s">
        <v>316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0</v>
      </c>
      <c r="AN174" s="12">
        <v>36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0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0</v>
      </c>
      <c r="BG174" s="12">
        <v>0</v>
      </c>
      <c r="BH174" s="12">
        <v>0</v>
      </c>
      <c r="BI174" s="12">
        <v>0</v>
      </c>
      <c r="BJ174" s="12">
        <v>0</v>
      </c>
      <c r="BK174" s="12">
        <v>0</v>
      </c>
      <c r="BL174" s="12">
        <v>0</v>
      </c>
      <c r="BM174" s="26">
        <f t="shared" si="19"/>
        <v>36</v>
      </c>
    </row>
    <row r="175" spans="1:65" s="13" customFormat="1" ht="12.75">
      <c r="A175" s="11" t="s">
        <v>319</v>
      </c>
      <c r="B175" t="s">
        <v>4</v>
      </c>
      <c r="C175" t="s">
        <v>5</v>
      </c>
      <c r="D175" s="11" t="s">
        <v>318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0</v>
      </c>
      <c r="AY175" s="12">
        <v>1039.5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0</v>
      </c>
      <c r="BG175" s="12">
        <v>0</v>
      </c>
      <c r="BH175" s="12">
        <v>0</v>
      </c>
      <c r="BI175" s="12">
        <v>0</v>
      </c>
      <c r="BJ175" s="12">
        <v>0</v>
      </c>
      <c r="BK175" s="12">
        <v>0</v>
      </c>
      <c r="BL175" s="12">
        <v>0</v>
      </c>
      <c r="BM175" s="26">
        <f t="shared" si="19"/>
        <v>1039.5</v>
      </c>
    </row>
    <row r="176" spans="1:65" s="13" customFormat="1" ht="12.75">
      <c r="A176" s="11" t="s">
        <v>321</v>
      </c>
      <c r="B176" t="s">
        <v>4</v>
      </c>
      <c r="C176" t="s">
        <v>5</v>
      </c>
      <c r="D176" s="11" t="s">
        <v>320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0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0</v>
      </c>
      <c r="AN176" s="12">
        <v>228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0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0</v>
      </c>
      <c r="BG176" s="12">
        <v>0</v>
      </c>
      <c r="BH176" s="12">
        <v>0</v>
      </c>
      <c r="BI176" s="12">
        <v>0</v>
      </c>
      <c r="BJ176" s="12">
        <v>0</v>
      </c>
      <c r="BK176" s="12">
        <v>0</v>
      </c>
      <c r="BL176" s="12">
        <v>0</v>
      </c>
      <c r="BM176" s="26">
        <f t="shared" si="19"/>
        <v>228</v>
      </c>
    </row>
    <row r="177" spans="1:65" s="13" customFormat="1" ht="21">
      <c r="A177" s="11" t="s">
        <v>323</v>
      </c>
      <c r="B177" t="s">
        <v>4</v>
      </c>
      <c r="C177" t="s">
        <v>5</v>
      </c>
      <c r="D177" s="11" t="s">
        <v>322</v>
      </c>
      <c r="E177" s="12">
        <v>0</v>
      </c>
      <c r="F177" s="12">
        <v>0</v>
      </c>
      <c r="G177" s="12">
        <v>0</v>
      </c>
      <c r="H177" s="12">
        <v>128.475</v>
      </c>
      <c r="I177" s="12">
        <v>0</v>
      </c>
      <c r="J177" s="12">
        <v>0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0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0</v>
      </c>
      <c r="BG177" s="12">
        <v>0</v>
      </c>
      <c r="BH177" s="12">
        <v>0</v>
      </c>
      <c r="BI177" s="12">
        <v>0</v>
      </c>
      <c r="BJ177" s="12">
        <v>0</v>
      </c>
      <c r="BK177" s="12">
        <v>0</v>
      </c>
      <c r="BL177" s="12">
        <v>0</v>
      </c>
      <c r="BM177" s="26">
        <f t="shared" si="19"/>
        <v>128.475</v>
      </c>
    </row>
    <row r="178" spans="1:65" s="13" customFormat="1" ht="21">
      <c r="A178" s="11" t="s">
        <v>325</v>
      </c>
      <c r="B178" t="s">
        <v>4</v>
      </c>
      <c r="C178" t="s">
        <v>5</v>
      </c>
      <c r="D178" s="11" t="s">
        <v>324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0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0</v>
      </c>
      <c r="AN178" s="12">
        <v>108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0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0</v>
      </c>
      <c r="BG178" s="12">
        <v>0</v>
      </c>
      <c r="BH178" s="12">
        <v>0</v>
      </c>
      <c r="BI178" s="12">
        <v>0</v>
      </c>
      <c r="BJ178" s="12">
        <v>0</v>
      </c>
      <c r="BK178" s="12">
        <v>0</v>
      </c>
      <c r="BL178" s="12">
        <v>0</v>
      </c>
      <c r="BM178" s="26">
        <f t="shared" si="19"/>
        <v>108</v>
      </c>
    </row>
    <row r="179" spans="1:65" s="13" customFormat="1" ht="12.75">
      <c r="A179" s="11" t="s">
        <v>327</v>
      </c>
      <c r="B179" t="s">
        <v>4</v>
      </c>
      <c r="C179" t="s">
        <v>5</v>
      </c>
      <c r="D179" s="11" t="s">
        <v>326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0</v>
      </c>
      <c r="AN179" s="12">
        <v>160.5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0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26">
        <f t="shared" si="19"/>
        <v>160.5</v>
      </c>
    </row>
    <row r="180" spans="1:65" s="13" customFormat="1" ht="21">
      <c r="A180" s="11" t="s">
        <v>329</v>
      </c>
      <c r="B180" t="s">
        <v>4</v>
      </c>
      <c r="C180" t="s">
        <v>5</v>
      </c>
      <c r="D180" s="11" t="s">
        <v>328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12135.74452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0</v>
      </c>
      <c r="BG180" s="12">
        <v>0</v>
      </c>
      <c r="BH180" s="12">
        <v>0</v>
      </c>
      <c r="BI180" s="12">
        <v>0</v>
      </c>
      <c r="BJ180" s="12">
        <v>0</v>
      </c>
      <c r="BK180" s="12">
        <v>0</v>
      </c>
      <c r="BL180" s="12">
        <v>0</v>
      </c>
      <c r="BM180" s="26">
        <f t="shared" si="19"/>
        <v>12135.74452</v>
      </c>
    </row>
    <row r="181" spans="1:65" s="13" customFormat="1" ht="12.75">
      <c r="A181" s="11" t="s">
        <v>331</v>
      </c>
      <c r="B181" t="s">
        <v>4</v>
      </c>
      <c r="C181" t="s">
        <v>5</v>
      </c>
      <c r="D181" s="11" t="s">
        <v>330</v>
      </c>
      <c r="E181" s="12">
        <v>0</v>
      </c>
      <c r="F181" s="12">
        <v>0</v>
      </c>
      <c r="G181" s="12">
        <v>0</v>
      </c>
      <c r="H181" s="12">
        <v>1022.5</v>
      </c>
      <c r="I181" s="12">
        <v>398.156</v>
      </c>
      <c r="J181" s="12">
        <v>0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302.303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0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0</v>
      </c>
      <c r="BG181" s="12">
        <v>0</v>
      </c>
      <c r="BH181" s="12">
        <v>0</v>
      </c>
      <c r="BI181" s="12">
        <v>0</v>
      </c>
      <c r="BJ181" s="12">
        <v>0</v>
      </c>
      <c r="BK181" s="12">
        <v>0</v>
      </c>
      <c r="BL181" s="12">
        <v>0</v>
      </c>
      <c r="BM181" s="26">
        <f t="shared" si="19"/>
        <v>1722.9589999999998</v>
      </c>
    </row>
    <row r="182" spans="1:65" s="13" customFormat="1" ht="12.75">
      <c r="A182" s="11" t="s">
        <v>333</v>
      </c>
      <c r="B182" t="s">
        <v>4</v>
      </c>
      <c r="C182" t="s">
        <v>5</v>
      </c>
      <c r="D182" s="11" t="s">
        <v>332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938.12482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9714.27518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2">
        <v>0</v>
      </c>
      <c r="AR182" s="12">
        <v>0</v>
      </c>
      <c r="AS182" s="12">
        <v>4169.12064</v>
      </c>
      <c r="AT182" s="12">
        <v>0</v>
      </c>
      <c r="AU182" s="12">
        <v>0</v>
      </c>
      <c r="AV182" s="12">
        <v>0</v>
      </c>
      <c r="AW182" s="12">
        <v>0</v>
      </c>
      <c r="AX182" s="12">
        <v>0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0</v>
      </c>
      <c r="BG182" s="12">
        <v>0</v>
      </c>
      <c r="BH182" s="12">
        <v>0</v>
      </c>
      <c r="BI182" s="12">
        <v>0</v>
      </c>
      <c r="BJ182" s="12">
        <v>0</v>
      </c>
      <c r="BK182" s="12">
        <v>0</v>
      </c>
      <c r="BL182" s="12">
        <v>0</v>
      </c>
      <c r="BM182" s="26">
        <f aca="true" t="shared" si="20" ref="BM182:BM200">SUM(E182:BL182)</f>
        <v>14821.520640000002</v>
      </c>
    </row>
    <row r="183" spans="1:65" s="13" customFormat="1" ht="12.75">
      <c r="A183" s="11" t="s">
        <v>335</v>
      </c>
      <c r="B183" t="s">
        <v>4</v>
      </c>
      <c r="C183" t="s">
        <v>5</v>
      </c>
      <c r="D183" s="11" t="s">
        <v>334</v>
      </c>
      <c r="E183" s="12">
        <v>0</v>
      </c>
      <c r="F183" s="12">
        <v>0</v>
      </c>
      <c r="G183" s="12">
        <v>0</v>
      </c>
      <c r="H183" s="12">
        <v>1834.98</v>
      </c>
      <c r="I183" s="12">
        <v>1206.548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2982.19787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0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0</v>
      </c>
      <c r="BG183" s="12">
        <v>0</v>
      </c>
      <c r="BH183" s="12">
        <v>0</v>
      </c>
      <c r="BI183" s="12">
        <v>0</v>
      </c>
      <c r="BJ183" s="12">
        <v>0</v>
      </c>
      <c r="BK183" s="12">
        <v>0</v>
      </c>
      <c r="BL183" s="12">
        <v>0</v>
      </c>
      <c r="BM183" s="26">
        <f t="shared" si="20"/>
        <v>6023.72587</v>
      </c>
    </row>
    <row r="184" spans="1:65" s="13" customFormat="1" ht="12.75">
      <c r="A184" s="11" t="s">
        <v>337</v>
      </c>
      <c r="B184" t="s">
        <v>4</v>
      </c>
      <c r="C184" t="s">
        <v>5</v>
      </c>
      <c r="D184" s="11" t="s">
        <v>336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0</v>
      </c>
      <c r="AN184" s="12">
        <v>0</v>
      </c>
      <c r="AO184" s="12">
        <v>0</v>
      </c>
      <c r="AP184" s="12">
        <v>0</v>
      </c>
      <c r="AQ184" s="12">
        <v>0</v>
      </c>
      <c r="AR184" s="12">
        <v>0</v>
      </c>
      <c r="AS184" s="12">
        <v>0</v>
      </c>
      <c r="AT184" s="12">
        <v>955.45436</v>
      </c>
      <c r="AU184" s="12">
        <v>0</v>
      </c>
      <c r="AV184" s="12">
        <v>0</v>
      </c>
      <c r="AW184" s="12">
        <v>0</v>
      </c>
      <c r="AX184" s="12">
        <v>0</v>
      </c>
      <c r="AY184" s="12">
        <v>0</v>
      </c>
      <c r="AZ184" s="12">
        <v>0</v>
      </c>
      <c r="BA184" s="12">
        <v>0</v>
      </c>
      <c r="BB184" s="12">
        <v>0</v>
      </c>
      <c r="BC184" s="12">
        <v>0</v>
      </c>
      <c r="BD184" s="12">
        <v>0</v>
      </c>
      <c r="BE184" s="12">
        <v>0</v>
      </c>
      <c r="BF184" s="12">
        <v>0</v>
      </c>
      <c r="BG184" s="12">
        <v>0</v>
      </c>
      <c r="BH184" s="12">
        <v>0</v>
      </c>
      <c r="BI184" s="12">
        <v>0</v>
      </c>
      <c r="BJ184" s="12">
        <v>0</v>
      </c>
      <c r="BK184" s="12">
        <v>0</v>
      </c>
      <c r="BL184" s="12">
        <v>0</v>
      </c>
      <c r="BM184" s="26">
        <f t="shared" si="20"/>
        <v>955.45436</v>
      </c>
    </row>
    <row r="185" spans="1:65" s="13" customFormat="1" ht="12.75">
      <c r="A185" s="11" t="s">
        <v>339</v>
      </c>
      <c r="B185" t="s">
        <v>4</v>
      </c>
      <c r="C185" t="s">
        <v>5</v>
      </c>
      <c r="D185" s="11" t="s">
        <v>338</v>
      </c>
      <c r="E185" s="12">
        <v>0</v>
      </c>
      <c r="F185" s="12">
        <v>0</v>
      </c>
      <c r="G185" s="12">
        <v>0</v>
      </c>
      <c r="H185" s="12">
        <v>4209.177</v>
      </c>
      <c r="I185" s="12">
        <v>222.041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0</v>
      </c>
      <c r="BG185" s="12">
        <v>0</v>
      </c>
      <c r="BH185" s="12">
        <v>0</v>
      </c>
      <c r="BI185" s="12">
        <v>0</v>
      </c>
      <c r="BJ185" s="12">
        <v>0</v>
      </c>
      <c r="BK185" s="12">
        <v>0</v>
      </c>
      <c r="BL185" s="12">
        <v>0</v>
      </c>
      <c r="BM185" s="26">
        <f t="shared" si="20"/>
        <v>4431.218</v>
      </c>
    </row>
    <row r="186" spans="1:65" s="13" customFormat="1" ht="12.75">
      <c r="A186" s="11" t="s">
        <v>341</v>
      </c>
      <c r="B186" t="s">
        <v>4</v>
      </c>
      <c r="C186" t="s">
        <v>5</v>
      </c>
      <c r="D186" s="11" t="s">
        <v>340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0</v>
      </c>
      <c r="AN186" s="12">
        <v>0</v>
      </c>
      <c r="AO186" s="12">
        <v>0</v>
      </c>
      <c r="AP186" s="12">
        <v>0</v>
      </c>
      <c r="AQ186" s="12">
        <v>0</v>
      </c>
      <c r="AR186" s="12">
        <v>0</v>
      </c>
      <c r="AS186" s="12">
        <v>0</v>
      </c>
      <c r="AT186" s="12">
        <v>234.39856</v>
      </c>
      <c r="AU186" s="12">
        <v>0</v>
      </c>
      <c r="AV186" s="12">
        <v>0</v>
      </c>
      <c r="AW186" s="12">
        <v>0</v>
      </c>
      <c r="AX186" s="12">
        <v>0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</v>
      </c>
      <c r="BE186" s="12">
        <v>0</v>
      </c>
      <c r="BF186" s="12">
        <v>0</v>
      </c>
      <c r="BG186" s="12">
        <v>0</v>
      </c>
      <c r="BH186" s="12">
        <v>0</v>
      </c>
      <c r="BI186" s="12">
        <v>0</v>
      </c>
      <c r="BJ186" s="12">
        <v>0</v>
      </c>
      <c r="BK186" s="12">
        <v>0</v>
      </c>
      <c r="BL186" s="12">
        <v>0</v>
      </c>
      <c r="BM186" s="26">
        <f t="shared" si="20"/>
        <v>234.39856</v>
      </c>
    </row>
    <row r="187" spans="1:65" s="13" customFormat="1" ht="12.75">
      <c r="A187" s="11" t="s">
        <v>343</v>
      </c>
      <c r="B187" t="s">
        <v>4</v>
      </c>
      <c r="C187" t="s">
        <v>5</v>
      </c>
      <c r="D187" s="11" t="s">
        <v>342</v>
      </c>
      <c r="E187" s="12">
        <v>0</v>
      </c>
      <c r="F187" s="12">
        <v>0</v>
      </c>
      <c r="G187" s="12">
        <v>0</v>
      </c>
      <c r="H187" s="12">
        <v>876.8</v>
      </c>
      <c r="I187" s="12">
        <v>0</v>
      </c>
      <c r="J187" s="12">
        <v>0</v>
      </c>
      <c r="K187" s="12">
        <v>0</v>
      </c>
      <c r="L187" s="12">
        <v>0</v>
      </c>
      <c r="M187" s="12">
        <v>416.10394</v>
      </c>
      <c r="N187" s="12">
        <v>0</v>
      </c>
      <c r="O187" s="12">
        <v>350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35.07735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0</v>
      </c>
      <c r="AN187" s="12">
        <v>0</v>
      </c>
      <c r="AO187" s="12">
        <v>0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0</v>
      </c>
      <c r="AY187" s="12">
        <v>330.787</v>
      </c>
      <c r="AZ187" s="12">
        <v>0</v>
      </c>
      <c r="BA187" s="12">
        <v>0</v>
      </c>
      <c r="BB187" s="12">
        <v>0</v>
      </c>
      <c r="BC187" s="12">
        <v>0</v>
      </c>
      <c r="BD187" s="12">
        <v>0</v>
      </c>
      <c r="BE187" s="12">
        <v>0</v>
      </c>
      <c r="BF187" s="12">
        <v>0</v>
      </c>
      <c r="BG187" s="12">
        <v>0</v>
      </c>
      <c r="BH187" s="12">
        <v>0</v>
      </c>
      <c r="BI187" s="12">
        <v>0</v>
      </c>
      <c r="BJ187" s="12">
        <v>0</v>
      </c>
      <c r="BK187" s="12">
        <v>0</v>
      </c>
      <c r="BL187" s="12">
        <v>0</v>
      </c>
      <c r="BM187" s="26">
        <f t="shared" si="20"/>
        <v>2008.76829</v>
      </c>
    </row>
    <row r="188" spans="1:65" s="13" customFormat="1" ht="12.75">
      <c r="A188" s="11" t="s">
        <v>345</v>
      </c>
      <c r="B188" t="s">
        <v>4</v>
      </c>
      <c r="C188" t="s">
        <v>5</v>
      </c>
      <c r="D188" s="11" t="s">
        <v>344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2471.29874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  <c r="BE188" s="12">
        <v>0</v>
      </c>
      <c r="BF188" s="12">
        <v>0</v>
      </c>
      <c r="BG188" s="12">
        <v>0</v>
      </c>
      <c r="BH188" s="12">
        <v>0</v>
      </c>
      <c r="BI188" s="12">
        <v>0</v>
      </c>
      <c r="BJ188" s="12">
        <v>0</v>
      </c>
      <c r="BK188" s="12">
        <v>0</v>
      </c>
      <c r="BL188" s="12">
        <v>0</v>
      </c>
      <c r="BM188" s="26">
        <f t="shared" si="20"/>
        <v>2471.29874</v>
      </c>
    </row>
    <row r="189" spans="1:65" s="13" customFormat="1" ht="12.75">
      <c r="A189" s="11" t="s">
        <v>347</v>
      </c>
      <c r="B189" t="s">
        <v>4</v>
      </c>
      <c r="C189" t="s">
        <v>5</v>
      </c>
      <c r="D189" s="11" t="s">
        <v>346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34230.97465</v>
      </c>
      <c r="AU189" s="12">
        <v>0</v>
      </c>
      <c r="AV189" s="12">
        <v>0</v>
      </c>
      <c r="AW189" s="12">
        <v>0</v>
      </c>
      <c r="AX189" s="12">
        <v>9100</v>
      </c>
      <c r="AY189" s="12">
        <v>0</v>
      </c>
      <c r="AZ189" s="12">
        <v>0</v>
      </c>
      <c r="BA189" s="12">
        <v>0</v>
      </c>
      <c r="BB189" s="12">
        <v>0</v>
      </c>
      <c r="BC189" s="12">
        <v>0</v>
      </c>
      <c r="BD189" s="12">
        <v>0</v>
      </c>
      <c r="BE189" s="12">
        <v>0</v>
      </c>
      <c r="BF189" s="12">
        <v>0</v>
      </c>
      <c r="BG189" s="12">
        <v>0</v>
      </c>
      <c r="BH189" s="12">
        <v>0</v>
      </c>
      <c r="BI189" s="12">
        <v>0</v>
      </c>
      <c r="BJ189" s="12">
        <v>0</v>
      </c>
      <c r="BK189" s="12">
        <v>0</v>
      </c>
      <c r="BL189" s="12">
        <v>0</v>
      </c>
      <c r="BM189" s="26">
        <f t="shared" si="20"/>
        <v>43330.97465</v>
      </c>
    </row>
    <row r="190" spans="1:65" s="13" customFormat="1" ht="12.75">
      <c r="A190" s="11" t="s">
        <v>349</v>
      </c>
      <c r="B190" t="s">
        <v>4</v>
      </c>
      <c r="C190" t="s">
        <v>5</v>
      </c>
      <c r="D190" s="11" t="s">
        <v>348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0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24949.79045</v>
      </c>
      <c r="AU190" s="12">
        <v>0</v>
      </c>
      <c r="AV190" s="12">
        <v>0</v>
      </c>
      <c r="AW190" s="12">
        <v>0</v>
      </c>
      <c r="AX190" s="12">
        <v>0</v>
      </c>
      <c r="AY190" s="12">
        <v>1459.998</v>
      </c>
      <c r="AZ190" s="12">
        <v>150</v>
      </c>
      <c r="BA190" s="12">
        <v>0</v>
      </c>
      <c r="BB190" s="12">
        <v>0</v>
      </c>
      <c r="BC190" s="12">
        <v>0</v>
      </c>
      <c r="BD190" s="12">
        <v>0</v>
      </c>
      <c r="BE190" s="12">
        <v>0</v>
      </c>
      <c r="BF190" s="12">
        <v>0</v>
      </c>
      <c r="BG190" s="12">
        <v>0</v>
      </c>
      <c r="BH190" s="12">
        <v>0</v>
      </c>
      <c r="BI190" s="12">
        <v>0</v>
      </c>
      <c r="BJ190" s="12">
        <v>0</v>
      </c>
      <c r="BK190" s="12">
        <v>0</v>
      </c>
      <c r="BL190" s="12">
        <v>0</v>
      </c>
      <c r="BM190" s="26">
        <f t="shared" si="20"/>
        <v>26559.78845</v>
      </c>
    </row>
    <row r="191" spans="1:65" s="13" customFormat="1" ht="12.75">
      <c r="A191" s="11" t="s">
        <v>351</v>
      </c>
      <c r="B191" t="s">
        <v>4</v>
      </c>
      <c r="C191" t="s">
        <v>5</v>
      </c>
      <c r="D191" s="11" t="s">
        <v>350</v>
      </c>
      <c r="E191" s="12">
        <v>0</v>
      </c>
      <c r="F191" s="12">
        <v>0</v>
      </c>
      <c r="G191" s="12">
        <v>0</v>
      </c>
      <c r="H191" s="12">
        <v>2897.92</v>
      </c>
      <c r="I191" s="12">
        <v>0</v>
      </c>
      <c r="J191" s="12">
        <v>0</v>
      </c>
      <c r="K191" s="12">
        <v>0</v>
      </c>
      <c r="L191" s="12">
        <v>0</v>
      </c>
      <c r="M191" s="12">
        <v>8091.89199</v>
      </c>
      <c r="N191" s="12">
        <v>581.24215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6018.75785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  <c r="AY191" s="12">
        <v>818.783</v>
      </c>
      <c r="AZ191" s="12">
        <v>0</v>
      </c>
      <c r="BA191" s="12">
        <v>0</v>
      </c>
      <c r="BB191" s="12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0</v>
      </c>
      <c r="BK191" s="12">
        <v>0</v>
      </c>
      <c r="BL191" s="12">
        <v>0</v>
      </c>
      <c r="BM191" s="26">
        <f t="shared" si="20"/>
        <v>18408.59499</v>
      </c>
    </row>
    <row r="192" spans="1:65" s="13" customFormat="1" ht="12.75">
      <c r="A192" s="11" t="s">
        <v>353</v>
      </c>
      <c r="B192" t="s">
        <v>4</v>
      </c>
      <c r="C192" t="s">
        <v>5</v>
      </c>
      <c r="D192" s="11" t="s">
        <v>352</v>
      </c>
      <c r="E192" s="12">
        <v>0</v>
      </c>
      <c r="F192" s="12">
        <v>0</v>
      </c>
      <c r="G192" s="12">
        <v>0</v>
      </c>
      <c r="H192" s="12">
        <v>1328.3</v>
      </c>
      <c r="I192" s="12">
        <v>0</v>
      </c>
      <c r="J192" s="12">
        <v>0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2">
        <v>0</v>
      </c>
      <c r="AY192" s="12">
        <v>960</v>
      </c>
      <c r="AZ192" s="12">
        <v>0</v>
      </c>
      <c r="BA192" s="12">
        <v>0</v>
      </c>
      <c r="BB192" s="12">
        <v>0</v>
      </c>
      <c r="BC192" s="12">
        <v>0</v>
      </c>
      <c r="BD192" s="12">
        <v>0</v>
      </c>
      <c r="BE192" s="12">
        <v>0</v>
      </c>
      <c r="BF192" s="12">
        <v>0</v>
      </c>
      <c r="BG192" s="12">
        <v>0</v>
      </c>
      <c r="BH192" s="12">
        <v>0</v>
      </c>
      <c r="BI192" s="12">
        <v>0</v>
      </c>
      <c r="BJ192" s="12">
        <v>0</v>
      </c>
      <c r="BK192" s="12">
        <v>0</v>
      </c>
      <c r="BL192" s="12">
        <v>0</v>
      </c>
      <c r="BM192" s="26">
        <f t="shared" si="20"/>
        <v>2288.3</v>
      </c>
    </row>
    <row r="193" spans="1:65" s="13" customFormat="1" ht="12.75">
      <c r="A193" s="11" t="s">
        <v>355</v>
      </c>
      <c r="B193" t="s">
        <v>4</v>
      </c>
      <c r="C193" t="s">
        <v>5</v>
      </c>
      <c r="D193" s="11" t="s">
        <v>354</v>
      </c>
      <c r="E193" s="12">
        <v>0</v>
      </c>
      <c r="F193" s="12">
        <v>0</v>
      </c>
      <c r="G193" s="12">
        <v>0</v>
      </c>
      <c r="H193" s="12">
        <v>850.5</v>
      </c>
      <c r="I193" s="12">
        <v>0</v>
      </c>
      <c r="J193" s="12">
        <v>0</v>
      </c>
      <c r="K193" s="12">
        <v>0</v>
      </c>
      <c r="L193" s="12">
        <v>0</v>
      </c>
      <c r="M193" s="12">
        <v>1308.47303</v>
      </c>
      <c r="N193" s="12">
        <v>0</v>
      </c>
      <c r="O193" s="12">
        <v>296.4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103.5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  <c r="AT193" s="12">
        <v>0</v>
      </c>
      <c r="AU193" s="12">
        <v>15.55312</v>
      </c>
      <c r="AV193" s="12">
        <v>0</v>
      </c>
      <c r="AW193" s="12">
        <v>0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  <c r="BC193" s="12">
        <v>0</v>
      </c>
      <c r="BD193" s="12">
        <v>0</v>
      </c>
      <c r="BE193" s="12">
        <v>0</v>
      </c>
      <c r="BF193" s="12">
        <v>0</v>
      </c>
      <c r="BG193" s="12">
        <v>0</v>
      </c>
      <c r="BH193" s="12">
        <v>0</v>
      </c>
      <c r="BI193" s="12">
        <v>0</v>
      </c>
      <c r="BJ193" s="12">
        <v>0</v>
      </c>
      <c r="BK193" s="12">
        <v>0</v>
      </c>
      <c r="BL193" s="12">
        <v>0</v>
      </c>
      <c r="BM193" s="26">
        <f t="shared" si="20"/>
        <v>2574.4261500000002</v>
      </c>
    </row>
    <row r="194" spans="1:65" s="13" customFormat="1" ht="12.75">
      <c r="A194" s="11" t="s">
        <v>357</v>
      </c>
      <c r="B194" t="s">
        <v>4</v>
      </c>
      <c r="C194" t="s">
        <v>5</v>
      </c>
      <c r="D194" s="11" t="s">
        <v>356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2">
        <v>0</v>
      </c>
      <c r="AY194" s="12">
        <v>0</v>
      </c>
      <c r="AZ194" s="12">
        <v>0</v>
      </c>
      <c r="BA194" s="12">
        <v>0</v>
      </c>
      <c r="BB194" s="12">
        <v>0</v>
      </c>
      <c r="BC194" s="12">
        <v>0</v>
      </c>
      <c r="BD194" s="12">
        <v>0</v>
      </c>
      <c r="BE194" s="12">
        <v>0</v>
      </c>
      <c r="BF194" s="12">
        <v>0</v>
      </c>
      <c r="BG194" s="12">
        <v>0</v>
      </c>
      <c r="BH194" s="12">
        <v>0</v>
      </c>
      <c r="BI194" s="12">
        <v>1720.7508</v>
      </c>
      <c r="BJ194" s="12">
        <v>0</v>
      </c>
      <c r="BK194" s="12">
        <v>0</v>
      </c>
      <c r="BL194" s="12">
        <v>0</v>
      </c>
      <c r="BM194" s="26">
        <f t="shared" si="20"/>
        <v>1720.7508</v>
      </c>
    </row>
    <row r="195" spans="1:65" s="13" customFormat="1" ht="12.75">
      <c r="A195" s="11" t="s">
        <v>359</v>
      </c>
      <c r="B195" t="s">
        <v>4</v>
      </c>
      <c r="C195" t="s">
        <v>5</v>
      </c>
      <c r="D195" s="11" t="s">
        <v>358</v>
      </c>
      <c r="E195" s="12">
        <v>0</v>
      </c>
      <c r="F195" s="12">
        <v>0</v>
      </c>
      <c r="G195" s="12">
        <v>0</v>
      </c>
      <c r="H195" s="12">
        <v>539.7</v>
      </c>
      <c r="I195" s="12">
        <v>114.118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  <c r="BC195" s="12">
        <v>0</v>
      </c>
      <c r="BD195" s="12">
        <v>0</v>
      </c>
      <c r="BE195" s="12">
        <v>0</v>
      </c>
      <c r="BF195" s="12">
        <v>0</v>
      </c>
      <c r="BG195" s="12">
        <v>0</v>
      </c>
      <c r="BH195" s="12">
        <v>0</v>
      </c>
      <c r="BI195" s="12">
        <v>0</v>
      </c>
      <c r="BJ195" s="12">
        <v>0</v>
      </c>
      <c r="BK195" s="12">
        <v>0</v>
      </c>
      <c r="BL195" s="12">
        <v>0</v>
      </c>
      <c r="BM195" s="26">
        <f t="shared" si="20"/>
        <v>653.818</v>
      </c>
    </row>
    <row r="196" spans="1:65" s="13" customFormat="1" ht="12.75">
      <c r="A196" s="11" t="s">
        <v>361</v>
      </c>
      <c r="B196" t="s">
        <v>4</v>
      </c>
      <c r="C196" t="s">
        <v>5</v>
      </c>
      <c r="D196" s="11" t="s">
        <v>360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121.1237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2313.938</v>
      </c>
      <c r="AZ196" s="12">
        <v>0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0</v>
      </c>
      <c r="BG196" s="12">
        <v>0</v>
      </c>
      <c r="BH196" s="12">
        <v>0</v>
      </c>
      <c r="BI196" s="12">
        <v>0</v>
      </c>
      <c r="BJ196" s="12">
        <v>0</v>
      </c>
      <c r="BK196" s="12">
        <v>0</v>
      </c>
      <c r="BL196" s="12">
        <v>0</v>
      </c>
      <c r="BM196" s="26">
        <f t="shared" si="20"/>
        <v>2435.0617</v>
      </c>
    </row>
    <row r="197" spans="1:65" s="13" customFormat="1" ht="12.75">
      <c r="A197" s="11" t="s">
        <v>363</v>
      </c>
      <c r="B197" t="s">
        <v>4</v>
      </c>
      <c r="C197" t="s">
        <v>5</v>
      </c>
      <c r="D197" s="11" t="s">
        <v>362</v>
      </c>
      <c r="E197" s="12">
        <v>0</v>
      </c>
      <c r="F197" s="12">
        <v>0</v>
      </c>
      <c r="G197" s="12">
        <v>0</v>
      </c>
      <c r="H197" s="12">
        <v>3212.4</v>
      </c>
      <c r="I197" s="12">
        <v>0</v>
      </c>
      <c r="J197" s="12">
        <v>0</v>
      </c>
      <c r="K197" s="12">
        <v>0</v>
      </c>
      <c r="L197" s="12">
        <v>0</v>
      </c>
      <c r="M197" s="12">
        <v>9089.71317</v>
      </c>
      <c r="N197" s="12">
        <v>759.5778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15530.03827</v>
      </c>
      <c r="W197" s="12">
        <v>0</v>
      </c>
      <c r="X197" s="12">
        <v>0</v>
      </c>
      <c r="Y197" s="12">
        <v>0</v>
      </c>
      <c r="Z197" s="12">
        <v>7865.4222</v>
      </c>
      <c r="AA197" s="12">
        <v>0</v>
      </c>
      <c r="AB197" s="12">
        <v>209.44396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2">
        <v>0</v>
      </c>
      <c r="AY197" s="12">
        <v>7834.889</v>
      </c>
      <c r="AZ197" s="12">
        <v>0</v>
      </c>
      <c r="BA197" s="12">
        <v>0</v>
      </c>
      <c r="BB197" s="12">
        <v>0</v>
      </c>
      <c r="BC197" s="12">
        <v>0</v>
      </c>
      <c r="BD197" s="12">
        <v>11.76</v>
      </c>
      <c r="BE197" s="12">
        <v>0</v>
      </c>
      <c r="BF197" s="12">
        <v>41.60106</v>
      </c>
      <c r="BG197" s="12">
        <v>0</v>
      </c>
      <c r="BH197" s="12">
        <v>0</v>
      </c>
      <c r="BI197" s="12">
        <v>0</v>
      </c>
      <c r="BJ197" s="12">
        <v>0</v>
      </c>
      <c r="BK197" s="12">
        <v>0</v>
      </c>
      <c r="BL197" s="12">
        <v>0</v>
      </c>
      <c r="BM197" s="26">
        <f t="shared" si="20"/>
        <v>44554.845460000004</v>
      </c>
    </row>
    <row r="198" spans="1:65" s="13" customFormat="1" ht="12.75">
      <c r="A198" s="11" t="s">
        <v>365</v>
      </c>
      <c r="B198" t="s">
        <v>4</v>
      </c>
      <c r="C198" t="s">
        <v>5</v>
      </c>
      <c r="D198" s="11" t="s">
        <v>364</v>
      </c>
      <c r="E198" s="12">
        <v>0</v>
      </c>
      <c r="F198" s="12">
        <v>0</v>
      </c>
      <c r="G198" s="12">
        <v>0</v>
      </c>
      <c r="H198" s="12">
        <v>1179.53523</v>
      </c>
      <c r="I198" s="12">
        <v>0</v>
      </c>
      <c r="J198" s="12">
        <v>0</v>
      </c>
      <c r="K198" s="12">
        <v>0</v>
      </c>
      <c r="L198" s="12">
        <v>0</v>
      </c>
      <c r="M198" s="12">
        <v>7287.69294</v>
      </c>
      <c r="N198" s="12">
        <v>379.7889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7951.51584</v>
      </c>
      <c r="W198" s="12">
        <v>0</v>
      </c>
      <c r="X198" s="12">
        <v>642.29477</v>
      </c>
      <c r="Y198" s="12">
        <v>140</v>
      </c>
      <c r="Z198" s="12">
        <v>3932.7111</v>
      </c>
      <c r="AA198" s="12">
        <v>0</v>
      </c>
      <c r="AB198" s="12">
        <v>106.76942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6105.727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0</v>
      </c>
      <c r="BH198" s="12">
        <v>0</v>
      </c>
      <c r="BI198" s="12">
        <v>0</v>
      </c>
      <c r="BJ198" s="12">
        <v>0</v>
      </c>
      <c r="BK198" s="12">
        <v>0</v>
      </c>
      <c r="BL198" s="12">
        <v>0</v>
      </c>
      <c r="BM198" s="26">
        <f t="shared" si="20"/>
        <v>27726.035200000002</v>
      </c>
    </row>
    <row r="199" spans="1:65" s="13" customFormat="1" ht="12.75">
      <c r="A199" s="11" t="s">
        <v>367</v>
      </c>
      <c r="B199" t="s">
        <v>4</v>
      </c>
      <c r="C199" t="s">
        <v>5</v>
      </c>
      <c r="D199" s="11" t="s">
        <v>366</v>
      </c>
      <c r="E199" s="12">
        <v>0</v>
      </c>
      <c r="F199" s="12">
        <v>1990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  <c r="BK199" s="12">
        <v>0</v>
      </c>
      <c r="BL199" s="12">
        <v>0</v>
      </c>
      <c r="BM199" s="26">
        <f t="shared" si="20"/>
        <v>1990</v>
      </c>
    </row>
    <row r="200" spans="1:65" s="13" customFormat="1" ht="52.5">
      <c r="A200" s="11" t="s">
        <v>369</v>
      </c>
      <c r="B200" t="s">
        <v>4</v>
      </c>
      <c r="C200" t="s">
        <v>5</v>
      </c>
      <c r="D200" s="11" t="s">
        <v>368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8729.5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  <c r="BC200" s="12">
        <v>0</v>
      </c>
      <c r="BD200" s="12">
        <v>0</v>
      </c>
      <c r="BE200" s="12">
        <v>0</v>
      </c>
      <c r="BF200" s="12">
        <v>0</v>
      </c>
      <c r="BG200" s="12">
        <v>0</v>
      </c>
      <c r="BH200" s="12">
        <v>0</v>
      </c>
      <c r="BI200" s="12">
        <v>0</v>
      </c>
      <c r="BJ200" s="12">
        <v>0</v>
      </c>
      <c r="BK200" s="12">
        <v>0</v>
      </c>
      <c r="BL200" s="12">
        <v>0</v>
      </c>
      <c r="BM200" s="26">
        <f t="shared" si="20"/>
        <v>8729.5</v>
      </c>
    </row>
    <row r="201" spans="1:65" s="1" customFormat="1" ht="11.25" hidden="1">
      <c r="A201" s="6"/>
      <c r="B201" s="6"/>
      <c r="C201" s="6"/>
      <c r="D201" s="6"/>
      <c r="E201" s="8"/>
      <c r="F201" s="8"/>
      <c r="G201" s="8"/>
      <c r="H201" s="8"/>
      <c r="I201" s="8"/>
      <c r="J201" s="8"/>
      <c r="K201" s="8"/>
      <c r="L201" s="8"/>
      <c r="M201" s="8">
        <v>0</v>
      </c>
      <c r="N201" s="8"/>
      <c r="O201" s="8"/>
      <c r="P201" s="8"/>
      <c r="Q201" s="8"/>
      <c r="R201" s="8">
        <v>0</v>
      </c>
      <c r="S201" s="8">
        <v>0</v>
      </c>
      <c r="T201" s="8">
        <v>0</v>
      </c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>
        <v>0</v>
      </c>
      <c r="AF201" s="8"/>
      <c r="AG201" s="8">
        <v>0</v>
      </c>
      <c r="AH201" s="8">
        <v>0</v>
      </c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>
        <v>0</v>
      </c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27" t="e">
        <f>SUM(E201:Y201)+#REF!+#REF!+#REF!+AB201</f>
        <v>#REF!</v>
      </c>
    </row>
    <row r="202" spans="1:107" s="1" customFormat="1" ht="12.75" customHeight="1">
      <c r="A202" s="10" t="s">
        <v>373</v>
      </c>
      <c r="B202" s="10"/>
      <c r="C202" s="10"/>
      <c r="D202" s="9"/>
      <c r="E202" s="7">
        <f aca="true" t="shared" si="21" ref="E202:AD202">SUM(E203:E205)</f>
        <v>0</v>
      </c>
      <c r="F202" s="7">
        <f t="shared" si="21"/>
        <v>0</v>
      </c>
      <c r="G202" s="7">
        <f t="shared" si="21"/>
        <v>0</v>
      </c>
      <c r="H202" s="7">
        <f t="shared" si="21"/>
        <v>4095.59582</v>
      </c>
      <c r="I202" s="7">
        <f t="shared" si="21"/>
        <v>159.589</v>
      </c>
      <c r="J202" s="7">
        <f t="shared" si="21"/>
        <v>0</v>
      </c>
      <c r="K202" s="7">
        <f t="shared" si="21"/>
        <v>0</v>
      </c>
      <c r="L202" s="7">
        <f t="shared" si="21"/>
        <v>0</v>
      </c>
      <c r="M202" s="7">
        <v>0</v>
      </c>
      <c r="N202" s="7">
        <f t="shared" si="21"/>
        <v>0</v>
      </c>
      <c r="O202" s="7">
        <f t="shared" si="21"/>
        <v>0</v>
      </c>
      <c r="P202" s="7">
        <f t="shared" si="21"/>
        <v>0</v>
      </c>
      <c r="Q202" s="7">
        <f t="shared" si="21"/>
        <v>0</v>
      </c>
      <c r="R202" s="7">
        <v>0</v>
      </c>
      <c r="S202" s="7">
        <v>0</v>
      </c>
      <c r="T202" s="7">
        <v>0</v>
      </c>
      <c r="U202" s="7">
        <f t="shared" si="21"/>
        <v>0</v>
      </c>
      <c r="V202" s="7">
        <f t="shared" si="21"/>
        <v>0</v>
      </c>
      <c r="W202" s="7">
        <f t="shared" si="21"/>
        <v>0</v>
      </c>
      <c r="X202" s="7">
        <f t="shared" si="21"/>
        <v>0</v>
      </c>
      <c r="Y202" s="7">
        <f t="shared" si="21"/>
        <v>0</v>
      </c>
      <c r="Z202" s="7">
        <f t="shared" si="21"/>
        <v>0</v>
      </c>
      <c r="AA202" s="7">
        <f t="shared" si="21"/>
        <v>0</v>
      </c>
      <c r="AB202" s="7">
        <f t="shared" si="21"/>
        <v>0</v>
      </c>
      <c r="AC202" s="7">
        <f t="shared" si="21"/>
        <v>0</v>
      </c>
      <c r="AD202" s="7">
        <f t="shared" si="21"/>
        <v>0</v>
      </c>
      <c r="AE202" s="7">
        <v>0</v>
      </c>
      <c r="AF202" s="7">
        <f aca="true" t="shared" si="22" ref="AF202:BC202">SUM(AF203:AF205)</f>
        <v>0</v>
      </c>
      <c r="AG202" s="7">
        <v>0</v>
      </c>
      <c r="AH202" s="7">
        <v>0</v>
      </c>
      <c r="AI202" s="7">
        <f t="shared" si="22"/>
        <v>0</v>
      </c>
      <c r="AJ202" s="7">
        <f t="shared" si="22"/>
        <v>0</v>
      </c>
      <c r="AK202" s="7">
        <f t="shared" si="22"/>
        <v>0</v>
      </c>
      <c r="AL202" s="7">
        <f t="shared" si="22"/>
        <v>0</v>
      </c>
      <c r="AM202" s="7">
        <f t="shared" si="22"/>
        <v>0</v>
      </c>
      <c r="AN202" s="7">
        <f t="shared" si="22"/>
        <v>0</v>
      </c>
      <c r="AO202" s="7">
        <f t="shared" si="22"/>
        <v>0</v>
      </c>
      <c r="AP202" s="7">
        <f t="shared" si="22"/>
        <v>0</v>
      </c>
      <c r="AQ202" s="7">
        <f t="shared" si="22"/>
        <v>0</v>
      </c>
      <c r="AR202" s="7">
        <f t="shared" si="22"/>
        <v>0</v>
      </c>
      <c r="AS202" s="7">
        <f t="shared" si="22"/>
        <v>0</v>
      </c>
      <c r="AT202" s="7">
        <f t="shared" si="22"/>
        <v>0</v>
      </c>
      <c r="AU202" s="7">
        <f t="shared" si="22"/>
        <v>0</v>
      </c>
      <c r="AV202" s="7">
        <f t="shared" si="22"/>
        <v>0</v>
      </c>
      <c r="AW202" s="7">
        <f t="shared" si="22"/>
        <v>0</v>
      </c>
      <c r="AX202" s="7">
        <f t="shared" si="22"/>
        <v>0</v>
      </c>
      <c r="AY202" s="7">
        <f t="shared" si="22"/>
        <v>0</v>
      </c>
      <c r="AZ202" s="7">
        <f t="shared" si="22"/>
        <v>0</v>
      </c>
      <c r="BA202" s="7">
        <f t="shared" si="22"/>
        <v>0</v>
      </c>
      <c r="BB202" s="7">
        <v>0</v>
      </c>
      <c r="BC202" s="7">
        <f t="shared" si="22"/>
        <v>0</v>
      </c>
      <c r="BD202" s="7">
        <f aca="true" t="shared" si="23" ref="BD202:BL202">SUM(BD203:BD205)</f>
        <v>0</v>
      </c>
      <c r="BE202" s="7">
        <f t="shared" si="23"/>
        <v>0</v>
      </c>
      <c r="BF202" s="7">
        <f t="shared" si="23"/>
        <v>0</v>
      </c>
      <c r="BG202" s="7">
        <f t="shared" si="23"/>
        <v>0</v>
      </c>
      <c r="BH202" s="7">
        <f t="shared" si="23"/>
        <v>0</v>
      </c>
      <c r="BI202" s="7">
        <f t="shared" si="23"/>
        <v>0</v>
      </c>
      <c r="BJ202" s="7">
        <f t="shared" si="23"/>
        <v>0</v>
      </c>
      <c r="BK202" s="7">
        <f t="shared" si="23"/>
        <v>0</v>
      </c>
      <c r="BL202" s="7">
        <f t="shared" si="23"/>
        <v>0</v>
      </c>
      <c r="BM202" s="26">
        <f>SUM(E202:BL202)</f>
        <v>4255.18482</v>
      </c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</row>
    <row r="203" spans="1:65" s="1" customFormat="1" ht="12.75" customHeight="1" hidden="1">
      <c r="A203" s="9"/>
      <c r="B203" s="9"/>
      <c r="C203" s="9"/>
      <c r="D203" s="9"/>
      <c r="E203" s="7"/>
      <c r="F203" s="7"/>
      <c r="G203" s="7"/>
      <c r="H203" s="7"/>
      <c r="I203" s="7"/>
      <c r="J203" s="7"/>
      <c r="K203" s="7"/>
      <c r="L203" s="7"/>
      <c r="M203" s="7">
        <v>0</v>
      </c>
      <c r="N203" s="7"/>
      <c r="O203" s="7"/>
      <c r="P203" s="7"/>
      <c r="Q203" s="7"/>
      <c r="R203" s="7">
        <v>0</v>
      </c>
      <c r="S203" s="7">
        <v>0</v>
      </c>
      <c r="T203" s="7">
        <v>0</v>
      </c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>
        <v>0</v>
      </c>
      <c r="AF203" s="7"/>
      <c r="AG203" s="7">
        <v>0</v>
      </c>
      <c r="AH203" s="7">
        <v>0</v>
      </c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>
        <v>0</v>
      </c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26">
        <f>SUM(E203:BL203)</f>
        <v>0</v>
      </c>
    </row>
    <row r="204" spans="1:65" s="13" customFormat="1" ht="12.75">
      <c r="A204" s="11" t="s">
        <v>372</v>
      </c>
      <c r="B204" t="s">
        <v>4</v>
      </c>
      <c r="C204" t="s">
        <v>5</v>
      </c>
      <c r="D204" s="11" t="s">
        <v>371</v>
      </c>
      <c r="E204" s="12">
        <v>0</v>
      </c>
      <c r="F204" s="12">
        <v>0</v>
      </c>
      <c r="G204" s="12">
        <v>0</v>
      </c>
      <c r="H204" s="12">
        <v>4095.59582</v>
      </c>
      <c r="I204" s="12">
        <v>159.589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  <c r="BC204" s="12">
        <v>0</v>
      </c>
      <c r="BD204" s="12">
        <v>0</v>
      </c>
      <c r="BE204" s="12">
        <v>0</v>
      </c>
      <c r="BF204" s="12">
        <v>0</v>
      </c>
      <c r="BG204" s="12">
        <v>0</v>
      </c>
      <c r="BH204" s="12">
        <v>0</v>
      </c>
      <c r="BI204" s="12">
        <v>0</v>
      </c>
      <c r="BJ204" s="12">
        <v>0</v>
      </c>
      <c r="BK204" s="12">
        <v>0</v>
      </c>
      <c r="BL204" s="12">
        <v>0</v>
      </c>
      <c r="BM204" s="26">
        <f>SUM(E204:BL204)</f>
        <v>4255.18482</v>
      </c>
    </row>
    <row r="205" spans="1:65" s="1" customFormat="1" ht="11.25" hidden="1">
      <c r="A205" s="6"/>
      <c r="B205" s="6"/>
      <c r="C205" s="6"/>
      <c r="D205" s="6"/>
      <c r="E205" s="8"/>
      <c r="F205" s="8"/>
      <c r="G205" s="8"/>
      <c r="H205" s="8"/>
      <c r="I205" s="8"/>
      <c r="J205" s="8"/>
      <c r="K205" s="8"/>
      <c r="L205" s="8"/>
      <c r="M205" s="8">
        <v>0</v>
      </c>
      <c r="N205" s="8"/>
      <c r="O205" s="8"/>
      <c r="P205" s="8"/>
      <c r="Q205" s="8"/>
      <c r="R205" s="8">
        <v>0</v>
      </c>
      <c r="S205" s="8">
        <v>0</v>
      </c>
      <c r="T205" s="8">
        <v>0</v>
      </c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>
        <v>0</v>
      </c>
      <c r="AF205" s="8"/>
      <c r="AG205" s="8">
        <v>0</v>
      </c>
      <c r="AH205" s="8">
        <v>0</v>
      </c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>
        <v>0</v>
      </c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27" t="e">
        <f>SUM(E205:Y205)+#REF!+#REF!+#REF!+AB205</f>
        <v>#REF!</v>
      </c>
    </row>
    <row r="206" spans="1:107" s="1" customFormat="1" ht="12.75" customHeight="1">
      <c r="A206" s="10" t="s">
        <v>518</v>
      </c>
      <c r="B206" s="10"/>
      <c r="C206" s="10"/>
      <c r="D206" s="9"/>
      <c r="E206" s="7">
        <f aca="true" t="shared" si="24" ref="E206:AD206">SUM(E207:E280)</f>
        <v>3000</v>
      </c>
      <c r="F206" s="7">
        <f t="shared" si="24"/>
        <v>644.46</v>
      </c>
      <c r="G206" s="7">
        <f t="shared" si="24"/>
        <v>1613.41968</v>
      </c>
      <c r="H206" s="7">
        <f t="shared" si="24"/>
        <v>88343.07334</v>
      </c>
      <c r="I206" s="7">
        <f t="shared" si="24"/>
        <v>11795.403</v>
      </c>
      <c r="J206" s="7">
        <f t="shared" si="24"/>
        <v>0</v>
      </c>
      <c r="K206" s="7">
        <f t="shared" si="24"/>
        <v>4622.2080000000005</v>
      </c>
      <c r="L206" s="7">
        <f t="shared" si="24"/>
        <v>1628.16</v>
      </c>
      <c r="M206" s="7">
        <v>71902.41499</v>
      </c>
      <c r="N206" s="7">
        <f t="shared" si="24"/>
        <v>11315.924560000001</v>
      </c>
      <c r="O206" s="7">
        <f t="shared" si="24"/>
        <v>30977</v>
      </c>
      <c r="P206" s="7">
        <f t="shared" si="24"/>
        <v>507.06</v>
      </c>
      <c r="Q206" s="7">
        <f t="shared" si="24"/>
        <v>0</v>
      </c>
      <c r="R206" s="7">
        <v>15000</v>
      </c>
      <c r="S206" s="7">
        <v>4449.57603</v>
      </c>
      <c r="T206" s="7">
        <v>0</v>
      </c>
      <c r="U206" s="7">
        <f t="shared" si="24"/>
        <v>4313.36082</v>
      </c>
      <c r="V206" s="7">
        <f t="shared" si="24"/>
        <v>24494.35459</v>
      </c>
      <c r="W206" s="7">
        <f t="shared" si="24"/>
        <v>0</v>
      </c>
      <c r="X206" s="7">
        <f t="shared" si="24"/>
        <v>6668.75066</v>
      </c>
      <c r="Y206" s="7">
        <f t="shared" si="24"/>
        <v>628.9169999999999</v>
      </c>
      <c r="Z206" s="7">
        <f t="shared" si="24"/>
        <v>70578.84544</v>
      </c>
      <c r="AA206" s="7">
        <f t="shared" si="24"/>
        <v>0</v>
      </c>
      <c r="AB206" s="7">
        <f t="shared" si="24"/>
        <v>1318.9590899999998</v>
      </c>
      <c r="AC206" s="7">
        <f t="shared" si="24"/>
        <v>4060.18611</v>
      </c>
      <c r="AD206" s="7">
        <f t="shared" si="24"/>
        <v>0</v>
      </c>
      <c r="AE206" s="7">
        <v>79.58145</v>
      </c>
      <c r="AF206" s="7">
        <f aca="true" t="shared" si="25" ref="AF206:BC206">SUM(AF207:AF280)</f>
        <v>0</v>
      </c>
      <c r="AG206" s="7">
        <v>20337.135710000002</v>
      </c>
      <c r="AH206" s="7">
        <v>0</v>
      </c>
      <c r="AI206" s="7">
        <f t="shared" si="25"/>
        <v>0</v>
      </c>
      <c r="AJ206" s="7">
        <f t="shared" si="25"/>
        <v>0</v>
      </c>
      <c r="AK206" s="7">
        <f t="shared" si="25"/>
        <v>0</v>
      </c>
      <c r="AL206" s="7">
        <f t="shared" si="25"/>
        <v>0</v>
      </c>
      <c r="AM206" s="7">
        <f t="shared" si="25"/>
        <v>18516</v>
      </c>
      <c r="AN206" s="7">
        <f t="shared" si="25"/>
        <v>4200.299999999999</v>
      </c>
      <c r="AO206" s="7">
        <f t="shared" si="25"/>
        <v>8000</v>
      </c>
      <c r="AP206" s="7">
        <f t="shared" si="25"/>
        <v>0</v>
      </c>
      <c r="AQ206" s="7">
        <f t="shared" si="25"/>
        <v>0</v>
      </c>
      <c r="AR206" s="7">
        <f t="shared" si="25"/>
        <v>21019.06132</v>
      </c>
      <c r="AS206" s="7">
        <f t="shared" si="25"/>
        <v>0</v>
      </c>
      <c r="AT206" s="7">
        <f t="shared" si="25"/>
        <v>1012.01334</v>
      </c>
      <c r="AU206" s="7">
        <f t="shared" si="25"/>
        <v>967.71839</v>
      </c>
      <c r="AV206" s="7">
        <f t="shared" si="25"/>
        <v>0</v>
      </c>
      <c r="AW206" s="7">
        <f t="shared" si="25"/>
        <v>6735.534</v>
      </c>
      <c r="AX206" s="7">
        <f t="shared" si="25"/>
        <v>2130.544</v>
      </c>
      <c r="AY206" s="7">
        <f t="shared" si="25"/>
        <v>83791.23899999999</v>
      </c>
      <c r="AZ206" s="7">
        <f t="shared" si="25"/>
        <v>300</v>
      </c>
      <c r="BA206" s="7">
        <f t="shared" si="25"/>
        <v>50</v>
      </c>
      <c r="BB206" s="7">
        <v>11194.08546</v>
      </c>
      <c r="BC206" s="7">
        <f t="shared" si="25"/>
        <v>919.5399999999997</v>
      </c>
      <c r="BD206" s="7">
        <f aca="true" t="shared" si="26" ref="BD206:BL206">SUM(BD207:BD280)</f>
        <v>185.35842000000002</v>
      </c>
      <c r="BE206" s="7">
        <f t="shared" si="26"/>
        <v>30183.425909999998</v>
      </c>
      <c r="BF206" s="7">
        <f t="shared" si="26"/>
        <v>816.1022</v>
      </c>
      <c r="BG206" s="7">
        <f t="shared" si="26"/>
        <v>8015.330620000001</v>
      </c>
      <c r="BH206" s="7">
        <f t="shared" si="26"/>
        <v>6494.090389999999</v>
      </c>
      <c r="BI206" s="7">
        <f t="shared" si="26"/>
        <v>5010.2797</v>
      </c>
      <c r="BJ206" s="7">
        <f t="shared" si="26"/>
        <v>4874.99887</v>
      </c>
      <c r="BK206" s="7">
        <f t="shared" si="26"/>
        <v>35957.61931</v>
      </c>
      <c r="BL206" s="7">
        <f t="shared" si="26"/>
        <v>484.62879</v>
      </c>
      <c r="BM206" s="26">
        <f aca="true" t="shared" si="27" ref="BM206:BM237">SUM(E206:BL206)</f>
        <v>629136.6601899998</v>
      </c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</row>
    <row r="207" spans="1:65" s="1" customFormat="1" ht="12.75" customHeight="1" hidden="1">
      <c r="A207" s="9"/>
      <c r="B207" s="9"/>
      <c r="C207" s="9"/>
      <c r="D207" s="9"/>
      <c r="E207" s="7"/>
      <c r="F207" s="7"/>
      <c r="G207" s="7"/>
      <c r="H207" s="7"/>
      <c r="I207" s="7"/>
      <c r="J207" s="7"/>
      <c r="K207" s="7"/>
      <c r="L207" s="7"/>
      <c r="M207" s="7">
        <v>0</v>
      </c>
      <c r="N207" s="7"/>
      <c r="O207" s="7"/>
      <c r="P207" s="7"/>
      <c r="Q207" s="7"/>
      <c r="R207" s="7">
        <v>0</v>
      </c>
      <c r="S207" s="7">
        <v>0</v>
      </c>
      <c r="T207" s="7">
        <v>0</v>
      </c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>
        <v>0</v>
      </c>
      <c r="AF207" s="7"/>
      <c r="AG207" s="7">
        <v>0</v>
      </c>
      <c r="AH207" s="7">
        <v>0</v>
      </c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>
        <v>0</v>
      </c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26">
        <f t="shared" si="27"/>
        <v>0</v>
      </c>
    </row>
    <row r="208" spans="1:65" s="13" customFormat="1" ht="42">
      <c r="A208" s="11" t="s">
        <v>375</v>
      </c>
      <c r="B208" t="s">
        <v>4</v>
      </c>
      <c r="C208" t="s">
        <v>5</v>
      </c>
      <c r="D208" s="11" t="s">
        <v>374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  <c r="BC208" s="12">
        <v>0</v>
      </c>
      <c r="BD208" s="12">
        <v>0</v>
      </c>
      <c r="BE208" s="12">
        <v>0</v>
      </c>
      <c r="BF208" s="12">
        <v>0</v>
      </c>
      <c r="BG208" s="12">
        <v>1032.1775</v>
      </c>
      <c r="BH208" s="12">
        <v>0</v>
      </c>
      <c r="BI208" s="12">
        <v>0</v>
      </c>
      <c r="BJ208" s="12">
        <v>0</v>
      </c>
      <c r="BK208" s="12">
        <v>0</v>
      </c>
      <c r="BL208" s="12">
        <v>0</v>
      </c>
      <c r="BM208" s="26">
        <f t="shared" si="27"/>
        <v>1032.1775</v>
      </c>
    </row>
    <row r="209" spans="1:65" s="13" customFormat="1" ht="31.5">
      <c r="A209" s="11" t="s">
        <v>377</v>
      </c>
      <c r="B209" t="s">
        <v>4</v>
      </c>
      <c r="C209" t="s">
        <v>5</v>
      </c>
      <c r="D209" s="11" t="s">
        <v>376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5213.91035</v>
      </c>
      <c r="BC209" s="12">
        <v>0</v>
      </c>
      <c r="BD209" s="12">
        <v>0</v>
      </c>
      <c r="BE209" s="12">
        <v>0</v>
      </c>
      <c r="BF209" s="12">
        <v>0</v>
      </c>
      <c r="BG209" s="12">
        <v>10.30029</v>
      </c>
      <c r="BH209" s="12">
        <v>0</v>
      </c>
      <c r="BI209" s="12">
        <v>0</v>
      </c>
      <c r="BJ209" s="12">
        <v>0</v>
      </c>
      <c r="BK209" s="12">
        <v>0</v>
      </c>
      <c r="BL209" s="12">
        <v>0</v>
      </c>
      <c r="BM209" s="26">
        <f t="shared" si="27"/>
        <v>5224.21064</v>
      </c>
    </row>
    <row r="210" spans="1:65" s="13" customFormat="1" ht="21">
      <c r="A210" s="11" t="s">
        <v>379</v>
      </c>
      <c r="B210" t="s">
        <v>4</v>
      </c>
      <c r="C210" t="s">
        <v>5</v>
      </c>
      <c r="D210" s="11" t="s">
        <v>378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  <c r="BE210" s="12">
        <v>0</v>
      </c>
      <c r="BF210" s="12">
        <v>0</v>
      </c>
      <c r="BG210" s="12">
        <v>893.23749</v>
      </c>
      <c r="BH210" s="12">
        <v>0</v>
      </c>
      <c r="BI210" s="12">
        <v>0</v>
      </c>
      <c r="BJ210" s="12">
        <v>0</v>
      </c>
      <c r="BK210" s="12">
        <v>0</v>
      </c>
      <c r="BL210" s="12">
        <v>0</v>
      </c>
      <c r="BM210" s="26">
        <f t="shared" si="27"/>
        <v>893.23749</v>
      </c>
    </row>
    <row r="211" spans="1:65" s="13" customFormat="1" ht="21">
      <c r="A211" s="11" t="s">
        <v>381</v>
      </c>
      <c r="B211" t="s">
        <v>4</v>
      </c>
      <c r="C211" t="s">
        <v>5</v>
      </c>
      <c r="D211" s="11" t="s">
        <v>380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0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0</v>
      </c>
      <c r="AR211" s="12">
        <v>0</v>
      </c>
      <c r="AS211" s="12">
        <v>0</v>
      </c>
      <c r="AT211" s="12">
        <v>0</v>
      </c>
      <c r="AU211" s="12">
        <v>0</v>
      </c>
      <c r="AV211" s="12">
        <v>0</v>
      </c>
      <c r="AW211" s="12">
        <v>0</v>
      </c>
      <c r="AX211" s="12">
        <v>0</v>
      </c>
      <c r="AY211" s="12">
        <v>0</v>
      </c>
      <c r="AZ211" s="12">
        <v>0</v>
      </c>
      <c r="BA211" s="12">
        <v>0</v>
      </c>
      <c r="BB211" s="12">
        <v>0</v>
      </c>
      <c r="BC211" s="12">
        <v>0</v>
      </c>
      <c r="BD211" s="12">
        <v>0</v>
      </c>
      <c r="BE211" s="12">
        <v>0</v>
      </c>
      <c r="BF211" s="12">
        <v>0</v>
      </c>
      <c r="BG211" s="12">
        <v>793.624</v>
      </c>
      <c r="BH211" s="12">
        <v>0</v>
      </c>
      <c r="BI211" s="12">
        <v>0</v>
      </c>
      <c r="BJ211" s="12">
        <v>0</v>
      </c>
      <c r="BK211" s="12">
        <v>0</v>
      </c>
      <c r="BL211" s="12">
        <v>0</v>
      </c>
      <c r="BM211" s="26">
        <f t="shared" si="27"/>
        <v>793.624</v>
      </c>
    </row>
    <row r="212" spans="1:65" s="13" customFormat="1" ht="12.75">
      <c r="A212" s="11" t="s">
        <v>383</v>
      </c>
      <c r="B212" t="s">
        <v>4</v>
      </c>
      <c r="C212" t="s">
        <v>5</v>
      </c>
      <c r="D212" s="11" t="s">
        <v>382</v>
      </c>
      <c r="E212" s="12">
        <v>0</v>
      </c>
      <c r="F212" s="12">
        <v>0</v>
      </c>
      <c r="G212" s="12">
        <v>0</v>
      </c>
      <c r="H212" s="12">
        <v>9078.75</v>
      </c>
      <c r="I212" s="12">
        <v>269.435</v>
      </c>
      <c r="J212" s="12">
        <v>0</v>
      </c>
      <c r="K212" s="12">
        <v>0</v>
      </c>
      <c r="L212" s="12">
        <v>480</v>
      </c>
      <c r="M212" s="12">
        <v>11325.00037</v>
      </c>
      <c r="N212" s="12">
        <v>645.64113</v>
      </c>
      <c r="O212" s="12">
        <v>2429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2827.5344</v>
      </c>
      <c r="W212" s="12">
        <v>0</v>
      </c>
      <c r="X212" s="12">
        <v>0</v>
      </c>
      <c r="Y212" s="12">
        <v>0</v>
      </c>
      <c r="Z212" s="12">
        <v>6685.60887</v>
      </c>
      <c r="AA212" s="12">
        <v>0</v>
      </c>
      <c r="AB212" s="12">
        <v>305.18313</v>
      </c>
      <c r="AC212" s="12">
        <v>247.8375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5330.468</v>
      </c>
      <c r="AZ212" s="12">
        <v>0</v>
      </c>
      <c r="BA212" s="12">
        <v>0</v>
      </c>
      <c r="BB212" s="12">
        <v>0</v>
      </c>
      <c r="BC212" s="12">
        <v>0</v>
      </c>
      <c r="BD212" s="12">
        <v>0</v>
      </c>
      <c r="BE212" s="12">
        <v>13142.29841</v>
      </c>
      <c r="BF212" s="12">
        <v>284.34612</v>
      </c>
      <c r="BG212" s="12">
        <v>0</v>
      </c>
      <c r="BH212" s="12">
        <v>0</v>
      </c>
      <c r="BI212" s="12">
        <v>0</v>
      </c>
      <c r="BJ212" s="12">
        <v>3305.53821</v>
      </c>
      <c r="BK212" s="12">
        <v>0</v>
      </c>
      <c r="BL212" s="12">
        <v>0</v>
      </c>
      <c r="BM212" s="26">
        <f t="shared" si="27"/>
        <v>56356.64113999999</v>
      </c>
    </row>
    <row r="213" spans="1:65" s="13" customFormat="1" ht="12.75">
      <c r="A213" s="11" t="s">
        <v>385</v>
      </c>
      <c r="B213" t="s">
        <v>4</v>
      </c>
      <c r="C213" t="s">
        <v>5</v>
      </c>
      <c r="D213" s="11" t="s">
        <v>384</v>
      </c>
      <c r="E213" s="12">
        <v>0</v>
      </c>
      <c r="F213" s="12">
        <v>0</v>
      </c>
      <c r="G213" s="12">
        <v>0</v>
      </c>
      <c r="H213" s="12">
        <v>1026.7</v>
      </c>
      <c r="I213" s="12">
        <v>1042.227</v>
      </c>
      <c r="J213" s="12">
        <v>0</v>
      </c>
      <c r="K213" s="12">
        <v>0</v>
      </c>
      <c r="L213" s="12">
        <v>0</v>
      </c>
      <c r="M213" s="12">
        <v>5277.2289</v>
      </c>
      <c r="N213" s="12">
        <v>409.18126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2247.3792</v>
      </c>
      <c r="W213" s="12">
        <v>0</v>
      </c>
      <c r="X213" s="12">
        <v>0</v>
      </c>
      <c r="Y213" s="12">
        <v>0</v>
      </c>
      <c r="Z213" s="12">
        <v>4237.06874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2021.421</v>
      </c>
      <c r="AZ213" s="12">
        <v>0</v>
      </c>
      <c r="BA213" s="12">
        <v>0</v>
      </c>
      <c r="BB213" s="12">
        <v>0</v>
      </c>
      <c r="BC213" s="12">
        <v>0</v>
      </c>
      <c r="BD213" s="12">
        <v>0</v>
      </c>
      <c r="BE213" s="12">
        <v>0</v>
      </c>
      <c r="BF213" s="12">
        <v>0</v>
      </c>
      <c r="BG213" s="12">
        <v>0</v>
      </c>
      <c r="BH213" s="12">
        <v>0</v>
      </c>
      <c r="BI213" s="12">
        <v>0</v>
      </c>
      <c r="BJ213" s="12">
        <v>0</v>
      </c>
      <c r="BK213" s="12">
        <v>0</v>
      </c>
      <c r="BL213" s="12">
        <v>0</v>
      </c>
      <c r="BM213" s="26">
        <f t="shared" si="27"/>
        <v>16261.206100000001</v>
      </c>
    </row>
    <row r="214" spans="1:65" s="13" customFormat="1" ht="21">
      <c r="A214" s="11" t="s">
        <v>387</v>
      </c>
      <c r="B214" t="s">
        <v>4</v>
      </c>
      <c r="C214" t="s">
        <v>5</v>
      </c>
      <c r="D214" s="11" t="s">
        <v>386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2164.46825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22413.05175</v>
      </c>
      <c r="AA214" s="12">
        <v>0</v>
      </c>
      <c r="AB214" s="12">
        <v>0</v>
      </c>
      <c r="AC214" s="12">
        <v>1460.95761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0</v>
      </c>
      <c r="BI214" s="12">
        <v>0</v>
      </c>
      <c r="BJ214" s="12">
        <v>0</v>
      </c>
      <c r="BK214" s="12">
        <v>0</v>
      </c>
      <c r="BL214" s="12">
        <v>0</v>
      </c>
      <c r="BM214" s="26">
        <f t="shared" si="27"/>
        <v>26038.477609999998</v>
      </c>
    </row>
    <row r="215" spans="1:65" s="13" customFormat="1" ht="12.75">
      <c r="A215" s="11" t="s">
        <v>389</v>
      </c>
      <c r="B215" t="s">
        <v>4</v>
      </c>
      <c r="C215" t="s">
        <v>5</v>
      </c>
      <c r="D215" s="11" t="s">
        <v>388</v>
      </c>
      <c r="E215" s="12">
        <v>0</v>
      </c>
      <c r="F215" s="12">
        <v>0</v>
      </c>
      <c r="G215" s="12">
        <v>0</v>
      </c>
      <c r="H215" s="12">
        <v>13382</v>
      </c>
      <c r="I215" s="12">
        <v>59.85</v>
      </c>
      <c r="J215" s="12">
        <v>0</v>
      </c>
      <c r="K215" s="12">
        <v>0</v>
      </c>
      <c r="L215" s="12">
        <v>0</v>
      </c>
      <c r="M215" s="12">
        <v>9784.50742</v>
      </c>
      <c r="N215" s="12">
        <v>874.76943</v>
      </c>
      <c r="O215" s="12">
        <v>3726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9058.23057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967.71839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182.894</v>
      </c>
      <c r="BG215" s="12">
        <v>0</v>
      </c>
      <c r="BH215" s="12">
        <v>0</v>
      </c>
      <c r="BI215" s="12">
        <v>0</v>
      </c>
      <c r="BJ215" s="12">
        <v>0</v>
      </c>
      <c r="BK215" s="12">
        <v>0</v>
      </c>
      <c r="BL215" s="12">
        <v>0</v>
      </c>
      <c r="BM215" s="26">
        <f t="shared" si="27"/>
        <v>38035.96981</v>
      </c>
    </row>
    <row r="216" spans="1:65" s="13" customFormat="1" ht="12.75">
      <c r="A216" s="11" t="s">
        <v>391</v>
      </c>
      <c r="B216" t="s">
        <v>4</v>
      </c>
      <c r="C216" t="s">
        <v>5</v>
      </c>
      <c r="D216" s="11" t="s">
        <v>390</v>
      </c>
      <c r="E216" s="12">
        <v>0</v>
      </c>
      <c r="F216" s="12">
        <v>0</v>
      </c>
      <c r="G216" s="12">
        <v>1613.41968</v>
      </c>
      <c r="H216" s="12">
        <v>18690</v>
      </c>
      <c r="I216" s="12">
        <v>914.501</v>
      </c>
      <c r="J216" s="12">
        <v>0</v>
      </c>
      <c r="K216" s="12">
        <v>0</v>
      </c>
      <c r="L216" s="12">
        <v>444</v>
      </c>
      <c r="M216" s="12">
        <v>17388.65474</v>
      </c>
      <c r="N216" s="12">
        <v>5555.81314</v>
      </c>
      <c r="O216" s="12">
        <v>3745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3960.45619</v>
      </c>
      <c r="V216" s="12">
        <v>17742.276</v>
      </c>
      <c r="W216" s="12">
        <v>0</v>
      </c>
      <c r="X216" s="12">
        <v>0</v>
      </c>
      <c r="Y216" s="12">
        <v>0</v>
      </c>
      <c r="Z216" s="12">
        <v>10932.93686</v>
      </c>
      <c r="AA216" s="12">
        <v>0</v>
      </c>
      <c r="AB216" s="12">
        <v>640.96697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2130.544</v>
      </c>
      <c r="AY216" s="12">
        <v>24044.927</v>
      </c>
      <c r="AZ216" s="12">
        <v>0</v>
      </c>
      <c r="BA216" s="12">
        <v>0</v>
      </c>
      <c r="BB216" s="12">
        <v>0</v>
      </c>
      <c r="BC216" s="12">
        <v>0</v>
      </c>
      <c r="BD216" s="12">
        <v>101.37542</v>
      </c>
      <c r="BE216" s="12">
        <v>0</v>
      </c>
      <c r="BF216" s="12">
        <v>15.7341</v>
      </c>
      <c r="BG216" s="12">
        <v>0</v>
      </c>
      <c r="BH216" s="12">
        <v>0</v>
      </c>
      <c r="BI216" s="12">
        <v>0</v>
      </c>
      <c r="BJ216" s="12">
        <v>0</v>
      </c>
      <c r="BK216" s="12">
        <v>35957.61931</v>
      </c>
      <c r="BL216" s="12">
        <v>0</v>
      </c>
      <c r="BM216" s="26">
        <f t="shared" si="27"/>
        <v>143878.22441</v>
      </c>
    </row>
    <row r="217" spans="1:65" s="13" customFormat="1" ht="12.75">
      <c r="A217" s="11" t="s">
        <v>393</v>
      </c>
      <c r="B217" t="s">
        <v>4</v>
      </c>
      <c r="C217" t="s">
        <v>5</v>
      </c>
      <c r="D217" s="11" t="s">
        <v>392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2">
        <v>0</v>
      </c>
      <c r="AH217" s="12">
        <v>0</v>
      </c>
      <c r="AI217" s="12">
        <v>0</v>
      </c>
      <c r="AJ217" s="12">
        <v>0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>
        <v>0</v>
      </c>
      <c r="AX217" s="12">
        <v>0</v>
      </c>
      <c r="AY217" s="12">
        <v>0</v>
      </c>
      <c r="AZ217" s="12">
        <v>0</v>
      </c>
      <c r="BA217" s="12">
        <v>0</v>
      </c>
      <c r="BB217" s="12">
        <v>0</v>
      </c>
      <c r="BC217" s="12">
        <v>91.954</v>
      </c>
      <c r="BD217" s="12">
        <v>0</v>
      </c>
      <c r="BE217" s="12">
        <v>0</v>
      </c>
      <c r="BF217" s="12">
        <v>0</v>
      </c>
      <c r="BG217" s="12">
        <v>0</v>
      </c>
      <c r="BH217" s="12">
        <v>0</v>
      </c>
      <c r="BI217" s="12">
        <v>0</v>
      </c>
      <c r="BJ217" s="12">
        <v>0</v>
      </c>
      <c r="BK217" s="12">
        <v>0</v>
      </c>
      <c r="BL217" s="12">
        <v>0</v>
      </c>
      <c r="BM217" s="26">
        <f t="shared" si="27"/>
        <v>91.954</v>
      </c>
    </row>
    <row r="218" spans="1:65" s="13" customFormat="1" ht="12.75">
      <c r="A218" s="11" t="s">
        <v>395</v>
      </c>
      <c r="B218" t="s">
        <v>4</v>
      </c>
      <c r="C218" t="s">
        <v>5</v>
      </c>
      <c r="D218" s="11" t="s">
        <v>394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2351.391</v>
      </c>
      <c r="AD218" s="12">
        <v>0</v>
      </c>
      <c r="AE218" s="12">
        <v>0</v>
      </c>
      <c r="AF218" s="12">
        <v>0</v>
      </c>
      <c r="AG218" s="12">
        <v>1038.093</v>
      </c>
      <c r="AH218" s="12">
        <v>0</v>
      </c>
      <c r="AI218" s="12">
        <v>0</v>
      </c>
      <c r="AJ218" s="12">
        <v>0</v>
      </c>
      <c r="AK218" s="12">
        <v>0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21019.06132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2">
        <v>14608.89755</v>
      </c>
      <c r="BF218" s="12">
        <v>0</v>
      </c>
      <c r="BG218" s="12">
        <v>0</v>
      </c>
      <c r="BH218" s="12">
        <v>0</v>
      </c>
      <c r="BI218" s="12">
        <v>0</v>
      </c>
      <c r="BJ218" s="12">
        <v>0</v>
      </c>
      <c r="BK218" s="12">
        <v>0</v>
      </c>
      <c r="BL218" s="12">
        <v>0</v>
      </c>
      <c r="BM218" s="26">
        <f t="shared" si="27"/>
        <v>39017.44287</v>
      </c>
    </row>
    <row r="219" spans="1:65" s="13" customFormat="1" ht="12.75">
      <c r="A219" s="11" t="s">
        <v>397</v>
      </c>
      <c r="B219" t="s">
        <v>4</v>
      </c>
      <c r="C219" t="s">
        <v>5</v>
      </c>
      <c r="D219" s="11" t="s">
        <v>396</v>
      </c>
      <c r="E219" s="12">
        <v>0</v>
      </c>
      <c r="F219" s="12">
        <v>0</v>
      </c>
      <c r="G219" s="12">
        <v>0</v>
      </c>
      <c r="H219" s="12">
        <v>3229.66312</v>
      </c>
      <c r="I219" s="12">
        <v>2634.6</v>
      </c>
      <c r="J219" s="12">
        <v>0</v>
      </c>
      <c r="K219" s="12">
        <v>1087.5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1023.53688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0</v>
      </c>
      <c r="BF219" s="12">
        <v>0</v>
      </c>
      <c r="BG219" s="12">
        <v>0</v>
      </c>
      <c r="BH219" s="12">
        <v>0</v>
      </c>
      <c r="BI219" s="12">
        <v>0</v>
      </c>
      <c r="BJ219" s="12">
        <v>0</v>
      </c>
      <c r="BK219" s="12">
        <v>0</v>
      </c>
      <c r="BL219" s="12">
        <v>0</v>
      </c>
      <c r="BM219" s="26">
        <f t="shared" si="27"/>
        <v>7975.299999999999</v>
      </c>
    </row>
    <row r="220" spans="1:65" s="13" customFormat="1" ht="12.75">
      <c r="A220" s="11" t="s">
        <v>399</v>
      </c>
      <c r="B220" t="s">
        <v>4</v>
      </c>
      <c r="C220" t="s">
        <v>5</v>
      </c>
      <c r="D220" s="11" t="s">
        <v>398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582.375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2432.22995</v>
      </c>
      <c r="BF220" s="12">
        <v>0</v>
      </c>
      <c r="BG220" s="12">
        <v>0</v>
      </c>
      <c r="BH220" s="12">
        <v>0</v>
      </c>
      <c r="BI220" s="12">
        <v>0</v>
      </c>
      <c r="BJ220" s="12">
        <v>0</v>
      </c>
      <c r="BK220" s="12">
        <v>0</v>
      </c>
      <c r="BL220" s="12">
        <v>0</v>
      </c>
      <c r="BM220" s="26">
        <f t="shared" si="27"/>
        <v>3014.60495</v>
      </c>
    </row>
    <row r="221" spans="1:65" s="13" customFormat="1" ht="12.75">
      <c r="A221" s="11" t="s">
        <v>401</v>
      </c>
      <c r="B221" t="s">
        <v>4</v>
      </c>
      <c r="C221" t="s">
        <v>5</v>
      </c>
      <c r="D221" s="11" t="s">
        <v>400</v>
      </c>
      <c r="E221" s="12">
        <v>0</v>
      </c>
      <c r="F221" s="12">
        <v>0</v>
      </c>
      <c r="G221" s="12">
        <v>0</v>
      </c>
      <c r="H221" s="12">
        <v>6927.2</v>
      </c>
      <c r="I221" s="12">
        <v>57</v>
      </c>
      <c r="J221" s="12">
        <v>0</v>
      </c>
      <c r="K221" s="12">
        <v>0</v>
      </c>
      <c r="L221" s="12">
        <v>0</v>
      </c>
      <c r="M221" s="12">
        <v>6405.37805</v>
      </c>
      <c r="N221" s="12">
        <v>554.82205</v>
      </c>
      <c r="O221" s="12">
        <v>2065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50.9465</v>
      </c>
      <c r="W221" s="12">
        <v>0</v>
      </c>
      <c r="X221" s="12">
        <v>0</v>
      </c>
      <c r="Y221" s="12">
        <v>0</v>
      </c>
      <c r="Z221" s="12">
        <v>5745.17795</v>
      </c>
      <c r="AA221" s="12">
        <v>0</v>
      </c>
      <c r="AB221" s="12">
        <v>0</v>
      </c>
      <c r="AC221" s="12">
        <v>0</v>
      </c>
      <c r="AD221" s="12">
        <v>0</v>
      </c>
      <c r="AE221" s="12">
        <v>79.58145</v>
      </c>
      <c r="AF221" s="12">
        <v>0</v>
      </c>
      <c r="AG221" s="12">
        <v>6399.435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135.86756</v>
      </c>
      <c r="BG221" s="12">
        <v>0</v>
      </c>
      <c r="BH221" s="12">
        <v>0</v>
      </c>
      <c r="BI221" s="12">
        <v>0</v>
      </c>
      <c r="BJ221" s="12">
        <v>0</v>
      </c>
      <c r="BK221" s="12">
        <v>0</v>
      </c>
      <c r="BL221" s="12">
        <v>0</v>
      </c>
      <c r="BM221" s="26">
        <f t="shared" si="27"/>
        <v>28420.408560000003</v>
      </c>
    </row>
    <row r="222" spans="1:65" s="13" customFormat="1" ht="12.75">
      <c r="A222" s="11" t="s">
        <v>403</v>
      </c>
      <c r="B222" t="s">
        <v>4</v>
      </c>
      <c r="C222" t="s">
        <v>5</v>
      </c>
      <c r="D222" s="11" t="s">
        <v>402</v>
      </c>
      <c r="E222" s="12">
        <v>0</v>
      </c>
      <c r="F222" s="12">
        <v>0</v>
      </c>
      <c r="G222" s="12">
        <v>0</v>
      </c>
      <c r="H222" s="12">
        <v>4591.215</v>
      </c>
      <c r="I222" s="12">
        <v>57</v>
      </c>
      <c r="J222" s="12">
        <v>0</v>
      </c>
      <c r="K222" s="12">
        <v>0</v>
      </c>
      <c r="L222" s="12">
        <v>0</v>
      </c>
      <c r="M222" s="12">
        <v>5705.36969</v>
      </c>
      <c r="N222" s="12">
        <v>552.18004</v>
      </c>
      <c r="O222" s="12">
        <v>1407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2009.985</v>
      </c>
      <c r="Y222" s="12">
        <v>0</v>
      </c>
      <c r="Z222" s="12">
        <v>5717.81996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2037.005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0</v>
      </c>
      <c r="BF222" s="12">
        <v>0</v>
      </c>
      <c r="BG222" s="12">
        <v>0</v>
      </c>
      <c r="BH222" s="12">
        <v>0</v>
      </c>
      <c r="BI222" s="12">
        <v>0</v>
      </c>
      <c r="BJ222" s="12">
        <v>0</v>
      </c>
      <c r="BK222" s="12">
        <v>0</v>
      </c>
      <c r="BL222" s="12">
        <v>0</v>
      </c>
      <c r="BM222" s="26">
        <f t="shared" si="27"/>
        <v>22077.57469</v>
      </c>
    </row>
    <row r="223" spans="1:65" s="13" customFormat="1" ht="12.75">
      <c r="A223" s="11" t="s">
        <v>405</v>
      </c>
      <c r="B223" t="s">
        <v>4</v>
      </c>
      <c r="C223" t="s">
        <v>5</v>
      </c>
      <c r="D223" s="11" t="s">
        <v>404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91.954</v>
      </c>
      <c r="BD223" s="12">
        <v>0</v>
      </c>
      <c r="BE223" s="12">
        <v>0</v>
      </c>
      <c r="BF223" s="12">
        <v>0</v>
      </c>
      <c r="BG223" s="12">
        <v>0</v>
      </c>
      <c r="BH223" s="12">
        <v>0</v>
      </c>
      <c r="BI223" s="12">
        <v>0</v>
      </c>
      <c r="BJ223" s="12">
        <v>0</v>
      </c>
      <c r="BK223" s="12">
        <v>0</v>
      </c>
      <c r="BL223" s="12">
        <v>0</v>
      </c>
      <c r="BM223" s="26">
        <f t="shared" si="27"/>
        <v>91.954</v>
      </c>
    </row>
    <row r="224" spans="1:65" s="13" customFormat="1" ht="12.75">
      <c r="A224" s="11" t="s">
        <v>407</v>
      </c>
      <c r="B224" t="s">
        <v>4</v>
      </c>
      <c r="C224" t="s">
        <v>5</v>
      </c>
      <c r="D224" s="11" t="s">
        <v>406</v>
      </c>
      <c r="E224" s="12">
        <v>3000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1085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26">
        <f t="shared" si="27"/>
        <v>4085</v>
      </c>
    </row>
    <row r="225" spans="1:65" s="13" customFormat="1" ht="21">
      <c r="A225" s="11" t="s">
        <v>409</v>
      </c>
      <c r="B225" t="s">
        <v>4</v>
      </c>
      <c r="C225" t="s">
        <v>5</v>
      </c>
      <c r="D225" s="11" t="s">
        <v>408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3000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  <c r="BC225" s="12">
        <v>0</v>
      </c>
      <c r="BD225" s="12">
        <v>0</v>
      </c>
      <c r="BE225" s="12">
        <v>0</v>
      </c>
      <c r="BF225" s="12">
        <v>0</v>
      </c>
      <c r="BG225" s="12">
        <v>0</v>
      </c>
      <c r="BH225" s="12">
        <v>0</v>
      </c>
      <c r="BI225" s="12">
        <v>0</v>
      </c>
      <c r="BJ225" s="12">
        <v>0</v>
      </c>
      <c r="BK225" s="12">
        <v>0</v>
      </c>
      <c r="BL225" s="12">
        <v>0</v>
      </c>
      <c r="BM225" s="26">
        <f t="shared" si="27"/>
        <v>3000</v>
      </c>
    </row>
    <row r="226" spans="1:65" s="13" customFormat="1" ht="12.75">
      <c r="A226" s="11" t="s">
        <v>411</v>
      </c>
      <c r="B226" t="s">
        <v>4</v>
      </c>
      <c r="C226" t="s">
        <v>5</v>
      </c>
      <c r="D226" s="11" t="s">
        <v>410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  <c r="BC226" s="12">
        <v>91.954</v>
      </c>
      <c r="BD226" s="12">
        <v>0</v>
      </c>
      <c r="BE226" s="12">
        <v>0</v>
      </c>
      <c r="BF226" s="12">
        <v>0</v>
      </c>
      <c r="BG226" s="12">
        <v>0</v>
      </c>
      <c r="BH226" s="12">
        <v>0</v>
      </c>
      <c r="BI226" s="12">
        <v>0</v>
      </c>
      <c r="BJ226" s="12">
        <v>0</v>
      </c>
      <c r="BK226" s="12">
        <v>0</v>
      </c>
      <c r="BL226" s="12">
        <v>0</v>
      </c>
      <c r="BM226" s="26">
        <f t="shared" si="27"/>
        <v>91.954</v>
      </c>
    </row>
    <row r="227" spans="1:65" s="13" customFormat="1" ht="12.75">
      <c r="A227" s="11" t="s">
        <v>413</v>
      </c>
      <c r="B227" t="s">
        <v>4</v>
      </c>
      <c r="C227" t="s">
        <v>5</v>
      </c>
      <c r="D227" s="11" t="s">
        <v>412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5000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0</v>
      </c>
      <c r="BF227" s="12">
        <v>0</v>
      </c>
      <c r="BG227" s="12">
        <v>0</v>
      </c>
      <c r="BH227" s="12">
        <v>0</v>
      </c>
      <c r="BI227" s="12">
        <v>0</v>
      </c>
      <c r="BJ227" s="12">
        <v>0</v>
      </c>
      <c r="BK227" s="12">
        <v>0</v>
      </c>
      <c r="BL227" s="12">
        <v>0</v>
      </c>
      <c r="BM227" s="26">
        <f t="shared" si="27"/>
        <v>5000</v>
      </c>
    </row>
    <row r="228" spans="1:65" s="13" customFormat="1" ht="12.75">
      <c r="A228" s="11" t="s">
        <v>415</v>
      </c>
      <c r="B228" t="s">
        <v>4</v>
      </c>
      <c r="C228" t="s">
        <v>5</v>
      </c>
      <c r="D228" s="11" t="s">
        <v>414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15000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1012.01334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  <c r="BE228" s="12">
        <v>0</v>
      </c>
      <c r="BF228" s="12">
        <v>0</v>
      </c>
      <c r="BG228" s="12">
        <v>0</v>
      </c>
      <c r="BH228" s="12">
        <v>0</v>
      </c>
      <c r="BI228" s="12">
        <v>0</v>
      </c>
      <c r="BJ228" s="12">
        <v>0</v>
      </c>
      <c r="BK228" s="12">
        <v>0</v>
      </c>
      <c r="BL228" s="12">
        <v>0</v>
      </c>
      <c r="BM228" s="26">
        <f t="shared" si="27"/>
        <v>16012.01334</v>
      </c>
    </row>
    <row r="229" spans="1:65" s="13" customFormat="1" ht="21">
      <c r="A229" s="11" t="s">
        <v>417</v>
      </c>
      <c r="B229" t="s">
        <v>4</v>
      </c>
      <c r="C229" t="s">
        <v>5</v>
      </c>
      <c r="D229" s="11" t="s">
        <v>416</v>
      </c>
      <c r="E229" s="12">
        <v>0</v>
      </c>
      <c r="F229" s="12">
        <v>0</v>
      </c>
      <c r="G229" s="12">
        <v>0</v>
      </c>
      <c r="H229" s="12">
        <v>407.89052</v>
      </c>
      <c r="I229" s="12">
        <v>147.198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222.10948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1513.96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0</v>
      </c>
      <c r="BI229" s="12">
        <v>0</v>
      </c>
      <c r="BJ229" s="12">
        <v>0</v>
      </c>
      <c r="BK229" s="12">
        <v>0</v>
      </c>
      <c r="BL229" s="12">
        <v>0</v>
      </c>
      <c r="BM229" s="26">
        <f t="shared" si="27"/>
        <v>2291.158</v>
      </c>
    </row>
    <row r="230" spans="1:65" s="13" customFormat="1" ht="21">
      <c r="A230" s="11" t="s">
        <v>419</v>
      </c>
      <c r="B230" t="s">
        <v>4</v>
      </c>
      <c r="C230" t="s">
        <v>5</v>
      </c>
      <c r="D230" s="11" t="s">
        <v>418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150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  <c r="BE230" s="12">
        <v>0</v>
      </c>
      <c r="BF230" s="12">
        <v>0</v>
      </c>
      <c r="BG230" s="12">
        <v>0</v>
      </c>
      <c r="BH230" s="12">
        <v>0</v>
      </c>
      <c r="BI230" s="12">
        <v>0</v>
      </c>
      <c r="BJ230" s="12">
        <v>0</v>
      </c>
      <c r="BK230" s="12">
        <v>0</v>
      </c>
      <c r="BL230" s="12">
        <v>0</v>
      </c>
      <c r="BM230" s="26">
        <f t="shared" si="27"/>
        <v>150</v>
      </c>
    </row>
    <row r="231" spans="1:65" s="13" customFormat="1" ht="21">
      <c r="A231" s="11" t="s">
        <v>421</v>
      </c>
      <c r="B231" t="s">
        <v>4</v>
      </c>
      <c r="C231" t="s">
        <v>5</v>
      </c>
      <c r="D231" s="11" t="s">
        <v>420</v>
      </c>
      <c r="E231" s="12">
        <v>0</v>
      </c>
      <c r="F231" s="12">
        <v>0</v>
      </c>
      <c r="G231" s="12">
        <v>0</v>
      </c>
      <c r="H231" s="12">
        <v>1510.55111</v>
      </c>
      <c r="I231" s="12">
        <v>259.8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234.44889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0</v>
      </c>
      <c r="BK231" s="12">
        <v>0</v>
      </c>
      <c r="BL231" s="12">
        <v>0</v>
      </c>
      <c r="BM231" s="26">
        <f t="shared" si="27"/>
        <v>2004.8000000000002</v>
      </c>
    </row>
    <row r="232" spans="1:65" s="13" customFormat="1" ht="21">
      <c r="A232" s="11" t="s">
        <v>423</v>
      </c>
      <c r="B232" t="s">
        <v>4</v>
      </c>
      <c r="C232" t="s">
        <v>5</v>
      </c>
      <c r="D232" s="11" t="s">
        <v>422</v>
      </c>
      <c r="E232" s="12">
        <v>0</v>
      </c>
      <c r="F232" s="12">
        <v>0</v>
      </c>
      <c r="G232" s="12">
        <v>0</v>
      </c>
      <c r="H232" s="12">
        <v>905.1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  <c r="BE232" s="12">
        <v>0</v>
      </c>
      <c r="BF232" s="12">
        <v>0</v>
      </c>
      <c r="BG232" s="12">
        <v>0</v>
      </c>
      <c r="BH232" s="12">
        <v>0</v>
      </c>
      <c r="BI232" s="12">
        <v>0</v>
      </c>
      <c r="BJ232" s="12">
        <v>0</v>
      </c>
      <c r="BK232" s="12">
        <v>0</v>
      </c>
      <c r="BL232" s="12">
        <v>0</v>
      </c>
      <c r="BM232" s="26">
        <f t="shared" si="27"/>
        <v>905.1</v>
      </c>
    </row>
    <row r="233" spans="1:65" s="13" customFormat="1" ht="12.75">
      <c r="A233" s="11" t="s">
        <v>425</v>
      </c>
      <c r="B233" t="s">
        <v>4</v>
      </c>
      <c r="C233" t="s">
        <v>5</v>
      </c>
      <c r="D233" s="11" t="s">
        <v>424</v>
      </c>
      <c r="E233" s="12">
        <v>0</v>
      </c>
      <c r="F233" s="12">
        <v>0</v>
      </c>
      <c r="G233" s="12">
        <v>0</v>
      </c>
      <c r="H233" s="12">
        <v>11160</v>
      </c>
      <c r="I233" s="12">
        <v>4763.309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15597.016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0</v>
      </c>
      <c r="BJ233" s="12">
        <v>0</v>
      </c>
      <c r="BK233" s="12">
        <v>0</v>
      </c>
      <c r="BL233" s="12">
        <v>0</v>
      </c>
      <c r="BM233" s="26">
        <f t="shared" si="27"/>
        <v>31520.325</v>
      </c>
    </row>
    <row r="234" spans="1:65" s="13" customFormat="1" ht="21">
      <c r="A234" s="11" t="s">
        <v>427</v>
      </c>
      <c r="B234" t="s">
        <v>4</v>
      </c>
      <c r="C234" t="s">
        <v>5</v>
      </c>
      <c r="D234" s="11" t="s">
        <v>426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138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  <c r="BE234" s="12">
        <v>0</v>
      </c>
      <c r="BF234" s="12">
        <v>0</v>
      </c>
      <c r="BG234" s="12">
        <v>0</v>
      </c>
      <c r="BH234" s="12">
        <v>0</v>
      </c>
      <c r="BI234" s="12">
        <v>0</v>
      </c>
      <c r="BJ234" s="12">
        <v>0</v>
      </c>
      <c r="BK234" s="12">
        <v>0</v>
      </c>
      <c r="BL234" s="12">
        <v>0</v>
      </c>
      <c r="BM234" s="26">
        <f t="shared" si="27"/>
        <v>138</v>
      </c>
    </row>
    <row r="235" spans="1:65" s="13" customFormat="1" ht="12.75">
      <c r="A235" s="11" t="s">
        <v>429</v>
      </c>
      <c r="B235" t="s">
        <v>4</v>
      </c>
      <c r="C235" t="s">
        <v>5</v>
      </c>
      <c r="D235" s="11" t="s">
        <v>428</v>
      </c>
      <c r="E235" s="12">
        <v>0</v>
      </c>
      <c r="F235" s="12">
        <v>0</v>
      </c>
      <c r="G235" s="12">
        <v>0</v>
      </c>
      <c r="H235" s="12">
        <v>528.75</v>
      </c>
      <c r="I235" s="12">
        <v>0</v>
      </c>
      <c r="J235" s="12">
        <v>0</v>
      </c>
      <c r="K235" s="12">
        <v>0</v>
      </c>
      <c r="L235" s="12">
        <v>0</v>
      </c>
      <c r="M235" s="12">
        <v>366.286</v>
      </c>
      <c r="N235" s="12">
        <v>0</v>
      </c>
      <c r="O235" s="12">
        <v>133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324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  <c r="BE235" s="12">
        <v>0</v>
      </c>
      <c r="BF235" s="12">
        <v>0</v>
      </c>
      <c r="BG235" s="12">
        <v>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26">
        <f t="shared" si="27"/>
        <v>1352.036</v>
      </c>
    </row>
    <row r="236" spans="1:65" s="13" customFormat="1" ht="21">
      <c r="A236" s="11" t="s">
        <v>431</v>
      </c>
      <c r="B236" t="s">
        <v>4</v>
      </c>
      <c r="C236" t="s">
        <v>5</v>
      </c>
      <c r="D236" s="11" t="s">
        <v>430</v>
      </c>
      <c r="E236" s="12">
        <v>0</v>
      </c>
      <c r="F236" s="12">
        <v>0</v>
      </c>
      <c r="G236" s="12">
        <v>0</v>
      </c>
      <c r="H236" s="12">
        <v>94.119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115.5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429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  <c r="BE236" s="12">
        <v>0</v>
      </c>
      <c r="BF236" s="12">
        <v>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26">
        <f t="shared" si="27"/>
        <v>638.619</v>
      </c>
    </row>
    <row r="237" spans="1:65" s="13" customFormat="1" ht="21">
      <c r="A237" s="11" t="s">
        <v>433</v>
      </c>
      <c r="B237" t="s">
        <v>4</v>
      </c>
      <c r="C237" t="s">
        <v>5</v>
      </c>
      <c r="D237" s="11" t="s">
        <v>432</v>
      </c>
      <c r="E237" s="12">
        <v>0</v>
      </c>
      <c r="F237" s="12">
        <v>0</v>
      </c>
      <c r="G237" s="12">
        <v>0</v>
      </c>
      <c r="H237" s="12">
        <v>856.8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1400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549.6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  <c r="BE237" s="12">
        <v>0</v>
      </c>
      <c r="BF237" s="12">
        <v>0</v>
      </c>
      <c r="BG237" s="12">
        <v>0</v>
      </c>
      <c r="BH237" s="12">
        <v>0</v>
      </c>
      <c r="BI237" s="12">
        <v>0</v>
      </c>
      <c r="BJ237" s="12">
        <v>0</v>
      </c>
      <c r="BK237" s="12">
        <v>0</v>
      </c>
      <c r="BL237" s="12">
        <v>0</v>
      </c>
      <c r="BM237" s="26">
        <f t="shared" si="27"/>
        <v>2806.4</v>
      </c>
    </row>
    <row r="238" spans="1:65" s="13" customFormat="1" ht="12.75">
      <c r="A238" s="11" t="s">
        <v>435</v>
      </c>
      <c r="B238" t="s">
        <v>4</v>
      </c>
      <c r="C238" t="s">
        <v>5</v>
      </c>
      <c r="D238" s="11" t="s">
        <v>434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1120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492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300</v>
      </c>
      <c r="BA238" s="12">
        <v>0</v>
      </c>
      <c r="BB238" s="12">
        <v>0</v>
      </c>
      <c r="BC238" s="12">
        <v>0</v>
      </c>
      <c r="BD238" s="12">
        <v>0</v>
      </c>
      <c r="BE238" s="12">
        <v>0</v>
      </c>
      <c r="BF238" s="12">
        <v>0</v>
      </c>
      <c r="BG238" s="12">
        <v>0</v>
      </c>
      <c r="BH238" s="12">
        <v>0</v>
      </c>
      <c r="BI238" s="12">
        <v>0</v>
      </c>
      <c r="BJ238" s="12">
        <v>0</v>
      </c>
      <c r="BK238" s="12">
        <v>0</v>
      </c>
      <c r="BL238" s="12">
        <v>0</v>
      </c>
      <c r="BM238" s="26">
        <f aca="true" t="shared" si="28" ref="BM238:BM269">SUM(E238:BL238)</f>
        <v>1912</v>
      </c>
    </row>
    <row r="239" spans="1:65" s="13" customFormat="1" ht="21">
      <c r="A239" s="11" t="s">
        <v>437</v>
      </c>
      <c r="B239" t="s">
        <v>4</v>
      </c>
      <c r="C239" t="s">
        <v>5</v>
      </c>
      <c r="D239" s="11" t="s">
        <v>436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945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195</v>
      </c>
      <c r="AZ239" s="12">
        <v>0</v>
      </c>
      <c r="BA239" s="12">
        <v>0</v>
      </c>
      <c r="BB239" s="12">
        <v>0</v>
      </c>
      <c r="BC239" s="12">
        <v>0</v>
      </c>
      <c r="BD239" s="12">
        <v>0</v>
      </c>
      <c r="BE239" s="12">
        <v>0</v>
      </c>
      <c r="BF239" s="12">
        <v>0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26">
        <f t="shared" si="28"/>
        <v>1140</v>
      </c>
    </row>
    <row r="240" spans="1:65" s="13" customFormat="1" ht="12.75">
      <c r="A240" s="11" t="s">
        <v>439</v>
      </c>
      <c r="B240" t="s">
        <v>4</v>
      </c>
      <c r="C240" t="s">
        <v>5</v>
      </c>
      <c r="D240" s="11" t="s">
        <v>438</v>
      </c>
      <c r="E240" s="12">
        <v>0</v>
      </c>
      <c r="F240" s="12">
        <v>0</v>
      </c>
      <c r="G240" s="12">
        <v>0</v>
      </c>
      <c r="H240" s="12">
        <v>2053.86799</v>
      </c>
      <c r="I240" s="12">
        <v>844.484</v>
      </c>
      <c r="J240" s="12">
        <v>0</v>
      </c>
      <c r="K240" s="12">
        <v>0</v>
      </c>
      <c r="L240" s="12">
        <v>0</v>
      </c>
      <c r="M240" s="12">
        <v>3723.87541</v>
      </c>
      <c r="N240" s="12">
        <v>0</v>
      </c>
      <c r="O240" s="12">
        <v>1911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1118.39701</v>
      </c>
      <c r="Y240" s="12">
        <v>289</v>
      </c>
      <c r="Z240" s="12">
        <v>0</v>
      </c>
      <c r="AA240" s="12">
        <v>0</v>
      </c>
      <c r="AB240" s="12">
        <v>25.47834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900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0</v>
      </c>
      <c r="AY240" s="12">
        <v>3214.597</v>
      </c>
      <c r="AZ240" s="12">
        <v>0</v>
      </c>
      <c r="BA240" s="12">
        <v>0</v>
      </c>
      <c r="BB240" s="12">
        <v>0</v>
      </c>
      <c r="BC240" s="12">
        <v>0</v>
      </c>
      <c r="BD240" s="12">
        <v>0</v>
      </c>
      <c r="BE240" s="12">
        <v>0</v>
      </c>
      <c r="BF240" s="12">
        <v>0</v>
      </c>
      <c r="BG240" s="12">
        <v>0</v>
      </c>
      <c r="BH240" s="12">
        <v>0</v>
      </c>
      <c r="BI240" s="12">
        <v>0</v>
      </c>
      <c r="BJ240" s="12">
        <v>0</v>
      </c>
      <c r="BK240" s="12">
        <v>0</v>
      </c>
      <c r="BL240" s="12">
        <v>0</v>
      </c>
      <c r="BM240" s="26">
        <f t="shared" si="28"/>
        <v>14080.69975</v>
      </c>
    </row>
    <row r="241" spans="1:65" s="13" customFormat="1" ht="21">
      <c r="A241" s="11" t="s">
        <v>441</v>
      </c>
      <c r="B241" t="s">
        <v>4</v>
      </c>
      <c r="C241" t="s">
        <v>5</v>
      </c>
      <c r="D241" s="11" t="s">
        <v>440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30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0</v>
      </c>
      <c r="BE241" s="12">
        <v>0</v>
      </c>
      <c r="BF241" s="12">
        <v>0</v>
      </c>
      <c r="BG241" s="12">
        <v>0</v>
      </c>
      <c r="BH241" s="12">
        <v>0</v>
      </c>
      <c r="BI241" s="12">
        <v>0</v>
      </c>
      <c r="BJ241" s="12">
        <v>0</v>
      </c>
      <c r="BK241" s="12">
        <v>0</v>
      </c>
      <c r="BL241" s="12">
        <v>0</v>
      </c>
      <c r="BM241" s="26">
        <f t="shared" si="28"/>
        <v>30</v>
      </c>
    </row>
    <row r="242" spans="1:65" s="13" customFormat="1" ht="21">
      <c r="A242" s="11" t="s">
        <v>443</v>
      </c>
      <c r="B242" t="s">
        <v>4</v>
      </c>
      <c r="C242" t="s">
        <v>5</v>
      </c>
      <c r="D242" s="11" t="s">
        <v>442</v>
      </c>
      <c r="E242" s="12">
        <v>0</v>
      </c>
      <c r="F242" s="12">
        <v>0</v>
      </c>
      <c r="G242" s="12">
        <v>0</v>
      </c>
      <c r="H242" s="12">
        <v>322.65</v>
      </c>
      <c r="I242" s="12">
        <v>127.5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F242" s="12">
        <v>0</v>
      </c>
      <c r="AG242" s="12">
        <v>0</v>
      </c>
      <c r="AH242" s="12">
        <v>0</v>
      </c>
      <c r="AI242" s="12">
        <v>0</v>
      </c>
      <c r="AJ242" s="12">
        <v>0</v>
      </c>
      <c r="AK242" s="12">
        <v>0</v>
      </c>
      <c r="AL242" s="12">
        <v>0</v>
      </c>
      <c r="AM242" s="12">
        <v>0</v>
      </c>
      <c r="AN242" s="12">
        <v>0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0</v>
      </c>
      <c r="BF242" s="12">
        <v>0</v>
      </c>
      <c r="BG242" s="12">
        <v>0</v>
      </c>
      <c r="BH242" s="12">
        <v>0</v>
      </c>
      <c r="BI242" s="12">
        <v>0</v>
      </c>
      <c r="BJ242" s="12">
        <v>0</v>
      </c>
      <c r="BK242" s="12">
        <v>0</v>
      </c>
      <c r="BL242" s="12">
        <v>0</v>
      </c>
      <c r="BM242" s="26">
        <f t="shared" si="28"/>
        <v>450.15</v>
      </c>
    </row>
    <row r="243" spans="1:65" s="13" customFormat="1" ht="21">
      <c r="A243" s="11" t="s">
        <v>445</v>
      </c>
      <c r="B243" t="s">
        <v>4</v>
      </c>
      <c r="C243" t="s">
        <v>5</v>
      </c>
      <c r="D243" s="11" t="s">
        <v>444</v>
      </c>
      <c r="E243" s="12">
        <v>0</v>
      </c>
      <c r="F243" s="12">
        <v>0</v>
      </c>
      <c r="G243" s="12">
        <v>0</v>
      </c>
      <c r="H243" s="12">
        <v>66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507.06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64.517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2">
        <v>0</v>
      </c>
      <c r="AH243" s="12">
        <v>0</v>
      </c>
      <c r="AI243" s="12">
        <v>0</v>
      </c>
      <c r="AJ243" s="12">
        <v>0</v>
      </c>
      <c r="AK243" s="12">
        <v>0</v>
      </c>
      <c r="AL243" s="12">
        <v>0</v>
      </c>
      <c r="AM243" s="12">
        <v>0</v>
      </c>
      <c r="AN243" s="12">
        <v>0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v>0</v>
      </c>
      <c r="BD243" s="12">
        <v>12.36</v>
      </c>
      <c r="BE243" s="12">
        <v>0</v>
      </c>
      <c r="BF243" s="12">
        <v>0</v>
      </c>
      <c r="BG243" s="12">
        <v>0</v>
      </c>
      <c r="BH243" s="12">
        <v>0</v>
      </c>
      <c r="BI243" s="12">
        <v>0</v>
      </c>
      <c r="BJ243" s="12">
        <v>0</v>
      </c>
      <c r="BK243" s="12">
        <v>0</v>
      </c>
      <c r="BL243" s="12">
        <v>0</v>
      </c>
      <c r="BM243" s="26">
        <f t="shared" si="28"/>
        <v>649.937</v>
      </c>
    </row>
    <row r="244" spans="1:65" s="13" customFormat="1" ht="21">
      <c r="A244" s="11" t="s">
        <v>447</v>
      </c>
      <c r="B244" t="s">
        <v>4</v>
      </c>
      <c r="C244" t="s">
        <v>5</v>
      </c>
      <c r="D244" s="11" t="s">
        <v>446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2">
        <v>0</v>
      </c>
      <c r="AH244" s="12">
        <v>0</v>
      </c>
      <c r="AI244" s="12">
        <v>0</v>
      </c>
      <c r="AJ244" s="12">
        <v>0</v>
      </c>
      <c r="AK244" s="12">
        <v>0</v>
      </c>
      <c r="AL244" s="12">
        <v>0</v>
      </c>
      <c r="AM244" s="12">
        <v>0</v>
      </c>
      <c r="AN244" s="12">
        <v>120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v>0</v>
      </c>
      <c r="BD244" s="12">
        <v>0</v>
      </c>
      <c r="BE244" s="12">
        <v>0</v>
      </c>
      <c r="BF244" s="12">
        <v>0</v>
      </c>
      <c r="BG244" s="12">
        <v>0</v>
      </c>
      <c r="BH244" s="12">
        <v>0</v>
      </c>
      <c r="BI244" s="12">
        <v>0</v>
      </c>
      <c r="BJ244" s="12">
        <v>0</v>
      </c>
      <c r="BK244" s="12">
        <v>0</v>
      </c>
      <c r="BL244" s="12">
        <v>0</v>
      </c>
      <c r="BM244" s="26">
        <f t="shared" si="28"/>
        <v>120</v>
      </c>
    </row>
    <row r="245" spans="1:65" s="13" customFormat="1" ht="21">
      <c r="A245" s="11" t="s">
        <v>449</v>
      </c>
      <c r="B245" t="s">
        <v>4</v>
      </c>
      <c r="C245" t="s">
        <v>5</v>
      </c>
      <c r="D245" s="11" t="s">
        <v>448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385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0</v>
      </c>
      <c r="AG245" s="12">
        <v>0</v>
      </c>
      <c r="AH245" s="12">
        <v>0</v>
      </c>
      <c r="AI245" s="12">
        <v>0</v>
      </c>
      <c r="AJ245" s="12">
        <v>0</v>
      </c>
      <c r="AK245" s="12">
        <v>0</v>
      </c>
      <c r="AL245" s="12">
        <v>0</v>
      </c>
      <c r="AM245" s="12">
        <v>0</v>
      </c>
      <c r="AN245" s="12">
        <v>786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v>0</v>
      </c>
      <c r="BD245" s="12">
        <v>0</v>
      </c>
      <c r="BE245" s="12">
        <v>0</v>
      </c>
      <c r="BF245" s="12">
        <v>0</v>
      </c>
      <c r="BG245" s="12">
        <v>0</v>
      </c>
      <c r="BH245" s="12">
        <v>0</v>
      </c>
      <c r="BI245" s="12">
        <v>0</v>
      </c>
      <c r="BJ245" s="12">
        <v>0</v>
      </c>
      <c r="BK245" s="12">
        <v>0</v>
      </c>
      <c r="BL245" s="12">
        <v>0</v>
      </c>
      <c r="BM245" s="26">
        <f t="shared" si="28"/>
        <v>1171</v>
      </c>
    </row>
    <row r="246" spans="1:65" s="13" customFormat="1" ht="12.75">
      <c r="A246" s="11" t="s">
        <v>451</v>
      </c>
      <c r="B246" t="s">
        <v>4</v>
      </c>
      <c r="C246" t="s">
        <v>5</v>
      </c>
      <c r="D246" s="11" t="s">
        <v>450</v>
      </c>
      <c r="E246" s="12">
        <v>0</v>
      </c>
      <c r="F246" s="12">
        <v>0</v>
      </c>
      <c r="G246" s="12">
        <v>0</v>
      </c>
      <c r="H246" s="12">
        <v>717</v>
      </c>
      <c r="I246" s="12">
        <v>240.849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0</v>
      </c>
      <c r="AG246" s="12">
        <v>0</v>
      </c>
      <c r="AH246" s="12">
        <v>0</v>
      </c>
      <c r="AI246" s="12">
        <v>0</v>
      </c>
      <c r="AJ246" s="12">
        <v>0</v>
      </c>
      <c r="AK246" s="12">
        <v>0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v>0</v>
      </c>
      <c r="BD246" s="12">
        <v>0</v>
      </c>
      <c r="BE246" s="12">
        <v>0</v>
      </c>
      <c r="BF246" s="12">
        <v>0</v>
      </c>
      <c r="BG246" s="12">
        <v>0</v>
      </c>
      <c r="BH246" s="12">
        <v>0</v>
      </c>
      <c r="BI246" s="12">
        <v>0</v>
      </c>
      <c r="BJ246" s="12">
        <v>0</v>
      </c>
      <c r="BK246" s="12">
        <v>0</v>
      </c>
      <c r="BL246" s="12">
        <v>0</v>
      </c>
      <c r="BM246" s="26">
        <f t="shared" si="28"/>
        <v>957.8489999999999</v>
      </c>
    </row>
    <row r="247" spans="1:65" s="13" customFormat="1" ht="12.75">
      <c r="A247" s="11" t="s">
        <v>453</v>
      </c>
      <c r="B247" t="s">
        <v>4</v>
      </c>
      <c r="C247" t="s">
        <v>5</v>
      </c>
      <c r="D247" s="11" t="s">
        <v>452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0</v>
      </c>
      <c r="AG247" s="12">
        <v>0</v>
      </c>
      <c r="AH247" s="12">
        <v>0</v>
      </c>
      <c r="AI247" s="12">
        <v>0</v>
      </c>
      <c r="AJ247" s="12">
        <v>0</v>
      </c>
      <c r="AK247" s="12">
        <v>0</v>
      </c>
      <c r="AL247" s="12">
        <v>0</v>
      </c>
      <c r="AM247" s="12">
        <v>0</v>
      </c>
      <c r="AN247" s="12">
        <v>198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  <c r="BC247" s="12">
        <v>0</v>
      </c>
      <c r="BD247" s="12">
        <v>0</v>
      </c>
      <c r="BE247" s="12">
        <v>0</v>
      </c>
      <c r="BF247" s="12">
        <v>0</v>
      </c>
      <c r="BG247" s="12">
        <v>0</v>
      </c>
      <c r="BH247" s="12">
        <v>0</v>
      </c>
      <c r="BI247" s="12">
        <v>0</v>
      </c>
      <c r="BJ247" s="12">
        <v>0</v>
      </c>
      <c r="BK247" s="12">
        <v>0</v>
      </c>
      <c r="BL247" s="12">
        <v>0</v>
      </c>
      <c r="BM247" s="26">
        <f t="shared" si="28"/>
        <v>198</v>
      </c>
    </row>
    <row r="248" spans="1:65" s="13" customFormat="1" ht="21">
      <c r="A248" s="11" t="s">
        <v>455</v>
      </c>
      <c r="B248" t="s">
        <v>4</v>
      </c>
      <c r="C248" t="s">
        <v>5</v>
      </c>
      <c r="D248" s="11" t="s">
        <v>454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97.2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  <c r="BC248" s="12">
        <v>0</v>
      </c>
      <c r="BD248" s="12">
        <v>0</v>
      </c>
      <c r="BE248" s="12">
        <v>0</v>
      </c>
      <c r="BF248" s="12">
        <v>0</v>
      </c>
      <c r="BG248" s="12">
        <v>0</v>
      </c>
      <c r="BH248" s="12">
        <v>0</v>
      </c>
      <c r="BI248" s="12">
        <v>0</v>
      </c>
      <c r="BJ248" s="12">
        <v>0</v>
      </c>
      <c r="BK248" s="12">
        <v>0</v>
      </c>
      <c r="BL248" s="12">
        <v>0</v>
      </c>
      <c r="BM248" s="26">
        <f t="shared" si="28"/>
        <v>97.2</v>
      </c>
    </row>
    <row r="249" spans="1:65" s="13" customFormat="1" ht="12.75">
      <c r="A249" s="11" t="s">
        <v>457</v>
      </c>
      <c r="B249" t="s">
        <v>4</v>
      </c>
      <c r="C249" t="s">
        <v>5</v>
      </c>
      <c r="D249" s="11" t="s">
        <v>456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427.49656</v>
      </c>
      <c r="N249" s="12">
        <v>0</v>
      </c>
      <c r="O249" s="12">
        <v>175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300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  <c r="BC249" s="12">
        <v>0</v>
      </c>
      <c r="BD249" s="12">
        <v>0</v>
      </c>
      <c r="BE249" s="12">
        <v>0</v>
      </c>
      <c r="BF249" s="12">
        <v>0</v>
      </c>
      <c r="BG249" s="12">
        <v>0</v>
      </c>
      <c r="BH249" s="12">
        <v>0</v>
      </c>
      <c r="BI249" s="12">
        <v>0</v>
      </c>
      <c r="BJ249" s="12">
        <v>0</v>
      </c>
      <c r="BK249" s="12">
        <v>0</v>
      </c>
      <c r="BL249" s="12">
        <v>0</v>
      </c>
      <c r="BM249" s="26">
        <f t="shared" si="28"/>
        <v>902.49656</v>
      </c>
    </row>
    <row r="250" spans="1:65" s="13" customFormat="1" ht="21">
      <c r="A250" s="11" t="s">
        <v>459</v>
      </c>
      <c r="B250" t="s">
        <v>4</v>
      </c>
      <c r="C250" t="s">
        <v>5</v>
      </c>
      <c r="D250" s="11" t="s">
        <v>458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9170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12">
        <v>0</v>
      </c>
      <c r="AY250" s="12">
        <v>1659.265</v>
      </c>
      <c r="AZ250" s="12">
        <v>0</v>
      </c>
      <c r="BA250" s="12">
        <v>0</v>
      </c>
      <c r="BB250" s="12">
        <v>0</v>
      </c>
      <c r="BC250" s="12">
        <v>0</v>
      </c>
      <c r="BD250" s="12">
        <v>0</v>
      </c>
      <c r="BE250" s="12">
        <v>0</v>
      </c>
      <c r="BF250" s="12">
        <v>0</v>
      </c>
      <c r="BG250" s="12">
        <v>0</v>
      </c>
      <c r="BH250" s="12">
        <v>0</v>
      </c>
      <c r="BI250" s="12">
        <v>0</v>
      </c>
      <c r="BJ250" s="12">
        <v>0</v>
      </c>
      <c r="BK250" s="12">
        <v>0</v>
      </c>
      <c r="BL250" s="12">
        <v>0</v>
      </c>
      <c r="BM250" s="26">
        <f t="shared" si="28"/>
        <v>10829.265</v>
      </c>
    </row>
    <row r="251" spans="1:65" s="13" customFormat="1" ht="12.75">
      <c r="A251" s="11" t="s">
        <v>461</v>
      </c>
      <c r="B251" t="s">
        <v>4</v>
      </c>
      <c r="C251" t="s">
        <v>5</v>
      </c>
      <c r="D251" s="11" t="s">
        <v>460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91.954</v>
      </c>
      <c r="BD251" s="12">
        <v>0</v>
      </c>
      <c r="BE251" s="12">
        <v>0</v>
      </c>
      <c r="BF251" s="12">
        <v>0</v>
      </c>
      <c r="BG251" s="12">
        <v>0</v>
      </c>
      <c r="BH251" s="12">
        <v>0</v>
      </c>
      <c r="BI251" s="12">
        <v>0</v>
      </c>
      <c r="BJ251" s="12">
        <v>0</v>
      </c>
      <c r="BK251" s="12">
        <v>0</v>
      </c>
      <c r="BL251" s="12">
        <v>0</v>
      </c>
      <c r="BM251" s="26">
        <f t="shared" si="28"/>
        <v>91.954</v>
      </c>
    </row>
    <row r="252" spans="1:65" s="13" customFormat="1" ht="12.75">
      <c r="A252" s="11" t="s">
        <v>463</v>
      </c>
      <c r="B252" t="s">
        <v>4</v>
      </c>
      <c r="C252" t="s">
        <v>5</v>
      </c>
      <c r="D252" s="11" t="s">
        <v>462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0</v>
      </c>
      <c r="BC252" s="12">
        <v>91.954</v>
      </c>
      <c r="BD252" s="12">
        <v>0</v>
      </c>
      <c r="BE252" s="12">
        <v>0</v>
      </c>
      <c r="BF252" s="12">
        <v>0</v>
      </c>
      <c r="BG252" s="12">
        <v>0</v>
      </c>
      <c r="BH252" s="12">
        <v>0</v>
      </c>
      <c r="BI252" s="12">
        <v>0</v>
      </c>
      <c r="BJ252" s="12">
        <v>0</v>
      </c>
      <c r="BK252" s="12">
        <v>0</v>
      </c>
      <c r="BL252" s="12">
        <v>0</v>
      </c>
      <c r="BM252" s="26">
        <f t="shared" si="28"/>
        <v>91.954</v>
      </c>
    </row>
    <row r="253" spans="1:65" s="13" customFormat="1" ht="12.75">
      <c r="A253" s="11" t="s">
        <v>465</v>
      </c>
      <c r="B253" t="s">
        <v>4</v>
      </c>
      <c r="C253" t="s">
        <v>5</v>
      </c>
      <c r="D253" s="11" t="s">
        <v>464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0</v>
      </c>
      <c r="AX253" s="12">
        <v>0</v>
      </c>
      <c r="AY253" s="12">
        <v>0</v>
      </c>
      <c r="AZ253" s="12">
        <v>0</v>
      </c>
      <c r="BA253" s="12">
        <v>50</v>
      </c>
      <c r="BB253" s="12">
        <v>0</v>
      </c>
      <c r="BC253" s="12">
        <v>0</v>
      </c>
      <c r="BD253" s="12">
        <v>0</v>
      </c>
      <c r="BE253" s="12">
        <v>0</v>
      </c>
      <c r="BF253" s="12">
        <v>0</v>
      </c>
      <c r="BG253" s="12">
        <v>0</v>
      </c>
      <c r="BH253" s="12">
        <v>0</v>
      </c>
      <c r="BI253" s="12">
        <v>0</v>
      </c>
      <c r="BJ253" s="12">
        <v>0</v>
      </c>
      <c r="BK253" s="12">
        <v>0</v>
      </c>
      <c r="BL253" s="12">
        <v>0</v>
      </c>
      <c r="BM253" s="26">
        <f t="shared" si="28"/>
        <v>50</v>
      </c>
    </row>
    <row r="254" spans="1:65" s="13" customFormat="1" ht="12.75">
      <c r="A254" s="11" t="s">
        <v>467</v>
      </c>
      <c r="B254" t="s">
        <v>4</v>
      </c>
      <c r="C254" t="s">
        <v>5</v>
      </c>
      <c r="D254" s="11" t="s">
        <v>466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0</v>
      </c>
      <c r="AY254" s="12">
        <v>0</v>
      </c>
      <c r="AZ254" s="12">
        <v>0</v>
      </c>
      <c r="BA254" s="12">
        <v>0</v>
      </c>
      <c r="BB254" s="12">
        <v>0</v>
      </c>
      <c r="BC254" s="12">
        <v>0</v>
      </c>
      <c r="BD254" s="12">
        <v>0</v>
      </c>
      <c r="BE254" s="12">
        <v>0</v>
      </c>
      <c r="BF254" s="12">
        <v>0</v>
      </c>
      <c r="BG254" s="12">
        <v>0</v>
      </c>
      <c r="BH254" s="12">
        <v>0</v>
      </c>
      <c r="BI254" s="12">
        <v>5010.2797</v>
      </c>
      <c r="BJ254" s="12">
        <v>0</v>
      </c>
      <c r="BK254" s="12">
        <v>0</v>
      </c>
      <c r="BL254" s="12">
        <v>0</v>
      </c>
      <c r="BM254" s="26">
        <f t="shared" si="28"/>
        <v>5010.2797</v>
      </c>
    </row>
    <row r="255" spans="1:65" s="13" customFormat="1" ht="12.75">
      <c r="A255" s="11" t="s">
        <v>469</v>
      </c>
      <c r="B255" t="s">
        <v>4</v>
      </c>
      <c r="C255" t="s">
        <v>5</v>
      </c>
      <c r="D255" s="11" t="s">
        <v>468</v>
      </c>
      <c r="E255" s="12">
        <v>0</v>
      </c>
      <c r="F255" s="12">
        <v>0</v>
      </c>
      <c r="G255" s="12">
        <v>0</v>
      </c>
      <c r="H255" s="12">
        <v>468.15</v>
      </c>
      <c r="I255" s="12">
        <v>0</v>
      </c>
      <c r="J255" s="12">
        <v>0</v>
      </c>
      <c r="K255" s="12">
        <v>1677.948</v>
      </c>
      <c r="L255" s="12">
        <v>464.16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0</v>
      </c>
      <c r="AN255" s="12">
        <v>0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12">
        <v>0</v>
      </c>
      <c r="AY255" s="12">
        <v>0</v>
      </c>
      <c r="AZ255" s="12">
        <v>0</v>
      </c>
      <c r="BA255" s="12">
        <v>0</v>
      </c>
      <c r="BB255" s="12">
        <v>0</v>
      </c>
      <c r="BC255" s="12">
        <v>0</v>
      </c>
      <c r="BD255" s="12">
        <v>0</v>
      </c>
      <c r="BE255" s="12">
        <v>0</v>
      </c>
      <c r="BF255" s="12">
        <v>0</v>
      </c>
      <c r="BG255" s="12">
        <v>0</v>
      </c>
      <c r="BH255" s="12">
        <v>0</v>
      </c>
      <c r="BI255" s="12">
        <v>0</v>
      </c>
      <c r="BJ255" s="12">
        <v>29.40575</v>
      </c>
      <c r="BK255" s="12">
        <v>0</v>
      </c>
      <c r="BL255" s="12">
        <v>0</v>
      </c>
      <c r="BM255" s="26">
        <f t="shared" si="28"/>
        <v>2639.6637499999997</v>
      </c>
    </row>
    <row r="256" spans="1:65" s="13" customFormat="1" ht="12.75">
      <c r="A256" s="11" t="s">
        <v>471</v>
      </c>
      <c r="B256" t="s">
        <v>4</v>
      </c>
      <c r="C256" t="s">
        <v>5</v>
      </c>
      <c r="D256" s="11" t="s">
        <v>470</v>
      </c>
      <c r="E256" s="12">
        <v>0</v>
      </c>
      <c r="F256" s="12">
        <v>0</v>
      </c>
      <c r="G256" s="12">
        <v>0</v>
      </c>
      <c r="H256" s="12">
        <v>4083.5666</v>
      </c>
      <c r="I256" s="12">
        <v>0</v>
      </c>
      <c r="J256" s="12">
        <v>0</v>
      </c>
      <c r="K256" s="12">
        <v>1856.76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2060.2734</v>
      </c>
      <c r="Y256" s="12">
        <v>275.4</v>
      </c>
      <c r="Z256" s="12">
        <v>0</v>
      </c>
      <c r="AA256" s="12">
        <v>0</v>
      </c>
      <c r="AB256" s="12">
        <v>225.16546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12">
        <v>0</v>
      </c>
      <c r="AY256" s="12">
        <v>8019.838</v>
      </c>
      <c r="AZ256" s="12">
        <v>0</v>
      </c>
      <c r="BA256" s="12">
        <v>0</v>
      </c>
      <c r="BB256" s="12">
        <v>0</v>
      </c>
      <c r="BC256" s="12">
        <v>0</v>
      </c>
      <c r="BD256" s="12">
        <v>0</v>
      </c>
      <c r="BE256" s="12">
        <v>0</v>
      </c>
      <c r="BF256" s="12">
        <v>0</v>
      </c>
      <c r="BG256" s="12">
        <v>0</v>
      </c>
      <c r="BH256" s="12">
        <v>0</v>
      </c>
      <c r="BI256" s="12">
        <v>0</v>
      </c>
      <c r="BJ256" s="12">
        <v>1033.43917</v>
      </c>
      <c r="BK256" s="12">
        <v>0</v>
      </c>
      <c r="BL256" s="12">
        <v>0</v>
      </c>
      <c r="BM256" s="26">
        <f t="shared" si="28"/>
        <v>17554.44263</v>
      </c>
    </row>
    <row r="257" spans="1:65" s="13" customFormat="1" ht="12.75">
      <c r="A257" s="11" t="s">
        <v>473</v>
      </c>
      <c r="B257" t="s">
        <v>4</v>
      </c>
      <c r="C257" t="s">
        <v>5</v>
      </c>
      <c r="D257" s="11" t="s">
        <v>472</v>
      </c>
      <c r="E257" s="12">
        <v>0</v>
      </c>
      <c r="F257" s="12">
        <v>0</v>
      </c>
      <c r="G257" s="12">
        <v>0</v>
      </c>
      <c r="H257" s="12">
        <v>3034.5</v>
      </c>
      <c r="I257" s="12">
        <v>38.4</v>
      </c>
      <c r="J257" s="12">
        <v>0</v>
      </c>
      <c r="K257" s="12">
        <v>0</v>
      </c>
      <c r="L257" s="12">
        <v>240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352.90463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12899.60771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12">
        <v>0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7.2</v>
      </c>
      <c r="BE257" s="12">
        <v>0</v>
      </c>
      <c r="BF257" s="12">
        <v>0</v>
      </c>
      <c r="BG257" s="12">
        <v>0</v>
      </c>
      <c r="BH257" s="12">
        <v>0</v>
      </c>
      <c r="BI257" s="12">
        <v>0</v>
      </c>
      <c r="BJ257" s="12">
        <v>0</v>
      </c>
      <c r="BK257" s="12">
        <v>0</v>
      </c>
      <c r="BL257" s="12">
        <v>0</v>
      </c>
      <c r="BM257" s="26">
        <f t="shared" si="28"/>
        <v>16572.61234</v>
      </c>
    </row>
    <row r="258" spans="1:65" s="13" customFormat="1" ht="12.75">
      <c r="A258" s="11" t="s">
        <v>475</v>
      </c>
      <c r="B258" t="s">
        <v>4</v>
      </c>
      <c r="C258" t="s">
        <v>5</v>
      </c>
      <c r="D258" s="11" t="s">
        <v>474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988.1041</v>
      </c>
      <c r="N258" s="12">
        <v>0</v>
      </c>
      <c r="O258" s="12">
        <v>735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>
        <v>0</v>
      </c>
      <c r="AX258" s="12">
        <v>0</v>
      </c>
      <c r="AY258" s="12">
        <v>507.519</v>
      </c>
      <c r="AZ258" s="12">
        <v>0</v>
      </c>
      <c r="BA258" s="12">
        <v>0</v>
      </c>
      <c r="BB258" s="12">
        <v>0</v>
      </c>
      <c r="BC258" s="12">
        <v>0</v>
      </c>
      <c r="BD258" s="12">
        <v>0</v>
      </c>
      <c r="BE258" s="12">
        <v>0</v>
      </c>
      <c r="BF258" s="12">
        <v>0</v>
      </c>
      <c r="BG258" s="12">
        <v>0</v>
      </c>
      <c r="BH258" s="12">
        <v>0</v>
      </c>
      <c r="BI258" s="12">
        <v>0</v>
      </c>
      <c r="BJ258" s="12">
        <v>0</v>
      </c>
      <c r="BK258" s="12">
        <v>0</v>
      </c>
      <c r="BL258" s="12">
        <v>0</v>
      </c>
      <c r="BM258" s="26">
        <f t="shared" si="28"/>
        <v>2230.6231</v>
      </c>
    </row>
    <row r="259" spans="1:65" s="13" customFormat="1" ht="12.75">
      <c r="A259" s="11" t="s">
        <v>477</v>
      </c>
      <c r="B259" t="s">
        <v>4</v>
      </c>
      <c r="C259" t="s">
        <v>5</v>
      </c>
      <c r="D259" s="11" t="s">
        <v>476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91.954</v>
      </c>
      <c r="BD259" s="12">
        <v>0</v>
      </c>
      <c r="BE259" s="12">
        <v>0</v>
      </c>
      <c r="BF259" s="12">
        <v>0</v>
      </c>
      <c r="BG259" s="12">
        <v>0</v>
      </c>
      <c r="BH259" s="12">
        <v>0</v>
      </c>
      <c r="BI259" s="12">
        <v>0</v>
      </c>
      <c r="BJ259" s="12">
        <v>0</v>
      </c>
      <c r="BK259" s="12">
        <v>0</v>
      </c>
      <c r="BL259" s="12">
        <v>0</v>
      </c>
      <c r="BM259" s="26">
        <f t="shared" si="28"/>
        <v>91.954</v>
      </c>
    </row>
    <row r="260" spans="1:65" s="13" customFormat="1" ht="12.75">
      <c r="A260" s="11" t="s">
        <v>479</v>
      </c>
      <c r="B260" t="s">
        <v>4</v>
      </c>
      <c r="C260" t="s">
        <v>5</v>
      </c>
      <c r="D260" s="11" t="s">
        <v>478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91.954</v>
      </c>
      <c r="BD260" s="12">
        <v>0</v>
      </c>
      <c r="BE260" s="12">
        <v>0</v>
      </c>
      <c r="BF260" s="12">
        <v>0</v>
      </c>
      <c r="BG260" s="12">
        <v>0</v>
      </c>
      <c r="BH260" s="12">
        <v>0</v>
      </c>
      <c r="BI260" s="12">
        <v>0</v>
      </c>
      <c r="BJ260" s="12">
        <v>0</v>
      </c>
      <c r="BK260" s="12">
        <v>0</v>
      </c>
      <c r="BL260" s="12">
        <v>0</v>
      </c>
      <c r="BM260" s="26">
        <f t="shared" si="28"/>
        <v>91.954</v>
      </c>
    </row>
    <row r="261" spans="1:65" s="13" customFormat="1" ht="12.75">
      <c r="A261" s="11" t="s">
        <v>481</v>
      </c>
      <c r="B261" t="s">
        <v>4</v>
      </c>
      <c r="C261" t="s">
        <v>5</v>
      </c>
      <c r="D261" s="11" t="s">
        <v>480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4449.57603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12">
        <v>0</v>
      </c>
      <c r="AY261" s="12">
        <v>0</v>
      </c>
      <c r="AZ261" s="12">
        <v>0</v>
      </c>
      <c r="BA261" s="12">
        <v>0</v>
      </c>
      <c r="BB261" s="12">
        <v>0</v>
      </c>
      <c r="BC261" s="12">
        <v>0</v>
      </c>
      <c r="BD261" s="12">
        <v>0</v>
      </c>
      <c r="BE261" s="12">
        <v>0</v>
      </c>
      <c r="BF261" s="12">
        <v>0</v>
      </c>
      <c r="BG261" s="12">
        <v>0</v>
      </c>
      <c r="BH261" s="12">
        <v>0</v>
      </c>
      <c r="BI261" s="12">
        <v>0</v>
      </c>
      <c r="BJ261" s="12">
        <v>0</v>
      </c>
      <c r="BK261" s="12">
        <v>0</v>
      </c>
      <c r="BL261" s="12">
        <v>0</v>
      </c>
      <c r="BM261" s="26">
        <f t="shared" si="28"/>
        <v>4449.57603</v>
      </c>
    </row>
    <row r="262" spans="1:65" s="13" customFormat="1" ht="21">
      <c r="A262" s="11" t="s">
        <v>483</v>
      </c>
      <c r="B262" t="s">
        <v>4</v>
      </c>
      <c r="C262" t="s">
        <v>5</v>
      </c>
      <c r="D262" s="11" t="s">
        <v>482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0</v>
      </c>
      <c r="AG262" s="12">
        <v>0</v>
      </c>
      <c r="AH262" s="12">
        <v>0</v>
      </c>
      <c r="AI262" s="12">
        <v>0</v>
      </c>
      <c r="AJ262" s="12">
        <v>0</v>
      </c>
      <c r="AK262" s="12">
        <v>0</v>
      </c>
      <c r="AL262" s="12">
        <v>0</v>
      </c>
      <c r="AM262" s="12">
        <v>0</v>
      </c>
      <c r="AN262" s="12">
        <v>0</v>
      </c>
      <c r="AO262" s="12">
        <v>0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1504.605</v>
      </c>
      <c r="AX262" s="12">
        <v>0</v>
      </c>
      <c r="AY262" s="12">
        <v>0</v>
      </c>
      <c r="AZ262" s="12">
        <v>0</v>
      </c>
      <c r="BA262" s="12">
        <v>0</v>
      </c>
      <c r="BB262" s="12">
        <v>0</v>
      </c>
      <c r="BC262" s="12">
        <v>0</v>
      </c>
      <c r="BD262" s="12">
        <v>0</v>
      </c>
      <c r="BE262" s="12">
        <v>0</v>
      </c>
      <c r="BF262" s="12">
        <v>0</v>
      </c>
      <c r="BG262" s="12">
        <v>0</v>
      </c>
      <c r="BH262" s="12">
        <v>0</v>
      </c>
      <c r="BI262" s="12">
        <v>0</v>
      </c>
      <c r="BJ262" s="12">
        <v>0</v>
      </c>
      <c r="BK262" s="12">
        <v>0</v>
      </c>
      <c r="BL262" s="12">
        <v>0</v>
      </c>
      <c r="BM262" s="26">
        <f t="shared" si="28"/>
        <v>1504.605</v>
      </c>
    </row>
    <row r="263" spans="1:65" s="13" customFormat="1" ht="21">
      <c r="A263" s="11" t="s">
        <v>485</v>
      </c>
      <c r="B263" t="s">
        <v>4</v>
      </c>
      <c r="C263" t="s">
        <v>5</v>
      </c>
      <c r="D263" s="11" t="s">
        <v>484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0</v>
      </c>
      <c r="AG263" s="12">
        <v>0</v>
      </c>
      <c r="AH263" s="12">
        <v>0</v>
      </c>
      <c r="AI263" s="12">
        <v>0</v>
      </c>
      <c r="AJ263" s="12">
        <v>0</v>
      </c>
      <c r="AK263" s="12">
        <v>0</v>
      </c>
      <c r="AL263" s="12">
        <v>0</v>
      </c>
      <c r="AM263" s="12">
        <v>0</v>
      </c>
      <c r="AN263" s="12">
        <v>0</v>
      </c>
      <c r="AO263" s="12">
        <v>0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5230.929</v>
      </c>
      <c r="AX263" s="12">
        <v>0</v>
      </c>
      <c r="AY263" s="12">
        <v>0</v>
      </c>
      <c r="AZ263" s="12">
        <v>0</v>
      </c>
      <c r="BA263" s="12">
        <v>0</v>
      </c>
      <c r="BB263" s="12">
        <v>0</v>
      </c>
      <c r="BC263" s="12">
        <v>0</v>
      </c>
      <c r="BD263" s="12">
        <v>0</v>
      </c>
      <c r="BE263" s="12">
        <v>0</v>
      </c>
      <c r="BF263" s="12">
        <v>0</v>
      </c>
      <c r="BG263" s="12">
        <v>0</v>
      </c>
      <c r="BH263" s="12">
        <v>0</v>
      </c>
      <c r="BI263" s="12">
        <v>0</v>
      </c>
      <c r="BJ263" s="12">
        <v>0</v>
      </c>
      <c r="BK263" s="12">
        <v>0</v>
      </c>
      <c r="BL263" s="12">
        <v>0</v>
      </c>
      <c r="BM263" s="26">
        <f t="shared" si="28"/>
        <v>5230.929</v>
      </c>
    </row>
    <row r="264" spans="1:65" s="13" customFormat="1" ht="12.75">
      <c r="A264" s="11" t="s">
        <v>487</v>
      </c>
      <c r="B264" t="s">
        <v>4</v>
      </c>
      <c r="C264" t="s">
        <v>5</v>
      </c>
      <c r="D264" s="11" t="s">
        <v>486</v>
      </c>
      <c r="E264" s="12">
        <v>0</v>
      </c>
      <c r="F264" s="12">
        <v>0</v>
      </c>
      <c r="G264" s="12">
        <v>0</v>
      </c>
      <c r="H264" s="12">
        <v>5208.6</v>
      </c>
      <c r="I264" s="12">
        <v>339.25</v>
      </c>
      <c r="J264" s="12">
        <v>0</v>
      </c>
      <c r="K264" s="12">
        <v>0</v>
      </c>
      <c r="L264" s="12">
        <v>0</v>
      </c>
      <c r="M264" s="12">
        <v>10510.51375</v>
      </c>
      <c r="N264" s="12">
        <v>559.04926</v>
      </c>
      <c r="O264" s="12">
        <v>1631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1626.21849</v>
      </c>
      <c r="W264" s="12">
        <v>0</v>
      </c>
      <c r="X264" s="12">
        <v>0</v>
      </c>
      <c r="Y264" s="12">
        <v>0</v>
      </c>
      <c r="Z264" s="12">
        <v>5788.95074</v>
      </c>
      <c r="AA264" s="12">
        <v>0</v>
      </c>
      <c r="AB264" s="12">
        <v>122.16519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17553.848</v>
      </c>
      <c r="AZ264" s="12">
        <v>0</v>
      </c>
      <c r="BA264" s="12">
        <v>0</v>
      </c>
      <c r="BB264" s="12">
        <v>0</v>
      </c>
      <c r="BC264" s="12">
        <v>0</v>
      </c>
      <c r="BD264" s="12">
        <v>64.423</v>
      </c>
      <c r="BE264" s="12">
        <v>0</v>
      </c>
      <c r="BF264" s="12">
        <v>197.26042</v>
      </c>
      <c r="BG264" s="12">
        <v>0</v>
      </c>
      <c r="BH264" s="12">
        <v>0</v>
      </c>
      <c r="BI264" s="12">
        <v>0</v>
      </c>
      <c r="BJ264" s="12">
        <v>506.61574</v>
      </c>
      <c r="BK264" s="12">
        <v>0</v>
      </c>
      <c r="BL264" s="12">
        <v>0</v>
      </c>
      <c r="BM264" s="26">
        <f t="shared" si="28"/>
        <v>44107.89459</v>
      </c>
    </row>
    <row r="265" spans="1:65" s="13" customFormat="1" ht="12.75">
      <c r="A265" s="11" t="s">
        <v>489</v>
      </c>
      <c r="B265" t="s">
        <v>4</v>
      </c>
      <c r="C265" t="s">
        <v>5</v>
      </c>
      <c r="D265" s="11" t="s">
        <v>488</v>
      </c>
      <c r="E265" s="12">
        <v>0</v>
      </c>
      <c r="F265" s="12">
        <v>644.46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0</v>
      </c>
      <c r="AY265" s="12">
        <v>0</v>
      </c>
      <c r="AZ265" s="12">
        <v>0</v>
      </c>
      <c r="BA265" s="12">
        <v>0</v>
      </c>
      <c r="BB265" s="12">
        <v>0</v>
      </c>
      <c r="BC265" s="12">
        <v>0</v>
      </c>
      <c r="BD265" s="12">
        <v>0</v>
      </c>
      <c r="BE265" s="12">
        <v>0</v>
      </c>
      <c r="BF265" s="12">
        <v>0</v>
      </c>
      <c r="BG265" s="12">
        <v>0</v>
      </c>
      <c r="BH265" s="12">
        <v>0</v>
      </c>
      <c r="BI265" s="12">
        <v>0</v>
      </c>
      <c r="BJ265" s="12">
        <v>0</v>
      </c>
      <c r="BK265" s="12">
        <v>0</v>
      </c>
      <c r="BL265" s="12">
        <v>0</v>
      </c>
      <c r="BM265" s="26">
        <f t="shared" si="28"/>
        <v>644.46</v>
      </c>
    </row>
    <row r="266" spans="1:65" s="13" customFormat="1" ht="12.75">
      <c r="A266" s="11" t="s">
        <v>491</v>
      </c>
      <c r="B266" t="s">
        <v>4</v>
      </c>
      <c r="C266" t="s">
        <v>5</v>
      </c>
      <c r="D266" s="11" t="s">
        <v>490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12">
        <v>0</v>
      </c>
      <c r="AY266" s="12">
        <v>0</v>
      </c>
      <c r="AZ266" s="12">
        <v>0</v>
      </c>
      <c r="BA266" s="12">
        <v>0</v>
      </c>
      <c r="BB266" s="12">
        <v>0</v>
      </c>
      <c r="BC266" s="12">
        <v>91.954</v>
      </c>
      <c r="BD266" s="12">
        <v>0</v>
      </c>
      <c r="BE266" s="12">
        <v>0</v>
      </c>
      <c r="BF266" s="12">
        <v>0</v>
      </c>
      <c r="BG266" s="12">
        <v>0</v>
      </c>
      <c r="BH266" s="12">
        <v>0</v>
      </c>
      <c r="BI266" s="12">
        <v>0</v>
      </c>
      <c r="BJ266" s="12">
        <v>0</v>
      </c>
      <c r="BK266" s="12">
        <v>0</v>
      </c>
      <c r="BL266" s="12">
        <v>0</v>
      </c>
      <c r="BM266" s="26">
        <f t="shared" si="28"/>
        <v>91.954</v>
      </c>
    </row>
    <row r="267" spans="1:65" s="13" customFormat="1" ht="12.75">
      <c r="A267" s="11" t="s">
        <v>493</v>
      </c>
      <c r="B267" t="s">
        <v>4</v>
      </c>
      <c r="C267" t="s">
        <v>5</v>
      </c>
      <c r="D267" s="11" t="s">
        <v>492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91.954</v>
      </c>
      <c r="BD267" s="12">
        <v>0</v>
      </c>
      <c r="BE267" s="12">
        <v>0</v>
      </c>
      <c r="BF267" s="12">
        <v>0</v>
      </c>
      <c r="BG267" s="12">
        <v>0</v>
      </c>
      <c r="BH267" s="12">
        <v>0</v>
      </c>
      <c r="BI267" s="12">
        <v>0</v>
      </c>
      <c r="BJ267" s="12">
        <v>0</v>
      </c>
      <c r="BK267" s="12">
        <v>0</v>
      </c>
      <c r="BL267" s="12">
        <v>0</v>
      </c>
      <c r="BM267" s="26">
        <f t="shared" si="28"/>
        <v>91.954</v>
      </c>
    </row>
    <row r="268" spans="1:65" s="13" customFormat="1" ht="31.5">
      <c r="A268" s="11" t="s">
        <v>495</v>
      </c>
      <c r="B268" t="s">
        <v>4</v>
      </c>
      <c r="C268" t="s">
        <v>5</v>
      </c>
      <c r="D268" s="11" t="s">
        <v>494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0</v>
      </c>
      <c r="BC268" s="12">
        <v>0</v>
      </c>
      <c r="BD268" s="12">
        <v>0</v>
      </c>
      <c r="BE268" s="12">
        <v>0</v>
      </c>
      <c r="BF268" s="12">
        <v>0</v>
      </c>
      <c r="BG268" s="12">
        <v>929.6318</v>
      </c>
      <c r="BH268" s="12">
        <v>3325.00753</v>
      </c>
      <c r="BI268" s="12">
        <v>0</v>
      </c>
      <c r="BJ268" s="12">
        <v>0</v>
      </c>
      <c r="BK268" s="12">
        <v>0</v>
      </c>
      <c r="BL268" s="12">
        <v>0</v>
      </c>
      <c r="BM268" s="26">
        <f t="shared" si="28"/>
        <v>4254.63933</v>
      </c>
    </row>
    <row r="269" spans="1:65" s="13" customFormat="1" ht="31.5">
      <c r="A269" s="11" t="s">
        <v>497</v>
      </c>
      <c r="B269" t="s">
        <v>4</v>
      </c>
      <c r="C269" t="s">
        <v>5</v>
      </c>
      <c r="D269" s="11" t="s">
        <v>496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  <c r="BE269" s="12">
        <v>0</v>
      </c>
      <c r="BF269" s="12">
        <v>0</v>
      </c>
      <c r="BG269" s="12">
        <v>1612.6</v>
      </c>
      <c r="BH269" s="12">
        <v>0</v>
      </c>
      <c r="BI269" s="12">
        <v>0</v>
      </c>
      <c r="BJ269" s="12">
        <v>0</v>
      </c>
      <c r="BK269" s="12">
        <v>0</v>
      </c>
      <c r="BL269" s="12">
        <v>0</v>
      </c>
      <c r="BM269" s="26">
        <f t="shared" si="28"/>
        <v>1612.6</v>
      </c>
    </row>
    <row r="270" spans="1:65" s="13" customFormat="1" ht="42">
      <c r="A270" s="11" t="s">
        <v>499</v>
      </c>
      <c r="B270" t="s">
        <v>4</v>
      </c>
      <c r="C270" t="s">
        <v>5</v>
      </c>
      <c r="D270" s="11" t="s">
        <v>498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0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>
        <v>0</v>
      </c>
      <c r="AX270" s="12">
        <v>0</v>
      </c>
      <c r="AY270" s="12">
        <v>0</v>
      </c>
      <c r="AZ270" s="12">
        <v>0</v>
      </c>
      <c r="BA270" s="12">
        <v>0</v>
      </c>
      <c r="BB270" s="12">
        <v>5980.17511</v>
      </c>
      <c r="BC270" s="12">
        <v>0</v>
      </c>
      <c r="BD270" s="12">
        <v>0</v>
      </c>
      <c r="BE270" s="12">
        <v>0</v>
      </c>
      <c r="BF270" s="12">
        <v>0</v>
      </c>
      <c r="BG270" s="12">
        <v>681.1</v>
      </c>
      <c r="BH270" s="12">
        <v>0</v>
      </c>
      <c r="BI270" s="12">
        <v>0</v>
      </c>
      <c r="BJ270" s="12">
        <v>0</v>
      </c>
      <c r="BK270" s="12">
        <v>0</v>
      </c>
      <c r="BL270" s="12">
        <v>0</v>
      </c>
      <c r="BM270" s="26">
        <f aca="true" t="shared" si="29" ref="BM270:BM279">SUM(E270:BL270)</f>
        <v>6661.2751100000005</v>
      </c>
    </row>
    <row r="271" spans="1:65" s="13" customFormat="1" ht="31.5">
      <c r="A271" s="11" t="s">
        <v>501</v>
      </c>
      <c r="B271" t="s">
        <v>4</v>
      </c>
      <c r="C271" t="s">
        <v>5</v>
      </c>
      <c r="D271" s="11" t="s">
        <v>500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0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0</v>
      </c>
      <c r="BB271" s="12">
        <v>0</v>
      </c>
      <c r="BC271" s="12">
        <v>0</v>
      </c>
      <c r="BD271" s="12">
        <v>0</v>
      </c>
      <c r="BE271" s="12">
        <v>0</v>
      </c>
      <c r="BF271" s="12">
        <v>0</v>
      </c>
      <c r="BG271" s="12">
        <v>40.98253</v>
      </c>
      <c r="BH271" s="12">
        <v>0</v>
      </c>
      <c r="BI271" s="12">
        <v>0</v>
      </c>
      <c r="BJ271" s="12">
        <v>0</v>
      </c>
      <c r="BK271" s="12">
        <v>0</v>
      </c>
      <c r="BL271" s="12">
        <v>0</v>
      </c>
      <c r="BM271" s="26">
        <f t="shared" si="29"/>
        <v>40.98253</v>
      </c>
    </row>
    <row r="272" spans="1:65" s="13" customFormat="1" ht="42">
      <c r="A272" s="11" t="s">
        <v>503</v>
      </c>
      <c r="B272" t="s">
        <v>4</v>
      </c>
      <c r="C272" t="s">
        <v>5</v>
      </c>
      <c r="D272" s="11" t="s">
        <v>502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0</v>
      </c>
      <c r="AK272" s="12">
        <v>0</v>
      </c>
      <c r="AL272" s="12">
        <v>0</v>
      </c>
      <c r="AM272" s="12">
        <v>18516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>
        <v>0</v>
      </c>
      <c r="AX272" s="12">
        <v>0</v>
      </c>
      <c r="AY272" s="12">
        <v>0</v>
      </c>
      <c r="AZ272" s="12">
        <v>0</v>
      </c>
      <c r="BA272" s="12">
        <v>0</v>
      </c>
      <c r="BB272" s="12">
        <v>0</v>
      </c>
      <c r="BC272" s="12">
        <v>0</v>
      </c>
      <c r="BD272" s="12">
        <v>0</v>
      </c>
      <c r="BE272" s="12">
        <v>0</v>
      </c>
      <c r="BF272" s="12">
        <v>0</v>
      </c>
      <c r="BG272" s="12">
        <v>0</v>
      </c>
      <c r="BH272" s="12">
        <v>0</v>
      </c>
      <c r="BI272" s="12">
        <v>0</v>
      </c>
      <c r="BJ272" s="12">
        <v>0</v>
      </c>
      <c r="BK272" s="12">
        <v>0</v>
      </c>
      <c r="BL272" s="12">
        <v>0</v>
      </c>
      <c r="BM272" s="26">
        <f t="shared" si="29"/>
        <v>18516</v>
      </c>
    </row>
    <row r="273" spans="1:65" s="13" customFormat="1" ht="31.5">
      <c r="A273" s="11" t="s">
        <v>505</v>
      </c>
      <c r="B273" t="s">
        <v>4</v>
      </c>
      <c r="C273" t="s">
        <v>5</v>
      </c>
      <c r="D273" s="11" t="s">
        <v>504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0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0</v>
      </c>
      <c r="AY273" s="12">
        <v>0</v>
      </c>
      <c r="AZ273" s="12">
        <v>0</v>
      </c>
      <c r="BA273" s="12">
        <v>0</v>
      </c>
      <c r="BB273" s="12">
        <v>0</v>
      </c>
      <c r="BC273" s="12">
        <v>0</v>
      </c>
      <c r="BD273" s="12">
        <v>0</v>
      </c>
      <c r="BE273" s="12">
        <v>0</v>
      </c>
      <c r="BF273" s="12">
        <v>0</v>
      </c>
      <c r="BG273" s="12">
        <v>257.1</v>
      </c>
      <c r="BH273" s="12">
        <v>0</v>
      </c>
      <c r="BI273" s="12">
        <v>0</v>
      </c>
      <c r="BJ273" s="12">
        <v>0</v>
      </c>
      <c r="BK273" s="12">
        <v>0</v>
      </c>
      <c r="BL273" s="12">
        <v>0</v>
      </c>
      <c r="BM273" s="26">
        <f t="shared" si="29"/>
        <v>257.1</v>
      </c>
    </row>
    <row r="274" spans="1:65" s="13" customFormat="1" ht="31.5">
      <c r="A274" s="11" t="s">
        <v>507</v>
      </c>
      <c r="B274" t="s">
        <v>4</v>
      </c>
      <c r="C274" t="s">
        <v>5</v>
      </c>
      <c r="D274" s="11" t="s">
        <v>506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>
        <v>0</v>
      </c>
      <c r="AX274" s="12">
        <v>0</v>
      </c>
      <c r="AY274" s="12">
        <v>0</v>
      </c>
      <c r="AZ274" s="12">
        <v>0</v>
      </c>
      <c r="BA274" s="12">
        <v>0</v>
      </c>
      <c r="BB274" s="12">
        <v>0</v>
      </c>
      <c r="BC274" s="12">
        <v>0</v>
      </c>
      <c r="BD274" s="12">
        <v>0</v>
      </c>
      <c r="BE274" s="12">
        <v>0</v>
      </c>
      <c r="BF274" s="12">
        <v>0</v>
      </c>
      <c r="BG274" s="12">
        <v>406.0031</v>
      </c>
      <c r="BH274" s="12">
        <v>0</v>
      </c>
      <c r="BI274" s="12">
        <v>0</v>
      </c>
      <c r="BJ274" s="12">
        <v>0</v>
      </c>
      <c r="BK274" s="12">
        <v>0</v>
      </c>
      <c r="BL274" s="12">
        <v>0</v>
      </c>
      <c r="BM274" s="26">
        <f t="shared" si="29"/>
        <v>406.0031</v>
      </c>
    </row>
    <row r="275" spans="1:65" s="13" customFormat="1" ht="31.5">
      <c r="A275" s="11" t="s">
        <v>509</v>
      </c>
      <c r="B275" t="s">
        <v>4</v>
      </c>
      <c r="C275" t="s">
        <v>5</v>
      </c>
      <c r="D275" s="11" t="s">
        <v>508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0</v>
      </c>
      <c r="AX275" s="12">
        <v>0</v>
      </c>
      <c r="AY275" s="12">
        <v>0</v>
      </c>
      <c r="AZ275" s="12">
        <v>0</v>
      </c>
      <c r="BA275" s="12">
        <v>0</v>
      </c>
      <c r="BB275" s="12">
        <v>0</v>
      </c>
      <c r="BC275" s="12">
        <v>0</v>
      </c>
      <c r="BD275" s="12">
        <v>0</v>
      </c>
      <c r="BE275" s="12">
        <v>0</v>
      </c>
      <c r="BF275" s="12">
        <v>0</v>
      </c>
      <c r="BG275" s="12">
        <v>400.8</v>
      </c>
      <c r="BH275" s="12">
        <v>0</v>
      </c>
      <c r="BI275" s="12">
        <v>0</v>
      </c>
      <c r="BJ275" s="12">
        <v>0</v>
      </c>
      <c r="BK275" s="12">
        <v>0</v>
      </c>
      <c r="BL275" s="12">
        <v>0</v>
      </c>
      <c r="BM275" s="26">
        <f t="shared" si="29"/>
        <v>400.8</v>
      </c>
    </row>
    <row r="276" spans="1:65" s="13" customFormat="1" ht="31.5">
      <c r="A276" s="11" t="s">
        <v>511</v>
      </c>
      <c r="B276" t="s">
        <v>4</v>
      </c>
      <c r="C276" t="s">
        <v>5</v>
      </c>
      <c r="D276" s="11" t="s">
        <v>510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0</v>
      </c>
      <c r="AW276" s="12">
        <v>0</v>
      </c>
      <c r="AX276" s="12">
        <v>0</v>
      </c>
      <c r="AY276" s="12">
        <v>0</v>
      </c>
      <c r="AZ276" s="12">
        <v>0</v>
      </c>
      <c r="BA276" s="12">
        <v>0</v>
      </c>
      <c r="BB276" s="12">
        <v>0</v>
      </c>
      <c r="BC276" s="12">
        <v>0</v>
      </c>
      <c r="BD276" s="12">
        <v>0</v>
      </c>
      <c r="BE276" s="12">
        <v>0</v>
      </c>
      <c r="BF276" s="12">
        <v>0</v>
      </c>
      <c r="BG276" s="12">
        <v>411.4</v>
      </c>
      <c r="BH276" s="12">
        <v>0</v>
      </c>
      <c r="BI276" s="12">
        <v>0</v>
      </c>
      <c r="BJ276" s="12">
        <v>0</v>
      </c>
      <c r="BK276" s="12">
        <v>0</v>
      </c>
      <c r="BL276" s="12">
        <v>0</v>
      </c>
      <c r="BM276" s="26">
        <f t="shared" si="29"/>
        <v>411.4</v>
      </c>
    </row>
    <row r="277" spans="1:65" s="13" customFormat="1" ht="31.5">
      <c r="A277" s="11" t="s">
        <v>513</v>
      </c>
      <c r="B277" t="s">
        <v>4</v>
      </c>
      <c r="C277" t="s">
        <v>5</v>
      </c>
      <c r="D277" s="11" t="s">
        <v>512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0</v>
      </c>
      <c r="AW277" s="12">
        <v>0</v>
      </c>
      <c r="AX277" s="12">
        <v>0</v>
      </c>
      <c r="AY277" s="12">
        <v>0</v>
      </c>
      <c r="AZ277" s="12">
        <v>0</v>
      </c>
      <c r="BA277" s="12">
        <v>0</v>
      </c>
      <c r="BB277" s="12">
        <v>0</v>
      </c>
      <c r="BC277" s="12">
        <v>0</v>
      </c>
      <c r="BD277" s="12">
        <v>0</v>
      </c>
      <c r="BE277" s="12">
        <v>0</v>
      </c>
      <c r="BF277" s="12">
        <v>0</v>
      </c>
      <c r="BG277" s="12">
        <v>0</v>
      </c>
      <c r="BH277" s="12">
        <v>2119.30807</v>
      </c>
      <c r="BI277" s="12">
        <v>0</v>
      </c>
      <c r="BJ277" s="12">
        <v>0</v>
      </c>
      <c r="BK277" s="12">
        <v>0</v>
      </c>
      <c r="BL277" s="12">
        <v>0</v>
      </c>
      <c r="BM277" s="26">
        <f t="shared" si="29"/>
        <v>2119.30807</v>
      </c>
    </row>
    <row r="278" spans="1:65" s="13" customFormat="1" ht="21">
      <c r="A278" s="11" t="s">
        <v>515</v>
      </c>
      <c r="B278" t="s">
        <v>4</v>
      </c>
      <c r="C278" t="s">
        <v>5</v>
      </c>
      <c r="D278" s="11" t="s">
        <v>514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0</v>
      </c>
      <c r="AX278" s="12">
        <v>0</v>
      </c>
      <c r="AY278" s="12">
        <v>0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  <c r="BE278" s="12">
        <v>0</v>
      </c>
      <c r="BF278" s="12">
        <v>0</v>
      </c>
      <c r="BG278" s="12">
        <v>546.37391</v>
      </c>
      <c r="BH278" s="12">
        <v>1049.77479</v>
      </c>
      <c r="BI278" s="12">
        <v>0</v>
      </c>
      <c r="BJ278" s="12">
        <v>0</v>
      </c>
      <c r="BK278" s="12">
        <v>0</v>
      </c>
      <c r="BL278" s="12">
        <v>484.62879</v>
      </c>
      <c r="BM278" s="26">
        <f t="shared" si="29"/>
        <v>2080.77749</v>
      </c>
    </row>
    <row r="279" spans="1:65" s="13" customFormat="1" ht="12.75">
      <c r="A279" s="11" t="s">
        <v>517</v>
      </c>
      <c r="B279" t="s">
        <v>4</v>
      </c>
      <c r="C279" t="s">
        <v>5</v>
      </c>
      <c r="D279" s="11" t="s">
        <v>516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0</v>
      </c>
      <c r="AX279" s="12">
        <v>0</v>
      </c>
      <c r="AY279" s="12">
        <v>0</v>
      </c>
      <c r="AZ279" s="12">
        <v>0</v>
      </c>
      <c r="BA279" s="12">
        <v>0</v>
      </c>
      <c r="BB279" s="12">
        <v>0</v>
      </c>
      <c r="BC279" s="12">
        <v>91.954</v>
      </c>
      <c r="BD279" s="12">
        <v>0</v>
      </c>
      <c r="BE279" s="12">
        <v>0</v>
      </c>
      <c r="BF279" s="12">
        <v>0</v>
      </c>
      <c r="BG279" s="12">
        <v>0</v>
      </c>
      <c r="BH279" s="12">
        <v>0</v>
      </c>
      <c r="BI279" s="12">
        <v>0</v>
      </c>
      <c r="BJ279" s="12">
        <v>0</v>
      </c>
      <c r="BK279" s="12">
        <v>0</v>
      </c>
      <c r="BL279" s="12">
        <v>0</v>
      </c>
      <c r="BM279" s="26">
        <f t="shared" si="29"/>
        <v>91.954</v>
      </c>
    </row>
    <row r="280" spans="1:65" s="1" customFormat="1" ht="11.25" hidden="1">
      <c r="A280" s="6"/>
      <c r="B280" s="6"/>
      <c r="C280" s="6"/>
      <c r="D280" s="6"/>
      <c r="E280" s="8"/>
      <c r="F280" s="8"/>
      <c r="G280" s="8"/>
      <c r="H280" s="8"/>
      <c r="I280" s="8"/>
      <c r="J280" s="8"/>
      <c r="K280" s="8"/>
      <c r="L280" s="8"/>
      <c r="M280" s="8">
        <v>0</v>
      </c>
      <c r="N280" s="8"/>
      <c r="O280" s="8"/>
      <c r="P280" s="8"/>
      <c r="Q280" s="8"/>
      <c r="R280" s="8">
        <v>0</v>
      </c>
      <c r="S280" s="8">
        <v>0</v>
      </c>
      <c r="T280" s="8">
        <v>0</v>
      </c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>
        <v>0</v>
      </c>
      <c r="AF280" s="8"/>
      <c r="AG280" s="8">
        <v>0</v>
      </c>
      <c r="AH280" s="8">
        <v>0</v>
      </c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>
        <v>0</v>
      </c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27" t="e">
        <f>SUM(E280:Y280)+#REF!+#REF!+#REF!+AB280</f>
        <v>#REF!</v>
      </c>
    </row>
    <row r="281" spans="1:107" s="1" customFormat="1" ht="12.75" customHeight="1">
      <c r="A281" s="10" t="s">
        <v>570</v>
      </c>
      <c r="B281" s="10"/>
      <c r="C281" s="10"/>
      <c r="D281" s="9"/>
      <c r="E281" s="7">
        <f aca="true" t="shared" si="30" ref="E281:AD281">SUM(E282:E309)</f>
        <v>0</v>
      </c>
      <c r="F281" s="7">
        <f t="shared" si="30"/>
        <v>0</v>
      </c>
      <c r="G281" s="7">
        <f t="shared" si="30"/>
        <v>0</v>
      </c>
      <c r="H281" s="7">
        <f t="shared" si="30"/>
        <v>11850.43506</v>
      </c>
      <c r="I281" s="7">
        <f t="shared" si="30"/>
        <v>1270.5849999999998</v>
      </c>
      <c r="J281" s="7">
        <f t="shared" si="30"/>
        <v>0</v>
      </c>
      <c r="K281" s="7">
        <f t="shared" si="30"/>
        <v>0</v>
      </c>
      <c r="L281" s="7">
        <f t="shared" si="30"/>
        <v>1269</v>
      </c>
      <c r="M281" s="7">
        <v>31545.46351</v>
      </c>
      <c r="N281" s="7">
        <f t="shared" si="30"/>
        <v>2897.06276</v>
      </c>
      <c r="O281" s="7">
        <f t="shared" si="30"/>
        <v>4494</v>
      </c>
      <c r="P281" s="7">
        <f t="shared" si="30"/>
        <v>0</v>
      </c>
      <c r="Q281" s="7">
        <f t="shared" si="30"/>
        <v>0</v>
      </c>
      <c r="R281" s="7">
        <v>0</v>
      </c>
      <c r="S281" s="7">
        <v>0</v>
      </c>
      <c r="T281" s="7">
        <v>0</v>
      </c>
      <c r="U281" s="7">
        <f t="shared" si="30"/>
        <v>89.16356</v>
      </c>
      <c r="V281" s="7">
        <f t="shared" si="30"/>
        <v>4051.87695</v>
      </c>
      <c r="W281" s="7">
        <f t="shared" si="30"/>
        <v>0</v>
      </c>
      <c r="X281" s="7">
        <f t="shared" si="30"/>
        <v>0</v>
      </c>
      <c r="Y281" s="7">
        <f t="shared" si="30"/>
        <v>0</v>
      </c>
      <c r="Z281" s="7">
        <f t="shared" si="30"/>
        <v>29999.06224</v>
      </c>
      <c r="AA281" s="7">
        <f t="shared" si="30"/>
        <v>500</v>
      </c>
      <c r="AB281" s="7">
        <f t="shared" si="30"/>
        <v>0</v>
      </c>
      <c r="AC281" s="7">
        <f t="shared" si="30"/>
        <v>0</v>
      </c>
      <c r="AD281" s="7">
        <f t="shared" si="30"/>
        <v>0</v>
      </c>
      <c r="AE281" s="7">
        <v>0</v>
      </c>
      <c r="AF281" s="7">
        <f aca="true" t="shared" si="31" ref="AF281:BC281">SUM(AF282:AF309)</f>
        <v>0</v>
      </c>
      <c r="AG281" s="7">
        <v>0</v>
      </c>
      <c r="AH281" s="7">
        <v>0</v>
      </c>
      <c r="AI281" s="7">
        <f t="shared" si="31"/>
        <v>0</v>
      </c>
      <c r="AJ281" s="7">
        <f t="shared" si="31"/>
        <v>0</v>
      </c>
      <c r="AK281" s="7">
        <f t="shared" si="31"/>
        <v>0</v>
      </c>
      <c r="AL281" s="7">
        <f t="shared" si="31"/>
        <v>0</v>
      </c>
      <c r="AM281" s="7">
        <f t="shared" si="31"/>
        <v>9352</v>
      </c>
      <c r="AN281" s="7">
        <f t="shared" si="31"/>
        <v>1692</v>
      </c>
      <c r="AO281" s="7">
        <f t="shared" si="31"/>
        <v>3000</v>
      </c>
      <c r="AP281" s="7">
        <f t="shared" si="31"/>
        <v>3000</v>
      </c>
      <c r="AQ281" s="7">
        <f t="shared" si="31"/>
        <v>42</v>
      </c>
      <c r="AR281" s="7">
        <f t="shared" si="31"/>
        <v>41.73625</v>
      </c>
      <c r="AS281" s="7">
        <f t="shared" si="31"/>
        <v>0</v>
      </c>
      <c r="AT281" s="7">
        <f t="shared" si="31"/>
        <v>6966.31727</v>
      </c>
      <c r="AU281" s="7">
        <f t="shared" si="31"/>
        <v>0</v>
      </c>
      <c r="AV281" s="7">
        <f t="shared" si="31"/>
        <v>21600.4578</v>
      </c>
      <c r="AW281" s="7">
        <f t="shared" si="31"/>
        <v>0</v>
      </c>
      <c r="AX281" s="7">
        <f t="shared" si="31"/>
        <v>8870.75</v>
      </c>
      <c r="AY281" s="7">
        <f t="shared" si="31"/>
        <v>1909.482</v>
      </c>
      <c r="AZ281" s="7">
        <f t="shared" si="31"/>
        <v>65.1</v>
      </c>
      <c r="BA281" s="7">
        <f t="shared" si="31"/>
        <v>0</v>
      </c>
      <c r="BB281" s="7">
        <v>0</v>
      </c>
      <c r="BC281" s="7">
        <f t="shared" si="31"/>
        <v>0</v>
      </c>
      <c r="BD281" s="7">
        <f aca="true" t="shared" si="32" ref="BD281:BL281">SUM(BD282:BD309)</f>
        <v>76.4</v>
      </c>
      <c r="BE281" s="7">
        <f t="shared" si="32"/>
        <v>20874.46219</v>
      </c>
      <c r="BF281" s="7">
        <f t="shared" si="32"/>
        <v>30.71911</v>
      </c>
      <c r="BG281" s="7">
        <f t="shared" si="32"/>
        <v>2581.90897</v>
      </c>
      <c r="BH281" s="7">
        <f t="shared" si="32"/>
        <v>0</v>
      </c>
      <c r="BI281" s="7">
        <f t="shared" si="32"/>
        <v>0</v>
      </c>
      <c r="BJ281" s="7">
        <f t="shared" si="32"/>
        <v>0</v>
      </c>
      <c r="BK281" s="7">
        <f t="shared" si="32"/>
        <v>0</v>
      </c>
      <c r="BL281" s="7">
        <f t="shared" si="32"/>
        <v>0</v>
      </c>
      <c r="BM281" s="26">
        <f aca="true" t="shared" si="33" ref="BM281:BM308">SUM(E281:BL281)</f>
        <v>168069.98266999997</v>
      </c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</row>
    <row r="282" spans="1:65" s="1" customFormat="1" ht="12.75" customHeight="1" hidden="1">
      <c r="A282" s="9"/>
      <c r="B282" s="9"/>
      <c r="C282" s="9"/>
      <c r="D282" s="9"/>
      <c r="E282" s="7"/>
      <c r="F282" s="7"/>
      <c r="G282" s="7"/>
      <c r="H282" s="7"/>
      <c r="I282" s="7"/>
      <c r="J282" s="7"/>
      <c r="K282" s="7"/>
      <c r="L282" s="7"/>
      <c r="M282" s="7">
        <v>0</v>
      </c>
      <c r="N282" s="7"/>
      <c r="O282" s="7"/>
      <c r="P282" s="7"/>
      <c r="Q282" s="7"/>
      <c r="R282" s="7">
        <v>0</v>
      </c>
      <c r="S282" s="7">
        <v>0</v>
      </c>
      <c r="T282" s="7">
        <v>0</v>
      </c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>
        <v>0</v>
      </c>
      <c r="AF282" s="7"/>
      <c r="AG282" s="7">
        <v>0</v>
      </c>
      <c r="AH282" s="7">
        <v>0</v>
      </c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>
        <v>0</v>
      </c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26">
        <f t="shared" si="33"/>
        <v>0</v>
      </c>
    </row>
    <row r="283" spans="1:65" s="13" customFormat="1" ht="21">
      <c r="A283" s="11" t="s">
        <v>520</v>
      </c>
      <c r="B283" t="s">
        <v>4</v>
      </c>
      <c r="C283" t="s">
        <v>5</v>
      </c>
      <c r="D283" s="11" t="s">
        <v>519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0</v>
      </c>
      <c r="AX283" s="12">
        <v>0</v>
      </c>
      <c r="AY283" s="12">
        <v>0</v>
      </c>
      <c r="AZ283" s="12">
        <v>0</v>
      </c>
      <c r="BA283" s="12">
        <v>0</v>
      </c>
      <c r="BB283" s="12">
        <v>0</v>
      </c>
      <c r="BC283" s="12">
        <v>0</v>
      </c>
      <c r="BD283" s="12">
        <v>0</v>
      </c>
      <c r="BE283" s="12">
        <v>0</v>
      </c>
      <c r="BF283" s="12">
        <v>0</v>
      </c>
      <c r="BG283" s="12">
        <v>460.21645</v>
      </c>
      <c r="BH283" s="12">
        <v>0</v>
      </c>
      <c r="BI283" s="12">
        <v>0</v>
      </c>
      <c r="BJ283" s="12">
        <v>0</v>
      </c>
      <c r="BK283" s="12">
        <v>0</v>
      </c>
      <c r="BL283" s="12">
        <v>0</v>
      </c>
      <c r="BM283" s="26">
        <f t="shared" si="33"/>
        <v>460.21645</v>
      </c>
    </row>
    <row r="284" spans="1:65" s="13" customFormat="1" ht="52.5">
      <c r="A284" s="11" t="s">
        <v>522</v>
      </c>
      <c r="B284" t="s">
        <v>4</v>
      </c>
      <c r="C284" t="s">
        <v>5</v>
      </c>
      <c r="D284" s="11" t="s">
        <v>521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12">
        <v>0</v>
      </c>
      <c r="AY284" s="12">
        <v>0</v>
      </c>
      <c r="AZ284" s="12">
        <v>0</v>
      </c>
      <c r="BA284" s="12">
        <v>0</v>
      </c>
      <c r="BB284" s="12">
        <v>0</v>
      </c>
      <c r="BC284" s="12">
        <v>0</v>
      </c>
      <c r="BD284" s="12">
        <v>0</v>
      </c>
      <c r="BE284" s="12">
        <v>0</v>
      </c>
      <c r="BF284" s="12">
        <v>0</v>
      </c>
      <c r="BG284" s="12">
        <v>522.6</v>
      </c>
      <c r="BH284" s="12">
        <v>0</v>
      </c>
      <c r="BI284" s="12">
        <v>0</v>
      </c>
      <c r="BJ284" s="12">
        <v>0</v>
      </c>
      <c r="BK284" s="12">
        <v>0</v>
      </c>
      <c r="BL284" s="12">
        <v>0</v>
      </c>
      <c r="BM284" s="26">
        <f t="shared" si="33"/>
        <v>522.6</v>
      </c>
    </row>
    <row r="285" spans="1:65" s="13" customFormat="1" ht="12.75">
      <c r="A285" s="11" t="s">
        <v>524</v>
      </c>
      <c r="B285" t="s">
        <v>4</v>
      </c>
      <c r="C285" t="s">
        <v>5</v>
      </c>
      <c r="D285" s="11" t="s">
        <v>523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3000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12">
        <v>0</v>
      </c>
      <c r="AY285" s="12">
        <v>0</v>
      </c>
      <c r="AZ285" s="12">
        <v>0</v>
      </c>
      <c r="BA285" s="12">
        <v>0</v>
      </c>
      <c r="BB285" s="12">
        <v>0</v>
      </c>
      <c r="BC285" s="12">
        <v>0</v>
      </c>
      <c r="BD285" s="12">
        <v>0</v>
      </c>
      <c r="BE285" s="12">
        <v>0</v>
      </c>
      <c r="BF285" s="12">
        <v>0</v>
      </c>
      <c r="BG285" s="12">
        <v>0</v>
      </c>
      <c r="BH285" s="12">
        <v>0</v>
      </c>
      <c r="BI285" s="12">
        <v>0</v>
      </c>
      <c r="BJ285" s="12">
        <v>0</v>
      </c>
      <c r="BK285" s="12">
        <v>0</v>
      </c>
      <c r="BL285" s="12">
        <v>0</v>
      </c>
      <c r="BM285" s="26">
        <f t="shared" si="33"/>
        <v>3000</v>
      </c>
    </row>
    <row r="286" spans="1:65" s="13" customFormat="1" ht="21">
      <c r="A286" s="11" t="s">
        <v>526</v>
      </c>
      <c r="B286" t="s">
        <v>4</v>
      </c>
      <c r="C286" t="s">
        <v>5</v>
      </c>
      <c r="D286" s="11" t="s">
        <v>525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2">
        <v>0</v>
      </c>
      <c r="AV286" s="12">
        <v>0</v>
      </c>
      <c r="AW286" s="12">
        <v>0</v>
      </c>
      <c r="AX286" s="12">
        <v>0</v>
      </c>
      <c r="AY286" s="12">
        <v>0</v>
      </c>
      <c r="AZ286" s="12">
        <v>0</v>
      </c>
      <c r="BA286" s="12">
        <v>0</v>
      </c>
      <c r="BB286" s="12">
        <v>0</v>
      </c>
      <c r="BC286" s="12">
        <v>0</v>
      </c>
      <c r="BD286" s="12">
        <v>0</v>
      </c>
      <c r="BE286" s="12">
        <v>0</v>
      </c>
      <c r="BF286" s="12">
        <v>0</v>
      </c>
      <c r="BG286" s="12">
        <v>243.45283</v>
      </c>
      <c r="BH286" s="12">
        <v>0</v>
      </c>
      <c r="BI286" s="12">
        <v>0</v>
      </c>
      <c r="BJ286" s="12">
        <v>0</v>
      </c>
      <c r="BK286" s="12">
        <v>0</v>
      </c>
      <c r="BL286" s="12">
        <v>0</v>
      </c>
      <c r="BM286" s="26">
        <f t="shared" si="33"/>
        <v>243.45283</v>
      </c>
    </row>
    <row r="287" spans="1:65" s="13" customFormat="1" ht="12.75">
      <c r="A287" s="11" t="s">
        <v>528</v>
      </c>
      <c r="B287" t="s">
        <v>4</v>
      </c>
      <c r="C287" t="s">
        <v>5</v>
      </c>
      <c r="D287" s="11" t="s">
        <v>527</v>
      </c>
      <c r="E287" s="12">
        <v>0</v>
      </c>
      <c r="F287" s="12">
        <v>0</v>
      </c>
      <c r="G287" s="12">
        <v>0</v>
      </c>
      <c r="H287" s="12">
        <v>9024.75</v>
      </c>
      <c r="I287" s="12">
        <v>78.545</v>
      </c>
      <c r="J287" s="12">
        <v>0</v>
      </c>
      <c r="K287" s="12">
        <v>0</v>
      </c>
      <c r="L287" s="12">
        <v>585</v>
      </c>
      <c r="M287" s="12">
        <v>13301.29443</v>
      </c>
      <c r="N287" s="12">
        <v>1057.13415</v>
      </c>
      <c r="O287" s="12">
        <v>3738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89.16356</v>
      </c>
      <c r="V287" s="12">
        <v>4051.87695</v>
      </c>
      <c r="W287" s="12">
        <v>0</v>
      </c>
      <c r="X287" s="12">
        <v>0</v>
      </c>
      <c r="Y287" s="12">
        <v>0</v>
      </c>
      <c r="Z287" s="12">
        <v>10946.61585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0</v>
      </c>
      <c r="AG287" s="12">
        <v>0</v>
      </c>
      <c r="AH287" s="12">
        <v>0</v>
      </c>
      <c r="AI287" s="12">
        <v>0</v>
      </c>
      <c r="AJ287" s="12">
        <v>0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12">
        <v>0</v>
      </c>
      <c r="AY287" s="12">
        <v>933.333</v>
      </c>
      <c r="AZ287" s="12">
        <v>0</v>
      </c>
      <c r="BA287" s="12">
        <v>0</v>
      </c>
      <c r="BB287" s="12">
        <v>0</v>
      </c>
      <c r="BC287" s="12">
        <v>0</v>
      </c>
      <c r="BD287" s="12">
        <v>76.4</v>
      </c>
      <c r="BE287" s="12">
        <v>0</v>
      </c>
      <c r="BF287" s="12">
        <v>30.71911</v>
      </c>
      <c r="BG287" s="12">
        <v>0</v>
      </c>
      <c r="BH287" s="12">
        <v>0</v>
      </c>
      <c r="BI287" s="12">
        <v>0</v>
      </c>
      <c r="BJ287" s="12">
        <v>0</v>
      </c>
      <c r="BK287" s="12">
        <v>0</v>
      </c>
      <c r="BL287" s="12">
        <v>0</v>
      </c>
      <c r="BM287" s="26">
        <f t="shared" si="33"/>
        <v>43912.832050000005</v>
      </c>
    </row>
    <row r="288" spans="1:65" s="13" customFormat="1" ht="12.75">
      <c r="A288" s="11" t="s">
        <v>530</v>
      </c>
      <c r="B288" t="s">
        <v>4</v>
      </c>
      <c r="C288" t="s">
        <v>5</v>
      </c>
      <c r="D288" s="11" t="s">
        <v>529</v>
      </c>
      <c r="E288" s="12">
        <v>0</v>
      </c>
      <c r="F288" s="12">
        <v>0</v>
      </c>
      <c r="G288" s="12">
        <v>0</v>
      </c>
      <c r="H288" s="12">
        <v>1658.8</v>
      </c>
      <c r="I288" s="12">
        <v>0</v>
      </c>
      <c r="J288" s="12">
        <v>0</v>
      </c>
      <c r="K288" s="12">
        <v>0</v>
      </c>
      <c r="L288" s="12">
        <v>684</v>
      </c>
      <c r="M288" s="12">
        <v>18244.16908</v>
      </c>
      <c r="N288" s="12">
        <v>1839.92861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19052.44639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12">
        <v>0</v>
      </c>
      <c r="AY288" s="12">
        <v>853.149</v>
      </c>
      <c r="AZ288" s="12">
        <v>0</v>
      </c>
      <c r="BA288" s="12">
        <v>0</v>
      </c>
      <c r="BB288" s="12">
        <v>0</v>
      </c>
      <c r="BC288" s="12">
        <v>0</v>
      </c>
      <c r="BD288" s="12">
        <v>0</v>
      </c>
      <c r="BE288" s="12">
        <v>20874.46219</v>
      </c>
      <c r="BF288" s="12">
        <v>0</v>
      </c>
      <c r="BG288" s="12">
        <v>0</v>
      </c>
      <c r="BH288" s="12">
        <v>0</v>
      </c>
      <c r="BI288" s="12">
        <v>0</v>
      </c>
      <c r="BJ288" s="12">
        <v>0</v>
      </c>
      <c r="BK288" s="12">
        <v>0</v>
      </c>
      <c r="BL288" s="12">
        <v>0</v>
      </c>
      <c r="BM288" s="26">
        <f t="shared" si="33"/>
        <v>63206.95526999999</v>
      </c>
    </row>
    <row r="289" spans="1:65" s="13" customFormat="1" ht="12.75">
      <c r="A289" s="11" t="s">
        <v>532</v>
      </c>
      <c r="B289" t="s">
        <v>4</v>
      </c>
      <c r="C289" t="s">
        <v>5</v>
      </c>
      <c r="D289" s="11" t="s">
        <v>531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240</v>
      </c>
      <c r="AO289" s="12">
        <v>0</v>
      </c>
      <c r="AP289" s="12">
        <v>0</v>
      </c>
      <c r="AQ289" s="12">
        <v>42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0</v>
      </c>
      <c r="AX289" s="12">
        <v>0</v>
      </c>
      <c r="AY289" s="12">
        <v>0</v>
      </c>
      <c r="AZ289" s="12">
        <v>0</v>
      </c>
      <c r="BA289" s="12">
        <v>0</v>
      </c>
      <c r="BB289" s="12">
        <v>0</v>
      </c>
      <c r="BC289" s="12">
        <v>0</v>
      </c>
      <c r="BD289" s="12">
        <v>0</v>
      </c>
      <c r="BE289" s="12">
        <v>0</v>
      </c>
      <c r="BF289" s="12">
        <v>0</v>
      </c>
      <c r="BG289" s="12">
        <v>0</v>
      </c>
      <c r="BH289" s="12">
        <v>0</v>
      </c>
      <c r="BI289" s="12">
        <v>0</v>
      </c>
      <c r="BJ289" s="12">
        <v>0</v>
      </c>
      <c r="BK289" s="12">
        <v>0</v>
      </c>
      <c r="BL289" s="12">
        <v>0</v>
      </c>
      <c r="BM289" s="26">
        <f t="shared" si="33"/>
        <v>282</v>
      </c>
    </row>
    <row r="290" spans="1:65" s="13" customFormat="1" ht="21">
      <c r="A290" s="11" t="s">
        <v>534</v>
      </c>
      <c r="B290" t="s">
        <v>4</v>
      </c>
      <c r="C290" t="s">
        <v>5</v>
      </c>
      <c r="D290" s="11" t="s">
        <v>533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3000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2">
        <v>0</v>
      </c>
      <c r="AY290" s="12">
        <v>0</v>
      </c>
      <c r="AZ290" s="12">
        <v>0</v>
      </c>
      <c r="BA290" s="12">
        <v>0</v>
      </c>
      <c r="BB290" s="12">
        <v>0</v>
      </c>
      <c r="BC290" s="12">
        <v>0</v>
      </c>
      <c r="BD290" s="12">
        <v>0</v>
      </c>
      <c r="BE290" s="12">
        <v>0</v>
      </c>
      <c r="BF290" s="12">
        <v>0</v>
      </c>
      <c r="BG290" s="12">
        <v>0</v>
      </c>
      <c r="BH290" s="12">
        <v>0</v>
      </c>
      <c r="BI290" s="12">
        <v>0</v>
      </c>
      <c r="BJ290" s="12">
        <v>0</v>
      </c>
      <c r="BK290" s="12">
        <v>0</v>
      </c>
      <c r="BL290" s="12">
        <v>0</v>
      </c>
      <c r="BM290" s="26">
        <f t="shared" si="33"/>
        <v>3000</v>
      </c>
    </row>
    <row r="291" spans="1:65" s="13" customFormat="1" ht="12.75">
      <c r="A291" s="11" t="s">
        <v>536</v>
      </c>
      <c r="B291" t="s">
        <v>4</v>
      </c>
      <c r="C291" t="s">
        <v>5</v>
      </c>
      <c r="D291" s="11" t="s">
        <v>535</v>
      </c>
      <c r="E291" s="12">
        <v>0</v>
      </c>
      <c r="F291" s="12">
        <v>0</v>
      </c>
      <c r="G291" s="12">
        <v>0</v>
      </c>
      <c r="H291" s="12">
        <v>360</v>
      </c>
      <c r="I291" s="12">
        <v>64.95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0</v>
      </c>
      <c r="AW291" s="12">
        <v>0</v>
      </c>
      <c r="AX291" s="12">
        <v>0</v>
      </c>
      <c r="AY291" s="12">
        <v>0</v>
      </c>
      <c r="AZ291" s="12">
        <v>0</v>
      </c>
      <c r="BA291" s="12">
        <v>0</v>
      </c>
      <c r="BB291" s="12">
        <v>0</v>
      </c>
      <c r="BC291" s="12">
        <v>0</v>
      </c>
      <c r="BD291" s="12">
        <v>0</v>
      </c>
      <c r="BE291" s="12">
        <v>0</v>
      </c>
      <c r="BF291" s="12">
        <v>0</v>
      </c>
      <c r="BG291" s="12">
        <v>0</v>
      </c>
      <c r="BH291" s="12">
        <v>0</v>
      </c>
      <c r="BI291" s="12">
        <v>0</v>
      </c>
      <c r="BJ291" s="12">
        <v>0</v>
      </c>
      <c r="BK291" s="12">
        <v>0</v>
      </c>
      <c r="BL291" s="12">
        <v>0</v>
      </c>
      <c r="BM291" s="26">
        <f t="shared" si="33"/>
        <v>424.95</v>
      </c>
    </row>
    <row r="292" spans="1:65" s="13" customFormat="1" ht="12.75">
      <c r="A292" s="11" t="s">
        <v>538</v>
      </c>
      <c r="B292" t="s">
        <v>4</v>
      </c>
      <c r="C292" t="s">
        <v>5</v>
      </c>
      <c r="D292" s="11" t="s">
        <v>537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30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>
        <v>0</v>
      </c>
      <c r="AX292" s="12">
        <v>0</v>
      </c>
      <c r="AY292" s="12">
        <v>0</v>
      </c>
      <c r="AZ292" s="12">
        <v>0</v>
      </c>
      <c r="BA292" s="12">
        <v>0</v>
      </c>
      <c r="BB292" s="12">
        <v>0</v>
      </c>
      <c r="BC292" s="12">
        <v>0</v>
      </c>
      <c r="BD292" s="12">
        <v>0</v>
      </c>
      <c r="BE292" s="12">
        <v>0</v>
      </c>
      <c r="BF292" s="12">
        <v>0</v>
      </c>
      <c r="BG292" s="12">
        <v>0</v>
      </c>
      <c r="BH292" s="12">
        <v>0</v>
      </c>
      <c r="BI292" s="12">
        <v>0</v>
      </c>
      <c r="BJ292" s="12">
        <v>0</v>
      </c>
      <c r="BK292" s="12">
        <v>0</v>
      </c>
      <c r="BL292" s="12">
        <v>0</v>
      </c>
      <c r="BM292" s="26">
        <f t="shared" si="33"/>
        <v>30</v>
      </c>
    </row>
    <row r="293" spans="1:65" s="13" customFormat="1" ht="21">
      <c r="A293" s="11" t="s">
        <v>539</v>
      </c>
      <c r="B293" t="s">
        <v>4</v>
      </c>
      <c r="C293" t="s">
        <v>5</v>
      </c>
      <c r="D293" s="11" t="s">
        <v>523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18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>
        <v>0</v>
      </c>
      <c r="AX293" s="12">
        <v>0</v>
      </c>
      <c r="AY293" s="12">
        <v>0</v>
      </c>
      <c r="AZ293" s="12">
        <v>0</v>
      </c>
      <c r="BA293" s="12">
        <v>0</v>
      </c>
      <c r="BB293" s="12">
        <v>0</v>
      </c>
      <c r="BC293" s="12">
        <v>0</v>
      </c>
      <c r="BD293" s="12">
        <v>0</v>
      </c>
      <c r="BE293" s="12">
        <v>0</v>
      </c>
      <c r="BF293" s="12">
        <v>0</v>
      </c>
      <c r="BG293" s="12">
        <v>0</v>
      </c>
      <c r="BH293" s="12">
        <v>0</v>
      </c>
      <c r="BI293" s="12">
        <v>0</v>
      </c>
      <c r="BJ293" s="12">
        <v>0</v>
      </c>
      <c r="BK293" s="12">
        <v>0</v>
      </c>
      <c r="BL293" s="12">
        <v>0</v>
      </c>
      <c r="BM293" s="26">
        <f t="shared" si="33"/>
        <v>18</v>
      </c>
    </row>
    <row r="294" spans="1:65" s="13" customFormat="1" ht="21">
      <c r="A294" s="11" t="s">
        <v>541</v>
      </c>
      <c r="B294" t="s">
        <v>4</v>
      </c>
      <c r="C294" t="s">
        <v>5</v>
      </c>
      <c r="D294" s="11" t="s">
        <v>540</v>
      </c>
      <c r="E294" s="12">
        <v>0</v>
      </c>
      <c r="F294" s="12">
        <v>0</v>
      </c>
      <c r="G294" s="12">
        <v>0</v>
      </c>
      <c r="H294" s="12">
        <v>79.82868</v>
      </c>
      <c r="I294" s="12">
        <v>102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2">
        <v>0</v>
      </c>
      <c r="AV294" s="12">
        <v>0</v>
      </c>
      <c r="AW294" s="12">
        <v>0</v>
      </c>
      <c r="AX294" s="12">
        <v>0</v>
      </c>
      <c r="AY294" s="12">
        <v>0</v>
      </c>
      <c r="AZ294" s="12">
        <v>0</v>
      </c>
      <c r="BA294" s="12">
        <v>0</v>
      </c>
      <c r="BB294" s="12">
        <v>0</v>
      </c>
      <c r="BC294" s="12">
        <v>0</v>
      </c>
      <c r="BD294" s="12">
        <v>0</v>
      </c>
      <c r="BE294" s="12">
        <v>0</v>
      </c>
      <c r="BF294" s="12">
        <v>0</v>
      </c>
      <c r="BG294" s="12">
        <v>0</v>
      </c>
      <c r="BH294" s="12">
        <v>0</v>
      </c>
      <c r="BI294" s="12">
        <v>0</v>
      </c>
      <c r="BJ294" s="12">
        <v>0</v>
      </c>
      <c r="BK294" s="12">
        <v>0</v>
      </c>
      <c r="BL294" s="12">
        <v>0</v>
      </c>
      <c r="BM294" s="26">
        <f t="shared" si="33"/>
        <v>181.82868000000002</v>
      </c>
    </row>
    <row r="295" spans="1:65" s="13" customFormat="1" ht="21">
      <c r="A295" s="11" t="s">
        <v>543</v>
      </c>
      <c r="B295" t="s">
        <v>4</v>
      </c>
      <c r="C295" t="s">
        <v>5</v>
      </c>
      <c r="D295" s="11" t="s">
        <v>542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48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>
        <v>0</v>
      </c>
      <c r="AX295" s="12">
        <v>0</v>
      </c>
      <c r="AY295" s="12">
        <v>0</v>
      </c>
      <c r="AZ295" s="12">
        <v>0</v>
      </c>
      <c r="BA295" s="12">
        <v>0</v>
      </c>
      <c r="BB295" s="12">
        <v>0</v>
      </c>
      <c r="BC295" s="12">
        <v>0</v>
      </c>
      <c r="BD295" s="12">
        <v>0</v>
      </c>
      <c r="BE295" s="12">
        <v>0</v>
      </c>
      <c r="BF295" s="12">
        <v>0</v>
      </c>
      <c r="BG295" s="12">
        <v>0</v>
      </c>
      <c r="BH295" s="12">
        <v>0</v>
      </c>
      <c r="BI295" s="12">
        <v>0</v>
      </c>
      <c r="BJ295" s="12">
        <v>0</v>
      </c>
      <c r="BK295" s="12">
        <v>0</v>
      </c>
      <c r="BL295" s="12">
        <v>0</v>
      </c>
      <c r="BM295" s="26">
        <f t="shared" si="33"/>
        <v>48</v>
      </c>
    </row>
    <row r="296" spans="1:65" s="13" customFormat="1" ht="12.75">
      <c r="A296" s="11" t="s">
        <v>545</v>
      </c>
      <c r="B296" t="s">
        <v>4</v>
      </c>
      <c r="C296" t="s">
        <v>5</v>
      </c>
      <c r="D296" s="11" t="s">
        <v>544</v>
      </c>
      <c r="E296" s="12">
        <v>0</v>
      </c>
      <c r="F296" s="12">
        <v>0</v>
      </c>
      <c r="G296" s="12">
        <v>0</v>
      </c>
      <c r="H296" s="12">
        <v>84.75638</v>
      </c>
      <c r="I296" s="12">
        <v>866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756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500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900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>
        <v>0</v>
      </c>
      <c r="AX296" s="12">
        <v>0</v>
      </c>
      <c r="AY296" s="12">
        <v>0</v>
      </c>
      <c r="AZ296" s="12">
        <v>0</v>
      </c>
      <c r="BA296" s="12">
        <v>0</v>
      </c>
      <c r="BB296" s="12">
        <v>0</v>
      </c>
      <c r="BC296" s="12">
        <v>0</v>
      </c>
      <c r="BD296" s="12">
        <v>0</v>
      </c>
      <c r="BE296" s="12">
        <v>0</v>
      </c>
      <c r="BF296" s="12">
        <v>0</v>
      </c>
      <c r="BG296" s="12">
        <v>0</v>
      </c>
      <c r="BH296" s="12">
        <v>0</v>
      </c>
      <c r="BI296" s="12">
        <v>0</v>
      </c>
      <c r="BJ296" s="12">
        <v>0</v>
      </c>
      <c r="BK296" s="12">
        <v>0</v>
      </c>
      <c r="BL296" s="12">
        <v>0</v>
      </c>
      <c r="BM296" s="26">
        <f t="shared" si="33"/>
        <v>3106.75638</v>
      </c>
    </row>
    <row r="297" spans="1:65" s="13" customFormat="1" ht="21">
      <c r="A297" s="11" t="s">
        <v>547</v>
      </c>
      <c r="B297" t="s">
        <v>4</v>
      </c>
      <c r="C297" t="s">
        <v>5</v>
      </c>
      <c r="D297" s="11" t="s">
        <v>546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48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>
        <v>0</v>
      </c>
      <c r="AX297" s="12">
        <v>0</v>
      </c>
      <c r="AY297" s="12">
        <v>0</v>
      </c>
      <c r="AZ297" s="12">
        <v>0</v>
      </c>
      <c r="BA297" s="12">
        <v>0</v>
      </c>
      <c r="BB297" s="12">
        <v>0</v>
      </c>
      <c r="BC297" s="12">
        <v>0</v>
      </c>
      <c r="BD297" s="12">
        <v>0</v>
      </c>
      <c r="BE297" s="12">
        <v>0</v>
      </c>
      <c r="BF297" s="12">
        <v>0</v>
      </c>
      <c r="BG297" s="12">
        <v>0</v>
      </c>
      <c r="BH297" s="12">
        <v>0</v>
      </c>
      <c r="BI297" s="12">
        <v>0</v>
      </c>
      <c r="BJ297" s="12">
        <v>0</v>
      </c>
      <c r="BK297" s="12">
        <v>0</v>
      </c>
      <c r="BL297" s="12">
        <v>0</v>
      </c>
      <c r="BM297" s="26">
        <f t="shared" si="33"/>
        <v>48</v>
      </c>
    </row>
    <row r="298" spans="1:65" s="13" customFormat="1" ht="21">
      <c r="A298" s="11" t="s">
        <v>549</v>
      </c>
      <c r="B298" t="s">
        <v>4</v>
      </c>
      <c r="C298" t="s">
        <v>5</v>
      </c>
      <c r="D298" s="11" t="s">
        <v>548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78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>
        <v>0</v>
      </c>
      <c r="AX298" s="12">
        <v>0</v>
      </c>
      <c r="AY298" s="12">
        <v>0</v>
      </c>
      <c r="AZ298" s="12">
        <v>0</v>
      </c>
      <c r="BA298" s="12">
        <v>0</v>
      </c>
      <c r="BB298" s="12">
        <v>0</v>
      </c>
      <c r="BC298" s="12">
        <v>0</v>
      </c>
      <c r="BD298" s="12">
        <v>0</v>
      </c>
      <c r="BE298" s="12">
        <v>0</v>
      </c>
      <c r="BF298" s="12">
        <v>0</v>
      </c>
      <c r="BG298" s="12">
        <v>0</v>
      </c>
      <c r="BH298" s="12">
        <v>0</v>
      </c>
      <c r="BI298" s="12">
        <v>0</v>
      </c>
      <c r="BJ298" s="12">
        <v>0</v>
      </c>
      <c r="BK298" s="12">
        <v>0</v>
      </c>
      <c r="BL298" s="12">
        <v>0</v>
      </c>
      <c r="BM298" s="26">
        <f t="shared" si="33"/>
        <v>78</v>
      </c>
    </row>
    <row r="299" spans="1:65" s="13" customFormat="1" ht="21">
      <c r="A299" s="11" t="s">
        <v>551</v>
      </c>
      <c r="B299" t="s">
        <v>4</v>
      </c>
      <c r="C299" t="s">
        <v>5</v>
      </c>
      <c r="D299" s="11" t="s">
        <v>550</v>
      </c>
      <c r="E299" s="12">
        <v>0</v>
      </c>
      <c r="F299" s="12">
        <v>0</v>
      </c>
      <c r="G299" s="12">
        <v>0</v>
      </c>
      <c r="H299" s="12">
        <v>474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0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0</v>
      </c>
      <c r="AV299" s="12">
        <v>0</v>
      </c>
      <c r="AW299" s="12">
        <v>0</v>
      </c>
      <c r="AX299" s="12">
        <v>0</v>
      </c>
      <c r="AY299" s="12">
        <v>0</v>
      </c>
      <c r="AZ299" s="12">
        <v>0</v>
      </c>
      <c r="BA299" s="12">
        <v>0</v>
      </c>
      <c r="BB299" s="12">
        <v>0</v>
      </c>
      <c r="BC299" s="12">
        <v>0</v>
      </c>
      <c r="BD299" s="12">
        <v>0</v>
      </c>
      <c r="BE299" s="12">
        <v>0</v>
      </c>
      <c r="BF299" s="12">
        <v>0</v>
      </c>
      <c r="BG299" s="12">
        <v>0</v>
      </c>
      <c r="BH299" s="12">
        <v>0</v>
      </c>
      <c r="BI299" s="12">
        <v>0</v>
      </c>
      <c r="BJ299" s="12">
        <v>0</v>
      </c>
      <c r="BK299" s="12">
        <v>0</v>
      </c>
      <c r="BL299" s="12">
        <v>0</v>
      </c>
      <c r="BM299" s="26">
        <f t="shared" si="33"/>
        <v>474</v>
      </c>
    </row>
    <row r="300" spans="1:65" s="13" customFormat="1" ht="12.75">
      <c r="A300" s="11" t="s">
        <v>553</v>
      </c>
      <c r="B300" t="s">
        <v>4</v>
      </c>
      <c r="C300" t="s">
        <v>5</v>
      </c>
      <c r="D300" s="11" t="s">
        <v>552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330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0</v>
      </c>
      <c r="AX300" s="12">
        <v>0</v>
      </c>
      <c r="AY300" s="12">
        <v>0</v>
      </c>
      <c r="AZ300" s="12">
        <v>0</v>
      </c>
      <c r="BA300" s="12">
        <v>0</v>
      </c>
      <c r="BB300" s="12">
        <v>0</v>
      </c>
      <c r="BC300" s="12">
        <v>0</v>
      </c>
      <c r="BD300" s="12">
        <v>0</v>
      </c>
      <c r="BE300" s="12">
        <v>0</v>
      </c>
      <c r="BF300" s="12">
        <v>0</v>
      </c>
      <c r="BG300" s="12">
        <v>0</v>
      </c>
      <c r="BH300" s="12">
        <v>0</v>
      </c>
      <c r="BI300" s="12">
        <v>0</v>
      </c>
      <c r="BJ300" s="12">
        <v>0</v>
      </c>
      <c r="BK300" s="12">
        <v>0</v>
      </c>
      <c r="BL300" s="12">
        <v>0</v>
      </c>
      <c r="BM300" s="26">
        <f t="shared" si="33"/>
        <v>330</v>
      </c>
    </row>
    <row r="301" spans="1:65" s="13" customFormat="1" ht="12.75">
      <c r="A301" s="11" t="s">
        <v>555</v>
      </c>
      <c r="B301" t="s">
        <v>4</v>
      </c>
      <c r="C301" t="s">
        <v>5</v>
      </c>
      <c r="D301" s="11" t="s">
        <v>554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41.73625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12">
        <v>0</v>
      </c>
      <c r="AY301" s="12">
        <v>0</v>
      </c>
      <c r="AZ301" s="12">
        <v>0</v>
      </c>
      <c r="BA301" s="12">
        <v>0</v>
      </c>
      <c r="BB301" s="12">
        <v>0</v>
      </c>
      <c r="BC301" s="12">
        <v>0</v>
      </c>
      <c r="BD301" s="12">
        <v>0</v>
      </c>
      <c r="BE301" s="12">
        <v>0</v>
      </c>
      <c r="BF301" s="12">
        <v>0</v>
      </c>
      <c r="BG301" s="12">
        <v>0</v>
      </c>
      <c r="BH301" s="12">
        <v>0</v>
      </c>
      <c r="BI301" s="12">
        <v>0</v>
      </c>
      <c r="BJ301" s="12">
        <v>0</v>
      </c>
      <c r="BK301" s="12">
        <v>0</v>
      </c>
      <c r="BL301" s="12">
        <v>0</v>
      </c>
      <c r="BM301" s="26">
        <f t="shared" si="33"/>
        <v>41.73625</v>
      </c>
    </row>
    <row r="302" spans="1:65" s="13" customFormat="1" ht="12.75">
      <c r="A302" s="11" t="s">
        <v>557</v>
      </c>
      <c r="B302" t="s">
        <v>4</v>
      </c>
      <c r="C302" t="s">
        <v>5</v>
      </c>
      <c r="D302" s="11" t="s">
        <v>556</v>
      </c>
      <c r="E302" s="12">
        <v>0</v>
      </c>
      <c r="F302" s="12">
        <v>0</v>
      </c>
      <c r="G302" s="12">
        <v>0</v>
      </c>
      <c r="H302" s="12">
        <v>168.3</v>
      </c>
      <c r="I302" s="12">
        <v>159.09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>
        <v>0</v>
      </c>
      <c r="AX302" s="12">
        <v>0</v>
      </c>
      <c r="AY302" s="12">
        <v>123</v>
      </c>
      <c r="AZ302" s="12">
        <v>0</v>
      </c>
      <c r="BA302" s="12">
        <v>0</v>
      </c>
      <c r="BB302" s="12">
        <v>0</v>
      </c>
      <c r="BC302" s="12">
        <v>0</v>
      </c>
      <c r="BD302" s="12">
        <v>0</v>
      </c>
      <c r="BE302" s="12">
        <v>0</v>
      </c>
      <c r="BF302" s="12">
        <v>0</v>
      </c>
      <c r="BG302" s="12">
        <v>0</v>
      </c>
      <c r="BH302" s="12">
        <v>0</v>
      </c>
      <c r="BI302" s="12">
        <v>0</v>
      </c>
      <c r="BJ302" s="12">
        <v>0</v>
      </c>
      <c r="BK302" s="12">
        <v>0</v>
      </c>
      <c r="BL302" s="12">
        <v>0</v>
      </c>
      <c r="BM302" s="26">
        <f t="shared" si="33"/>
        <v>450.39</v>
      </c>
    </row>
    <row r="303" spans="1:65" s="13" customFormat="1" ht="12.75">
      <c r="A303" s="11" t="s">
        <v>559</v>
      </c>
      <c r="B303" t="s">
        <v>4</v>
      </c>
      <c r="C303" t="s">
        <v>5</v>
      </c>
      <c r="D303" s="11" t="s">
        <v>558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6966.31727</v>
      </c>
      <c r="AU303" s="12">
        <v>0</v>
      </c>
      <c r="AV303" s="12">
        <v>0</v>
      </c>
      <c r="AW303" s="12">
        <v>0</v>
      </c>
      <c r="AX303" s="12">
        <v>8870.75</v>
      </c>
      <c r="AY303" s="12">
        <v>0</v>
      </c>
      <c r="AZ303" s="12">
        <v>65.1</v>
      </c>
      <c r="BA303" s="12">
        <v>0</v>
      </c>
      <c r="BB303" s="12">
        <v>0</v>
      </c>
      <c r="BC303" s="12">
        <v>0</v>
      </c>
      <c r="BD303" s="12">
        <v>0</v>
      </c>
      <c r="BE303" s="12">
        <v>0</v>
      </c>
      <c r="BF303" s="12">
        <v>0</v>
      </c>
      <c r="BG303" s="12">
        <v>0</v>
      </c>
      <c r="BH303" s="12">
        <v>0</v>
      </c>
      <c r="BI303" s="12">
        <v>0</v>
      </c>
      <c r="BJ303" s="12">
        <v>0</v>
      </c>
      <c r="BK303" s="12">
        <v>0</v>
      </c>
      <c r="BL303" s="12">
        <v>0</v>
      </c>
      <c r="BM303" s="26">
        <f t="shared" si="33"/>
        <v>15902.16727</v>
      </c>
    </row>
    <row r="304" spans="1:65" s="13" customFormat="1" ht="12.75">
      <c r="A304" s="11" t="s">
        <v>561</v>
      </c>
      <c r="B304" t="s">
        <v>4</v>
      </c>
      <c r="C304" t="s">
        <v>5</v>
      </c>
      <c r="D304" s="11" t="s">
        <v>560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6913.3502</v>
      </c>
      <c r="AW304" s="12">
        <v>0</v>
      </c>
      <c r="AX304" s="12">
        <v>0</v>
      </c>
      <c r="AY304" s="12">
        <v>0</v>
      </c>
      <c r="AZ304" s="12">
        <v>0</v>
      </c>
      <c r="BA304" s="12">
        <v>0</v>
      </c>
      <c r="BB304" s="12">
        <v>0</v>
      </c>
      <c r="BC304" s="12">
        <v>0</v>
      </c>
      <c r="BD304" s="12">
        <v>0</v>
      </c>
      <c r="BE304" s="12">
        <v>0</v>
      </c>
      <c r="BF304" s="12">
        <v>0</v>
      </c>
      <c r="BG304" s="12">
        <v>0</v>
      </c>
      <c r="BH304" s="12">
        <v>0</v>
      </c>
      <c r="BI304" s="12">
        <v>0</v>
      </c>
      <c r="BJ304" s="12">
        <v>0</v>
      </c>
      <c r="BK304" s="12">
        <v>0</v>
      </c>
      <c r="BL304" s="12">
        <v>0</v>
      </c>
      <c r="BM304" s="26">
        <f t="shared" si="33"/>
        <v>6913.3502</v>
      </c>
    </row>
    <row r="305" spans="1:65" s="13" customFormat="1" ht="12.75">
      <c r="A305" s="11" t="s">
        <v>563</v>
      </c>
      <c r="B305" t="s">
        <v>4</v>
      </c>
      <c r="C305" t="s">
        <v>5</v>
      </c>
      <c r="D305" s="11" t="s">
        <v>562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14687.1076</v>
      </c>
      <c r="AW305" s="12">
        <v>0</v>
      </c>
      <c r="AX305" s="12">
        <v>0</v>
      </c>
      <c r="AY305" s="12">
        <v>0</v>
      </c>
      <c r="AZ305" s="12">
        <v>0</v>
      </c>
      <c r="BA305" s="12">
        <v>0</v>
      </c>
      <c r="BB305" s="12">
        <v>0</v>
      </c>
      <c r="BC305" s="12">
        <v>0</v>
      </c>
      <c r="BD305" s="12">
        <v>0</v>
      </c>
      <c r="BE305" s="12">
        <v>0</v>
      </c>
      <c r="BF305" s="12">
        <v>0</v>
      </c>
      <c r="BG305" s="12">
        <v>0</v>
      </c>
      <c r="BH305" s="12">
        <v>0</v>
      </c>
      <c r="BI305" s="12">
        <v>0</v>
      </c>
      <c r="BJ305" s="12">
        <v>0</v>
      </c>
      <c r="BK305" s="12">
        <v>0</v>
      </c>
      <c r="BL305" s="12">
        <v>0</v>
      </c>
      <c r="BM305" s="26">
        <f t="shared" si="33"/>
        <v>14687.1076</v>
      </c>
    </row>
    <row r="306" spans="1:65" s="13" customFormat="1" ht="31.5">
      <c r="A306" s="11" t="s">
        <v>565</v>
      </c>
      <c r="B306" t="s">
        <v>4</v>
      </c>
      <c r="C306" t="s">
        <v>5</v>
      </c>
      <c r="D306" s="11" t="s">
        <v>564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0</v>
      </c>
      <c r="AX306" s="12">
        <v>0</v>
      </c>
      <c r="AY306" s="12">
        <v>0</v>
      </c>
      <c r="AZ306" s="12">
        <v>0</v>
      </c>
      <c r="BA306" s="12">
        <v>0</v>
      </c>
      <c r="BB306" s="12">
        <v>0</v>
      </c>
      <c r="BC306" s="12">
        <v>0</v>
      </c>
      <c r="BD306" s="12">
        <v>0</v>
      </c>
      <c r="BE306" s="12">
        <v>0</v>
      </c>
      <c r="BF306" s="12">
        <v>0</v>
      </c>
      <c r="BG306" s="12">
        <v>195.59647</v>
      </c>
      <c r="BH306" s="12">
        <v>0</v>
      </c>
      <c r="BI306" s="12">
        <v>0</v>
      </c>
      <c r="BJ306" s="12">
        <v>0</v>
      </c>
      <c r="BK306" s="12">
        <v>0</v>
      </c>
      <c r="BL306" s="12">
        <v>0</v>
      </c>
      <c r="BM306" s="26">
        <f t="shared" si="33"/>
        <v>195.59647</v>
      </c>
    </row>
    <row r="307" spans="1:65" s="13" customFormat="1" ht="31.5">
      <c r="A307" s="11" t="s">
        <v>567</v>
      </c>
      <c r="B307" t="s">
        <v>4</v>
      </c>
      <c r="C307" t="s">
        <v>5</v>
      </c>
      <c r="D307" s="11" t="s">
        <v>566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2">
        <v>0</v>
      </c>
      <c r="AH307" s="12">
        <v>0</v>
      </c>
      <c r="AI307" s="12">
        <v>0</v>
      </c>
      <c r="AJ307" s="12">
        <v>0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>
        <v>0</v>
      </c>
      <c r="AX307" s="12">
        <v>0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0</v>
      </c>
      <c r="BG307" s="12">
        <v>1160.04322</v>
      </c>
      <c r="BH307" s="12">
        <v>0</v>
      </c>
      <c r="BI307" s="12">
        <v>0</v>
      </c>
      <c r="BJ307" s="12">
        <v>0</v>
      </c>
      <c r="BK307" s="12">
        <v>0</v>
      </c>
      <c r="BL307" s="12">
        <v>0</v>
      </c>
      <c r="BM307" s="26">
        <f t="shared" si="33"/>
        <v>1160.04322</v>
      </c>
    </row>
    <row r="308" spans="1:65" s="13" customFormat="1" ht="42">
      <c r="A308" s="11" t="s">
        <v>569</v>
      </c>
      <c r="B308" t="s">
        <v>4</v>
      </c>
      <c r="C308" t="s">
        <v>5</v>
      </c>
      <c r="D308" s="11" t="s">
        <v>568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9352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12">
        <v>0</v>
      </c>
      <c r="AY308" s="12">
        <v>0</v>
      </c>
      <c r="AZ308" s="12">
        <v>0</v>
      </c>
      <c r="BA308" s="12">
        <v>0</v>
      </c>
      <c r="BB308" s="12">
        <v>0</v>
      </c>
      <c r="BC308" s="12">
        <v>0</v>
      </c>
      <c r="BD308" s="12">
        <v>0</v>
      </c>
      <c r="BE308" s="12">
        <v>0</v>
      </c>
      <c r="BF308" s="12">
        <v>0</v>
      </c>
      <c r="BG308" s="12">
        <v>0</v>
      </c>
      <c r="BH308" s="12">
        <v>0</v>
      </c>
      <c r="BI308" s="12">
        <v>0</v>
      </c>
      <c r="BJ308" s="12">
        <v>0</v>
      </c>
      <c r="BK308" s="12">
        <v>0</v>
      </c>
      <c r="BL308" s="12">
        <v>0</v>
      </c>
      <c r="BM308" s="26">
        <f t="shared" si="33"/>
        <v>9352</v>
      </c>
    </row>
    <row r="309" spans="1:65" s="1" customFormat="1" ht="11.25" hidden="1">
      <c r="A309" s="6"/>
      <c r="B309" s="6"/>
      <c r="C309" s="6"/>
      <c r="D309" s="6"/>
      <c r="E309" s="8"/>
      <c r="F309" s="8"/>
      <c r="G309" s="8"/>
      <c r="H309" s="8"/>
      <c r="I309" s="8"/>
      <c r="J309" s="8"/>
      <c r="K309" s="8"/>
      <c r="L309" s="8"/>
      <c r="M309" s="8">
        <v>0</v>
      </c>
      <c r="N309" s="8"/>
      <c r="O309" s="8"/>
      <c r="P309" s="8"/>
      <c r="Q309" s="8"/>
      <c r="R309" s="8">
        <v>0</v>
      </c>
      <c r="S309" s="8">
        <v>0</v>
      </c>
      <c r="T309" s="8">
        <v>0</v>
      </c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>
        <v>0</v>
      </c>
      <c r="AF309" s="8"/>
      <c r="AG309" s="8">
        <v>0</v>
      </c>
      <c r="AH309" s="8">
        <v>0</v>
      </c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>
        <v>0</v>
      </c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27" t="e">
        <f>SUM(E309:Y309)+#REF!+#REF!+#REF!+AB309</f>
        <v>#REF!</v>
      </c>
    </row>
    <row r="310" spans="1:107" s="1" customFormat="1" ht="12.75" customHeight="1">
      <c r="A310" s="10" t="s">
        <v>605</v>
      </c>
      <c r="B310" s="10"/>
      <c r="C310" s="10"/>
      <c r="D310" s="9"/>
      <c r="E310" s="7">
        <f aca="true" t="shared" si="34" ref="E310:AD310">SUM(E311:E329)</f>
        <v>0</v>
      </c>
      <c r="F310" s="7">
        <f t="shared" si="34"/>
        <v>0</v>
      </c>
      <c r="G310" s="7">
        <f t="shared" si="34"/>
        <v>0</v>
      </c>
      <c r="H310" s="7">
        <f t="shared" si="34"/>
        <v>19507.5</v>
      </c>
      <c r="I310" s="7">
        <f t="shared" si="34"/>
        <v>347.186</v>
      </c>
      <c r="J310" s="7">
        <f t="shared" si="34"/>
        <v>0</v>
      </c>
      <c r="K310" s="7">
        <f t="shared" si="34"/>
        <v>0</v>
      </c>
      <c r="L310" s="7">
        <f t="shared" si="34"/>
        <v>0</v>
      </c>
      <c r="M310" s="7">
        <v>41859.41622</v>
      </c>
      <c r="N310" s="7">
        <f t="shared" si="34"/>
        <v>8878.11483</v>
      </c>
      <c r="O310" s="7">
        <f t="shared" si="34"/>
        <v>1351</v>
      </c>
      <c r="P310" s="7">
        <f t="shared" si="34"/>
        <v>0</v>
      </c>
      <c r="Q310" s="7">
        <f t="shared" si="34"/>
        <v>0</v>
      </c>
      <c r="R310" s="7">
        <v>0</v>
      </c>
      <c r="S310" s="7">
        <v>0</v>
      </c>
      <c r="T310" s="7">
        <v>0</v>
      </c>
      <c r="U310" s="7">
        <f t="shared" si="34"/>
        <v>0</v>
      </c>
      <c r="V310" s="7">
        <f t="shared" si="34"/>
        <v>14359.4608</v>
      </c>
      <c r="W310" s="7">
        <f t="shared" si="34"/>
        <v>0</v>
      </c>
      <c r="X310" s="7">
        <f t="shared" si="34"/>
        <v>0</v>
      </c>
      <c r="Y310" s="7">
        <f t="shared" si="34"/>
        <v>0</v>
      </c>
      <c r="Z310" s="7">
        <f t="shared" si="34"/>
        <v>18412.36517</v>
      </c>
      <c r="AA310" s="7">
        <f t="shared" si="34"/>
        <v>0</v>
      </c>
      <c r="AB310" s="7">
        <f t="shared" si="34"/>
        <v>0</v>
      </c>
      <c r="AC310" s="7">
        <f t="shared" si="34"/>
        <v>0</v>
      </c>
      <c r="AD310" s="7">
        <f t="shared" si="34"/>
        <v>0</v>
      </c>
      <c r="AE310" s="7">
        <v>0</v>
      </c>
      <c r="AF310" s="7">
        <f aca="true" t="shared" si="35" ref="AF310:BC310">SUM(AF311:AF329)</f>
        <v>0</v>
      </c>
      <c r="AG310" s="7">
        <v>31140.92132</v>
      </c>
      <c r="AH310" s="7">
        <v>32451.37256</v>
      </c>
      <c r="AI310" s="7">
        <f t="shared" si="35"/>
        <v>2121</v>
      </c>
      <c r="AJ310" s="7">
        <f t="shared" si="35"/>
        <v>529.414</v>
      </c>
      <c r="AK310" s="7">
        <f t="shared" si="35"/>
        <v>0</v>
      </c>
      <c r="AL310" s="7">
        <f t="shared" si="35"/>
        <v>1200</v>
      </c>
      <c r="AM310" s="7">
        <f t="shared" si="35"/>
        <v>7077.5</v>
      </c>
      <c r="AN310" s="7">
        <f t="shared" si="35"/>
        <v>1542</v>
      </c>
      <c r="AO310" s="7">
        <f t="shared" si="35"/>
        <v>0</v>
      </c>
      <c r="AP310" s="7">
        <f t="shared" si="35"/>
        <v>0</v>
      </c>
      <c r="AQ310" s="7">
        <f t="shared" si="35"/>
        <v>0</v>
      </c>
      <c r="AR310" s="7">
        <f t="shared" si="35"/>
        <v>0</v>
      </c>
      <c r="AS310" s="7">
        <f t="shared" si="35"/>
        <v>0</v>
      </c>
      <c r="AT310" s="7">
        <f t="shared" si="35"/>
        <v>0</v>
      </c>
      <c r="AU310" s="7">
        <f t="shared" si="35"/>
        <v>0</v>
      </c>
      <c r="AV310" s="7">
        <f t="shared" si="35"/>
        <v>0</v>
      </c>
      <c r="AW310" s="7">
        <f t="shared" si="35"/>
        <v>0</v>
      </c>
      <c r="AX310" s="7">
        <f t="shared" si="35"/>
        <v>0</v>
      </c>
      <c r="AY310" s="7">
        <f t="shared" si="35"/>
        <v>19593.601000000002</v>
      </c>
      <c r="AZ310" s="7">
        <f t="shared" si="35"/>
        <v>200</v>
      </c>
      <c r="BA310" s="7">
        <f t="shared" si="35"/>
        <v>0</v>
      </c>
      <c r="BB310" s="7">
        <v>24940.394</v>
      </c>
      <c r="BC310" s="7">
        <f t="shared" si="35"/>
        <v>0</v>
      </c>
      <c r="BD310" s="7">
        <f aca="true" t="shared" si="36" ref="BD310:BL310">SUM(BD311:BD329)</f>
        <v>0</v>
      </c>
      <c r="BE310" s="7">
        <f t="shared" si="36"/>
        <v>0</v>
      </c>
      <c r="BF310" s="7">
        <f t="shared" si="36"/>
        <v>244.10756</v>
      </c>
      <c r="BG310" s="7">
        <f t="shared" si="36"/>
        <v>1243.36284</v>
      </c>
      <c r="BH310" s="7">
        <f t="shared" si="36"/>
        <v>0</v>
      </c>
      <c r="BI310" s="7">
        <f t="shared" si="36"/>
        <v>0</v>
      </c>
      <c r="BJ310" s="7">
        <f t="shared" si="36"/>
        <v>44.014</v>
      </c>
      <c r="BK310" s="7">
        <f t="shared" si="36"/>
        <v>0</v>
      </c>
      <c r="BL310" s="7">
        <f t="shared" si="36"/>
        <v>0</v>
      </c>
      <c r="BM310" s="26">
        <f aca="true" t="shared" si="37" ref="BM310:BM328">SUM(E310:BL310)</f>
        <v>227042.73029999997</v>
      </c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</row>
    <row r="311" spans="1:65" s="1" customFormat="1" ht="12.75" customHeight="1" hidden="1">
      <c r="A311" s="9"/>
      <c r="B311" s="9"/>
      <c r="C311" s="9"/>
      <c r="D311" s="9"/>
      <c r="E311" s="7"/>
      <c r="F311" s="7"/>
      <c r="G311" s="7"/>
      <c r="H311" s="7"/>
      <c r="I311" s="7"/>
      <c r="J311" s="7"/>
      <c r="K311" s="7"/>
      <c r="L311" s="7"/>
      <c r="M311" s="7">
        <v>0</v>
      </c>
      <c r="N311" s="7"/>
      <c r="O311" s="7"/>
      <c r="P311" s="7"/>
      <c r="Q311" s="7"/>
      <c r="R311" s="7">
        <v>0</v>
      </c>
      <c r="S311" s="7">
        <v>0</v>
      </c>
      <c r="T311" s="7">
        <v>0</v>
      </c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>
        <v>0</v>
      </c>
      <c r="AF311" s="7"/>
      <c r="AG311" s="7">
        <v>0</v>
      </c>
      <c r="AH311" s="7">
        <v>0</v>
      </c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>
        <v>0</v>
      </c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26">
        <f t="shared" si="37"/>
        <v>0</v>
      </c>
    </row>
    <row r="312" spans="1:65" s="13" customFormat="1" ht="21">
      <c r="A312" s="11" t="s">
        <v>572</v>
      </c>
      <c r="B312" t="s">
        <v>4</v>
      </c>
      <c r="C312" t="s">
        <v>5</v>
      </c>
      <c r="D312" s="11" t="s">
        <v>571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12">
        <v>0</v>
      </c>
      <c r="AY312" s="12">
        <v>0</v>
      </c>
      <c r="AZ312" s="12">
        <v>0</v>
      </c>
      <c r="BA312" s="12">
        <v>0</v>
      </c>
      <c r="BB312" s="12">
        <v>24940.394</v>
      </c>
      <c r="BC312" s="12">
        <v>0</v>
      </c>
      <c r="BD312" s="12">
        <v>0</v>
      </c>
      <c r="BE312" s="12">
        <v>0</v>
      </c>
      <c r="BF312" s="12">
        <v>0</v>
      </c>
      <c r="BG312" s="12">
        <v>991.51764</v>
      </c>
      <c r="BH312" s="12">
        <v>0</v>
      </c>
      <c r="BI312" s="12">
        <v>0</v>
      </c>
      <c r="BJ312" s="12">
        <v>0</v>
      </c>
      <c r="BK312" s="12">
        <v>0</v>
      </c>
      <c r="BL312" s="12">
        <v>0</v>
      </c>
      <c r="BM312" s="26">
        <f t="shared" si="37"/>
        <v>25931.91164</v>
      </c>
    </row>
    <row r="313" spans="1:65" s="13" customFormat="1" ht="42">
      <c r="A313" s="11" t="s">
        <v>574</v>
      </c>
      <c r="B313" t="s">
        <v>4</v>
      </c>
      <c r="C313" t="s">
        <v>5</v>
      </c>
      <c r="D313" s="11" t="s">
        <v>573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2">
        <v>0</v>
      </c>
      <c r="AY313" s="12">
        <v>0</v>
      </c>
      <c r="AZ313" s="12">
        <v>0</v>
      </c>
      <c r="BA313" s="12">
        <v>0</v>
      </c>
      <c r="BB313" s="12">
        <v>0</v>
      </c>
      <c r="BC313" s="12">
        <v>0</v>
      </c>
      <c r="BD313" s="12">
        <v>0</v>
      </c>
      <c r="BE313" s="12">
        <v>0</v>
      </c>
      <c r="BF313" s="12">
        <v>0</v>
      </c>
      <c r="BG313" s="12">
        <v>135.58545</v>
      </c>
      <c r="BH313" s="12">
        <v>0</v>
      </c>
      <c r="BI313" s="12">
        <v>0</v>
      </c>
      <c r="BJ313" s="12">
        <v>0</v>
      </c>
      <c r="BK313" s="12">
        <v>0</v>
      </c>
      <c r="BL313" s="12">
        <v>0</v>
      </c>
      <c r="BM313" s="26">
        <f t="shared" si="37"/>
        <v>135.58545</v>
      </c>
    </row>
    <row r="314" spans="1:65" s="13" customFormat="1" ht="12.75">
      <c r="A314" s="11" t="s">
        <v>576</v>
      </c>
      <c r="B314" t="s">
        <v>4</v>
      </c>
      <c r="C314" t="s">
        <v>5</v>
      </c>
      <c r="D314" s="11" t="s">
        <v>575</v>
      </c>
      <c r="E314" s="12">
        <v>0</v>
      </c>
      <c r="F314" s="12">
        <v>0</v>
      </c>
      <c r="G314" s="12">
        <v>0</v>
      </c>
      <c r="H314" s="12">
        <v>4318.4</v>
      </c>
      <c r="I314" s="12">
        <v>0</v>
      </c>
      <c r="J314" s="12">
        <v>0</v>
      </c>
      <c r="K314" s="12">
        <v>0</v>
      </c>
      <c r="L314" s="12">
        <v>0</v>
      </c>
      <c r="M314" s="12">
        <v>12030.89374</v>
      </c>
      <c r="N314" s="12">
        <v>600.06646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1426.4712</v>
      </c>
      <c r="W314" s="12">
        <v>0</v>
      </c>
      <c r="X314" s="12">
        <v>0</v>
      </c>
      <c r="Y314" s="12">
        <v>0</v>
      </c>
      <c r="Z314" s="12">
        <v>6213.68354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12">
        <v>0</v>
      </c>
      <c r="AY314" s="12">
        <v>1677.816</v>
      </c>
      <c r="AZ314" s="12">
        <v>0</v>
      </c>
      <c r="BA314" s="12">
        <v>0</v>
      </c>
      <c r="BB314" s="12">
        <v>0</v>
      </c>
      <c r="BC314" s="12">
        <v>0</v>
      </c>
      <c r="BD314" s="12">
        <v>0</v>
      </c>
      <c r="BE314" s="12">
        <v>0</v>
      </c>
      <c r="BF314" s="12">
        <v>0</v>
      </c>
      <c r="BG314" s="12">
        <v>0</v>
      </c>
      <c r="BH314" s="12">
        <v>0</v>
      </c>
      <c r="BI314" s="12">
        <v>0</v>
      </c>
      <c r="BJ314" s="12">
        <v>0</v>
      </c>
      <c r="BK314" s="12">
        <v>0</v>
      </c>
      <c r="BL314" s="12">
        <v>0</v>
      </c>
      <c r="BM314" s="26">
        <f t="shared" si="37"/>
        <v>26267.33094</v>
      </c>
    </row>
    <row r="315" spans="1:65" s="13" customFormat="1" ht="21">
      <c r="A315" s="11" t="s">
        <v>578</v>
      </c>
      <c r="B315" t="s">
        <v>4</v>
      </c>
      <c r="C315" t="s">
        <v>5</v>
      </c>
      <c r="D315" s="11" t="s">
        <v>577</v>
      </c>
      <c r="E315" s="12">
        <v>0</v>
      </c>
      <c r="F315" s="12">
        <v>0</v>
      </c>
      <c r="G315" s="12">
        <v>0</v>
      </c>
      <c r="H315" s="12">
        <v>122.8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0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0</v>
      </c>
      <c r="AX315" s="12">
        <v>0</v>
      </c>
      <c r="AY315" s="12">
        <v>0</v>
      </c>
      <c r="AZ315" s="12">
        <v>0</v>
      </c>
      <c r="BA315" s="12">
        <v>0</v>
      </c>
      <c r="BB315" s="12">
        <v>0</v>
      </c>
      <c r="BC315" s="12">
        <v>0</v>
      </c>
      <c r="BD315" s="12">
        <v>0</v>
      </c>
      <c r="BE315" s="12">
        <v>0</v>
      </c>
      <c r="BF315" s="12">
        <v>0</v>
      </c>
      <c r="BG315" s="12">
        <v>0</v>
      </c>
      <c r="BH315" s="12">
        <v>0</v>
      </c>
      <c r="BI315" s="12">
        <v>0</v>
      </c>
      <c r="BJ315" s="12">
        <v>0</v>
      </c>
      <c r="BK315" s="12">
        <v>0</v>
      </c>
      <c r="BL315" s="12">
        <v>0</v>
      </c>
      <c r="BM315" s="26">
        <f t="shared" si="37"/>
        <v>122.8</v>
      </c>
    </row>
    <row r="316" spans="1:65" s="13" customFormat="1" ht="21">
      <c r="A316" s="11" t="s">
        <v>580</v>
      </c>
      <c r="B316" t="s">
        <v>4</v>
      </c>
      <c r="C316" t="s">
        <v>5</v>
      </c>
      <c r="D316" s="11" t="s">
        <v>579</v>
      </c>
      <c r="E316" s="12">
        <v>0</v>
      </c>
      <c r="F316" s="12">
        <v>0</v>
      </c>
      <c r="G316" s="12">
        <v>0</v>
      </c>
      <c r="H316" s="12">
        <v>150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0</v>
      </c>
      <c r="AX316" s="12">
        <v>0</v>
      </c>
      <c r="AY316" s="12">
        <v>0</v>
      </c>
      <c r="AZ316" s="12">
        <v>0</v>
      </c>
      <c r="BA316" s="12">
        <v>0</v>
      </c>
      <c r="BB316" s="12">
        <v>0</v>
      </c>
      <c r="BC316" s="12">
        <v>0</v>
      </c>
      <c r="BD316" s="12">
        <v>0</v>
      </c>
      <c r="BE316" s="12">
        <v>0</v>
      </c>
      <c r="BF316" s="12">
        <v>0</v>
      </c>
      <c r="BG316" s="12">
        <v>0</v>
      </c>
      <c r="BH316" s="12">
        <v>0</v>
      </c>
      <c r="BI316" s="12">
        <v>0</v>
      </c>
      <c r="BJ316" s="12">
        <v>0</v>
      </c>
      <c r="BK316" s="12">
        <v>0</v>
      </c>
      <c r="BL316" s="12">
        <v>0</v>
      </c>
      <c r="BM316" s="26">
        <f t="shared" si="37"/>
        <v>150</v>
      </c>
    </row>
    <row r="317" spans="1:65" s="13" customFormat="1" ht="21">
      <c r="A317" s="11" t="s">
        <v>582</v>
      </c>
      <c r="B317" t="s">
        <v>4</v>
      </c>
      <c r="C317" t="s">
        <v>5</v>
      </c>
      <c r="D317" s="11" t="s">
        <v>581</v>
      </c>
      <c r="E317" s="12">
        <v>0</v>
      </c>
      <c r="F317" s="12">
        <v>0</v>
      </c>
      <c r="G317" s="12">
        <v>0</v>
      </c>
      <c r="H317" s="12">
        <v>1343.25</v>
      </c>
      <c r="I317" s="12">
        <v>0</v>
      </c>
      <c r="J317" s="12">
        <v>0</v>
      </c>
      <c r="K317" s="12">
        <v>0</v>
      </c>
      <c r="L317" s="12">
        <v>0</v>
      </c>
      <c r="M317" s="12">
        <v>1567.2852</v>
      </c>
      <c r="N317" s="12">
        <v>0</v>
      </c>
      <c r="O317" s="12">
        <v>525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810</v>
      </c>
      <c r="AJ317" s="12">
        <v>0</v>
      </c>
      <c r="AK317" s="12">
        <v>0</v>
      </c>
      <c r="AL317" s="12">
        <v>0</v>
      </c>
      <c r="AM317" s="12">
        <v>0</v>
      </c>
      <c r="AN317" s="12">
        <v>900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  <c r="AU317" s="12">
        <v>0</v>
      </c>
      <c r="AV317" s="12">
        <v>0</v>
      </c>
      <c r="AW317" s="12">
        <v>0</v>
      </c>
      <c r="AX317" s="12">
        <v>0</v>
      </c>
      <c r="AY317" s="12">
        <v>1348.237</v>
      </c>
      <c r="AZ317" s="12">
        <v>0</v>
      </c>
      <c r="BA317" s="12">
        <v>0</v>
      </c>
      <c r="BB317" s="12">
        <v>0</v>
      </c>
      <c r="BC317" s="12">
        <v>0</v>
      </c>
      <c r="BD317" s="12">
        <v>0</v>
      </c>
      <c r="BE317" s="12">
        <v>0</v>
      </c>
      <c r="BF317" s="12">
        <v>0</v>
      </c>
      <c r="BG317" s="12">
        <v>0</v>
      </c>
      <c r="BH317" s="12">
        <v>0</v>
      </c>
      <c r="BI317" s="12">
        <v>0</v>
      </c>
      <c r="BJ317" s="12">
        <v>0</v>
      </c>
      <c r="BK317" s="12">
        <v>0</v>
      </c>
      <c r="BL317" s="12">
        <v>0</v>
      </c>
      <c r="BM317" s="26">
        <f t="shared" si="37"/>
        <v>6493.7722</v>
      </c>
    </row>
    <row r="318" spans="1:65" s="13" customFormat="1" ht="21">
      <c r="A318" s="11" t="s">
        <v>584</v>
      </c>
      <c r="B318" t="s">
        <v>4</v>
      </c>
      <c r="C318" t="s">
        <v>5</v>
      </c>
      <c r="D318" s="11" t="s">
        <v>583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658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630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0</v>
      </c>
      <c r="AX318" s="12">
        <v>0</v>
      </c>
      <c r="AY318" s="12">
        <v>0</v>
      </c>
      <c r="AZ318" s="12">
        <v>0</v>
      </c>
      <c r="BA318" s="12">
        <v>0</v>
      </c>
      <c r="BB318" s="12">
        <v>0</v>
      </c>
      <c r="BC318" s="12">
        <v>0</v>
      </c>
      <c r="BD318" s="12">
        <v>0</v>
      </c>
      <c r="BE318" s="12">
        <v>0</v>
      </c>
      <c r="BF318" s="12">
        <v>0</v>
      </c>
      <c r="BG318" s="12">
        <v>0</v>
      </c>
      <c r="BH318" s="12">
        <v>0</v>
      </c>
      <c r="BI318" s="12">
        <v>0</v>
      </c>
      <c r="BJ318" s="12">
        <v>0</v>
      </c>
      <c r="BK318" s="12">
        <v>0</v>
      </c>
      <c r="BL318" s="12">
        <v>0</v>
      </c>
      <c r="BM318" s="26">
        <f t="shared" si="37"/>
        <v>1288</v>
      </c>
    </row>
    <row r="319" spans="1:65" s="13" customFormat="1" ht="21">
      <c r="A319" s="11" t="s">
        <v>586</v>
      </c>
      <c r="B319" t="s">
        <v>4</v>
      </c>
      <c r="C319" t="s">
        <v>5</v>
      </c>
      <c r="D319" s="11" t="s">
        <v>585</v>
      </c>
      <c r="E319" s="12">
        <v>0</v>
      </c>
      <c r="F319" s="12">
        <v>0</v>
      </c>
      <c r="G319" s="12">
        <v>0</v>
      </c>
      <c r="H319" s="12">
        <v>154.8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0</v>
      </c>
      <c r="AX319" s="12">
        <v>0</v>
      </c>
      <c r="AY319" s="12">
        <v>0</v>
      </c>
      <c r="AZ319" s="12">
        <v>0</v>
      </c>
      <c r="BA319" s="12">
        <v>0</v>
      </c>
      <c r="BB319" s="12">
        <v>0</v>
      </c>
      <c r="BC319" s="12">
        <v>0</v>
      </c>
      <c r="BD319" s="12">
        <v>0</v>
      </c>
      <c r="BE319" s="12">
        <v>0</v>
      </c>
      <c r="BF319" s="12">
        <v>0</v>
      </c>
      <c r="BG319" s="12">
        <v>0</v>
      </c>
      <c r="BH319" s="12">
        <v>0</v>
      </c>
      <c r="BI319" s="12">
        <v>0</v>
      </c>
      <c r="BJ319" s="12">
        <v>0</v>
      </c>
      <c r="BK319" s="12">
        <v>0</v>
      </c>
      <c r="BL319" s="12">
        <v>0</v>
      </c>
      <c r="BM319" s="26">
        <f t="shared" si="37"/>
        <v>154.8</v>
      </c>
    </row>
    <row r="320" spans="1:65" s="13" customFormat="1" ht="12.75">
      <c r="A320" s="11" t="s">
        <v>588</v>
      </c>
      <c r="B320" t="s">
        <v>4</v>
      </c>
      <c r="C320" t="s">
        <v>5</v>
      </c>
      <c r="D320" s="11" t="s">
        <v>587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12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>
        <v>0</v>
      </c>
      <c r="AX320" s="12">
        <v>0</v>
      </c>
      <c r="AY320" s="12">
        <v>0</v>
      </c>
      <c r="AZ320" s="12">
        <v>0</v>
      </c>
      <c r="BA320" s="12">
        <v>0</v>
      </c>
      <c r="BB320" s="12">
        <v>0</v>
      </c>
      <c r="BC320" s="12">
        <v>0</v>
      </c>
      <c r="BD320" s="12">
        <v>0</v>
      </c>
      <c r="BE320" s="12">
        <v>0</v>
      </c>
      <c r="BF320" s="12">
        <v>0</v>
      </c>
      <c r="BG320" s="12">
        <v>0</v>
      </c>
      <c r="BH320" s="12">
        <v>0</v>
      </c>
      <c r="BI320" s="12">
        <v>0</v>
      </c>
      <c r="BJ320" s="12">
        <v>0</v>
      </c>
      <c r="BK320" s="12">
        <v>0</v>
      </c>
      <c r="BL320" s="12">
        <v>0</v>
      </c>
      <c r="BM320" s="26">
        <f t="shared" si="37"/>
        <v>12</v>
      </c>
    </row>
    <row r="321" spans="1:65" s="13" customFormat="1" ht="21">
      <c r="A321" s="11" t="s">
        <v>590</v>
      </c>
      <c r="B321" t="s">
        <v>4</v>
      </c>
      <c r="C321" t="s">
        <v>5</v>
      </c>
      <c r="D321" s="11" t="s">
        <v>589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0</v>
      </c>
      <c r="AW321" s="12">
        <v>0</v>
      </c>
      <c r="AX321" s="12">
        <v>0</v>
      </c>
      <c r="AY321" s="12">
        <v>0</v>
      </c>
      <c r="AZ321" s="12">
        <v>200</v>
      </c>
      <c r="BA321" s="12">
        <v>0</v>
      </c>
      <c r="BB321" s="12">
        <v>0</v>
      </c>
      <c r="BC321" s="12">
        <v>0</v>
      </c>
      <c r="BD321" s="12">
        <v>0</v>
      </c>
      <c r="BE321" s="12">
        <v>0</v>
      </c>
      <c r="BF321" s="12">
        <v>0</v>
      </c>
      <c r="BG321" s="12">
        <v>0</v>
      </c>
      <c r="BH321" s="12">
        <v>0</v>
      </c>
      <c r="BI321" s="12">
        <v>0</v>
      </c>
      <c r="BJ321" s="12">
        <v>0</v>
      </c>
      <c r="BK321" s="12">
        <v>0</v>
      </c>
      <c r="BL321" s="12">
        <v>0</v>
      </c>
      <c r="BM321" s="26">
        <f t="shared" si="37"/>
        <v>200</v>
      </c>
    </row>
    <row r="322" spans="1:65" s="13" customFormat="1" ht="12.75">
      <c r="A322" s="11" t="s">
        <v>592</v>
      </c>
      <c r="B322" t="s">
        <v>4</v>
      </c>
      <c r="C322" t="s">
        <v>5</v>
      </c>
      <c r="D322" s="11" t="s">
        <v>591</v>
      </c>
      <c r="E322" s="12">
        <v>0</v>
      </c>
      <c r="F322" s="12">
        <v>0</v>
      </c>
      <c r="G322" s="12">
        <v>0</v>
      </c>
      <c r="H322" s="12">
        <v>4490.25</v>
      </c>
      <c r="I322" s="12">
        <v>347.186</v>
      </c>
      <c r="J322" s="12">
        <v>0</v>
      </c>
      <c r="K322" s="12">
        <v>0</v>
      </c>
      <c r="L322" s="12">
        <v>0</v>
      </c>
      <c r="M322" s="12">
        <v>5102.06299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2">
        <v>0</v>
      </c>
      <c r="AV322" s="12">
        <v>0</v>
      </c>
      <c r="AW322" s="12">
        <v>0</v>
      </c>
      <c r="AX322" s="12">
        <v>0</v>
      </c>
      <c r="AY322" s="12">
        <v>6905.831</v>
      </c>
      <c r="AZ322" s="12">
        <v>0</v>
      </c>
      <c r="BA322" s="12">
        <v>0</v>
      </c>
      <c r="BB322" s="12">
        <v>0</v>
      </c>
      <c r="BC322" s="12">
        <v>0</v>
      </c>
      <c r="BD322" s="12">
        <v>0</v>
      </c>
      <c r="BE322" s="12">
        <v>0</v>
      </c>
      <c r="BF322" s="12">
        <v>0</v>
      </c>
      <c r="BG322" s="12">
        <v>0</v>
      </c>
      <c r="BH322" s="12">
        <v>0</v>
      </c>
      <c r="BI322" s="12">
        <v>0</v>
      </c>
      <c r="BJ322" s="12">
        <v>44.014</v>
      </c>
      <c r="BK322" s="12">
        <v>0</v>
      </c>
      <c r="BL322" s="12">
        <v>0</v>
      </c>
      <c r="BM322" s="26">
        <f t="shared" si="37"/>
        <v>16889.343989999998</v>
      </c>
    </row>
    <row r="323" spans="1:65" s="13" customFormat="1" ht="12.75">
      <c r="A323" s="11" t="s">
        <v>594</v>
      </c>
      <c r="B323" t="s">
        <v>4</v>
      </c>
      <c r="C323" t="s">
        <v>5</v>
      </c>
      <c r="D323" s="11" t="s">
        <v>593</v>
      </c>
      <c r="E323" s="12">
        <v>0</v>
      </c>
      <c r="F323" s="12">
        <v>0</v>
      </c>
      <c r="G323" s="12">
        <v>0</v>
      </c>
      <c r="H323" s="12">
        <v>5795.2</v>
      </c>
      <c r="I323" s="12">
        <v>0</v>
      </c>
      <c r="J323" s="12">
        <v>0</v>
      </c>
      <c r="K323" s="12">
        <v>0</v>
      </c>
      <c r="L323" s="12">
        <v>0</v>
      </c>
      <c r="M323" s="12">
        <v>9364.98024</v>
      </c>
      <c r="N323" s="12">
        <v>7617.54593</v>
      </c>
      <c r="O323" s="12">
        <v>168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12867.1576</v>
      </c>
      <c r="W323" s="12">
        <v>0</v>
      </c>
      <c r="X323" s="12">
        <v>0</v>
      </c>
      <c r="Y323" s="12">
        <v>0</v>
      </c>
      <c r="Z323" s="12">
        <v>5359.18407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31140.92132</v>
      </c>
      <c r="AH323" s="12">
        <v>32451.37256</v>
      </c>
      <c r="AI323" s="12">
        <v>1311</v>
      </c>
      <c r="AJ323" s="12">
        <v>529.414</v>
      </c>
      <c r="AK323" s="12">
        <v>0</v>
      </c>
      <c r="AL323" s="12">
        <v>1200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12">
        <v>0</v>
      </c>
      <c r="AY323" s="12">
        <v>3409.717</v>
      </c>
      <c r="AZ323" s="12">
        <v>0</v>
      </c>
      <c r="BA323" s="12">
        <v>0</v>
      </c>
      <c r="BB323" s="12">
        <v>0</v>
      </c>
      <c r="BC323" s="12">
        <v>0</v>
      </c>
      <c r="BD323" s="12">
        <v>0</v>
      </c>
      <c r="BE323" s="12">
        <v>0</v>
      </c>
      <c r="BF323" s="12">
        <v>244.10756</v>
      </c>
      <c r="BG323" s="12">
        <v>0</v>
      </c>
      <c r="BH323" s="12">
        <v>0</v>
      </c>
      <c r="BI323" s="12">
        <v>0</v>
      </c>
      <c r="BJ323" s="12">
        <v>0</v>
      </c>
      <c r="BK323" s="12">
        <v>0</v>
      </c>
      <c r="BL323" s="12">
        <v>0</v>
      </c>
      <c r="BM323" s="26">
        <f t="shared" si="37"/>
        <v>111458.60028000001</v>
      </c>
    </row>
    <row r="324" spans="1:65" s="13" customFormat="1" ht="12.75">
      <c r="A324" s="11" t="s">
        <v>596</v>
      </c>
      <c r="B324" t="s">
        <v>4</v>
      </c>
      <c r="C324" t="s">
        <v>5</v>
      </c>
      <c r="D324" s="11" t="s">
        <v>595</v>
      </c>
      <c r="E324" s="12">
        <v>0</v>
      </c>
      <c r="F324" s="12">
        <v>0</v>
      </c>
      <c r="G324" s="12">
        <v>0</v>
      </c>
      <c r="H324" s="12">
        <v>3132.8</v>
      </c>
      <c r="I324" s="12">
        <v>0</v>
      </c>
      <c r="J324" s="12">
        <v>0</v>
      </c>
      <c r="K324" s="12">
        <v>0</v>
      </c>
      <c r="L324" s="12">
        <v>0</v>
      </c>
      <c r="M324" s="12">
        <v>13794.19405</v>
      </c>
      <c r="N324" s="12">
        <v>660.50244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65.832</v>
      </c>
      <c r="W324" s="12">
        <v>0</v>
      </c>
      <c r="X324" s="12">
        <v>0</v>
      </c>
      <c r="Y324" s="12">
        <v>0</v>
      </c>
      <c r="Z324" s="12">
        <v>6839.49756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>
        <v>0</v>
      </c>
      <c r="AX324" s="12">
        <v>0</v>
      </c>
      <c r="AY324" s="12">
        <v>6252</v>
      </c>
      <c r="AZ324" s="12">
        <v>0</v>
      </c>
      <c r="BA324" s="12">
        <v>0</v>
      </c>
      <c r="BB324" s="12">
        <v>0</v>
      </c>
      <c r="BC324" s="12">
        <v>0</v>
      </c>
      <c r="BD324" s="12">
        <v>0</v>
      </c>
      <c r="BE324" s="12">
        <v>0</v>
      </c>
      <c r="BF324" s="12">
        <v>0</v>
      </c>
      <c r="BG324" s="12">
        <v>0</v>
      </c>
      <c r="BH324" s="12">
        <v>0</v>
      </c>
      <c r="BI324" s="12">
        <v>0</v>
      </c>
      <c r="BJ324" s="12">
        <v>0</v>
      </c>
      <c r="BK324" s="12">
        <v>0</v>
      </c>
      <c r="BL324" s="12">
        <v>0</v>
      </c>
      <c r="BM324" s="26">
        <f t="shared" si="37"/>
        <v>30744.82605</v>
      </c>
    </row>
    <row r="325" spans="1:65" s="13" customFormat="1" ht="42">
      <c r="A325" s="11" t="s">
        <v>598</v>
      </c>
      <c r="B325" t="s">
        <v>4</v>
      </c>
      <c r="C325" t="s">
        <v>5</v>
      </c>
      <c r="D325" s="11" t="s">
        <v>597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574.5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0</v>
      </c>
      <c r="BD325" s="12">
        <v>0</v>
      </c>
      <c r="BE325" s="12">
        <v>0</v>
      </c>
      <c r="BF325" s="12">
        <v>0</v>
      </c>
      <c r="BG325" s="12">
        <v>0</v>
      </c>
      <c r="BH325" s="12">
        <v>0</v>
      </c>
      <c r="BI325" s="12">
        <v>0</v>
      </c>
      <c r="BJ325" s="12">
        <v>0</v>
      </c>
      <c r="BK325" s="12">
        <v>0</v>
      </c>
      <c r="BL325" s="12">
        <v>0</v>
      </c>
      <c r="BM325" s="26">
        <f t="shared" si="37"/>
        <v>574.5</v>
      </c>
    </row>
    <row r="326" spans="1:65" s="13" customFormat="1" ht="31.5">
      <c r="A326" s="11" t="s">
        <v>600</v>
      </c>
      <c r="B326" t="s">
        <v>4</v>
      </c>
      <c r="C326" t="s">
        <v>5</v>
      </c>
      <c r="D326" s="11" t="s">
        <v>599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>
        <v>0</v>
      </c>
      <c r="AX326" s="12">
        <v>0</v>
      </c>
      <c r="AY326" s="12">
        <v>0</v>
      </c>
      <c r="AZ326" s="12">
        <v>0</v>
      </c>
      <c r="BA326" s="12">
        <v>0</v>
      </c>
      <c r="BB326" s="12">
        <v>0</v>
      </c>
      <c r="BC326" s="12">
        <v>0</v>
      </c>
      <c r="BD326" s="12">
        <v>0</v>
      </c>
      <c r="BE326" s="12">
        <v>0</v>
      </c>
      <c r="BF326" s="12">
        <v>0</v>
      </c>
      <c r="BG326" s="12">
        <v>82.55975</v>
      </c>
      <c r="BH326" s="12">
        <v>0</v>
      </c>
      <c r="BI326" s="12">
        <v>0</v>
      </c>
      <c r="BJ326" s="12">
        <v>0</v>
      </c>
      <c r="BK326" s="12">
        <v>0</v>
      </c>
      <c r="BL326" s="12">
        <v>0</v>
      </c>
      <c r="BM326" s="26">
        <f t="shared" si="37"/>
        <v>82.55975</v>
      </c>
    </row>
    <row r="327" spans="1:65" s="13" customFormat="1" ht="31.5">
      <c r="A327" s="11" t="s">
        <v>602</v>
      </c>
      <c r="B327" t="s">
        <v>4</v>
      </c>
      <c r="C327" t="s">
        <v>5</v>
      </c>
      <c r="D327" s="11" t="s">
        <v>601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0</v>
      </c>
      <c r="AW327" s="12">
        <v>0</v>
      </c>
      <c r="AX327" s="12">
        <v>0</v>
      </c>
      <c r="AY327" s="12">
        <v>0</v>
      </c>
      <c r="AZ327" s="12">
        <v>0</v>
      </c>
      <c r="BA327" s="12">
        <v>0</v>
      </c>
      <c r="BB327" s="12">
        <v>0</v>
      </c>
      <c r="BC327" s="12">
        <v>0</v>
      </c>
      <c r="BD327" s="12">
        <v>0</v>
      </c>
      <c r="BE327" s="12">
        <v>0</v>
      </c>
      <c r="BF327" s="12">
        <v>0</v>
      </c>
      <c r="BG327" s="12">
        <v>33.7</v>
      </c>
      <c r="BH327" s="12">
        <v>0</v>
      </c>
      <c r="BI327" s="12">
        <v>0</v>
      </c>
      <c r="BJ327" s="12">
        <v>0</v>
      </c>
      <c r="BK327" s="12">
        <v>0</v>
      </c>
      <c r="BL327" s="12">
        <v>0</v>
      </c>
      <c r="BM327" s="26">
        <f t="shared" si="37"/>
        <v>33.7</v>
      </c>
    </row>
    <row r="328" spans="1:65" s="13" customFormat="1" ht="42">
      <c r="A328" s="11" t="s">
        <v>604</v>
      </c>
      <c r="B328" t="s">
        <v>4</v>
      </c>
      <c r="C328" t="s">
        <v>5</v>
      </c>
      <c r="D328" s="11" t="s">
        <v>603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6503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0</v>
      </c>
      <c r="AX328" s="12">
        <v>0</v>
      </c>
      <c r="AY328" s="12">
        <v>0</v>
      </c>
      <c r="AZ328" s="12">
        <v>0</v>
      </c>
      <c r="BA328" s="12">
        <v>0</v>
      </c>
      <c r="BB328" s="12">
        <v>0</v>
      </c>
      <c r="BC328" s="12">
        <v>0</v>
      </c>
      <c r="BD328" s="12">
        <v>0</v>
      </c>
      <c r="BE328" s="12">
        <v>0</v>
      </c>
      <c r="BF328" s="12">
        <v>0</v>
      </c>
      <c r="BG328" s="12">
        <v>0</v>
      </c>
      <c r="BH328" s="12">
        <v>0</v>
      </c>
      <c r="BI328" s="12">
        <v>0</v>
      </c>
      <c r="BJ328" s="12">
        <v>0</v>
      </c>
      <c r="BK328" s="12">
        <v>0</v>
      </c>
      <c r="BL328" s="12">
        <v>0</v>
      </c>
      <c r="BM328" s="26">
        <f t="shared" si="37"/>
        <v>6503</v>
      </c>
    </row>
    <row r="329" spans="1:65" s="1" customFormat="1" ht="11.25" hidden="1">
      <c r="A329" s="6"/>
      <c r="B329" s="6"/>
      <c r="C329" s="6"/>
      <c r="D329" s="6"/>
      <c r="E329" s="8"/>
      <c r="F329" s="8"/>
      <c r="G329" s="8"/>
      <c r="H329" s="8"/>
      <c r="I329" s="8"/>
      <c r="J329" s="8"/>
      <c r="K329" s="8"/>
      <c r="L329" s="8"/>
      <c r="M329" s="8">
        <v>0</v>
      </c>
      <c r="N329" s="8"/>
      <c r="O329" s="8"/>
      <c r="P329" s="8"/>
      <c r="Q329" s="8"/>
      <c r="R329" s="8">
        <v>0</v>
      </c>
      <c r="S329" s="8">
        <v>0</v>
      </c>
      <c r="T329" s="8">
        <v>0</v>
      </c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>
        <v>0</v>
      </c>
      <c r="AF329" s="8"/>
      <c r="AG329" s="8">
        <v>0</v>
      </c>
      <c r="AH329" s="8">
        <v>0</v>
      </c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>
        <v>0</v>
      </c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27" t="e">
        <f>SUM(E329:Y329)+#REF!+#REF!+#REF!+AB329</f>
        <v>#REF!</v>
      </c>
    </row>
    <row r="330" spans="1:107" s="1" customFormat="1" ht="12.75" customHeight="1">
      <c r="A330" s="10" t="s">
        <v>676</v>
      </c>
      <c r="B330" s="10"/>
      <c r="C330" s="10"/>
      <c r="D330" s="9"/>
      <c r="E330" s="7">
        <f aca="true" t="shared" si="38" ref="E330:AD330">SUM(E331:E367)</f>
        <v>0</v>
      </c>
      <c r="F330" s="7">
        <f t="shared" si="38"/>
        <v>2182.4</v>
      </c>
      <c r="G330" s="7">
        <f t="shared" si="38"/>
        <v>0</v>
      </c>
      <c r="H330" s="7">
        <f t="shared" si="38"/>
        <v>14925.860750000002</v>
      </c>
      <c r="I330" s="7">
        <f t="shared" si="38"/>
        <v>3394.23</v>
      </c>
      <c r="J330" s="7">
        <f t="shared" si="38"/>
        <v>0</v>
      </c>
      <c r="K330" s="7">
        <f t="shared" si="38"/>
        <v>3279.3</v>
      </c>
      <c r="L330" s="7">
        <f t="shared" si="38"/>
        <v>0</v>
      </c>
      <c r="M330" s="7">
        <v>5880.23384</v>
      </c>
      <c r="N330" s="7">
        <f t="shared" si="38"/>
        <v>3510.70249</v>
      </c>
      <c r="O330" s="7">
        <f t="shared" si="38"/>
        <v>1939</v>
      </c>
      <c r="P330" s="7">
        <f t="shared" si="38"/>
        <v>0</v>
      </c>
      <c r="Q330" s="7">
        <f t="shared" si="38"/>
        <v>0</v>
      </c>
      <c r="R330" s="7">
        <v>0</v>
      </c>
      <c r="S330" s="7">
        <v>0</v>
      </c>
      <c r="T330" s="7">
        <v>0</v>
      </c>
      <c r="U330" s="7">
        <f t="shared" si="38"/>
        <v>0</v>
      </c>
      <c r="V330" s="7">
        <f t="shared" si="38"/>
        <v>0</v>
      </c>
      <c r="W330" s="7">
        <f t="shared" si="38"/>
        <v>0</v>
      </c>
      <c r="X330" s="7">
        <f t="shared" si="38"/>
        <v>5343.5998500000005</v>
      </c>
      <c r="Y330" s="7">
        <f t="shared" si="38"/>
        <v>4280.9</v>
      </c>
      <c r="Z330" s="7">
        <f t="shared" si="38"/>
        <v>8912.56751</v>
      </c>
      <c r="AA330" s="7">
        <f t="shared" si="38"/>
        <v>0</v>
      </c>
      <c r="AB330" s="7">
        <f t="shared" si="38"/>
        <v>0</v>
      </c>
      <c r="AC330" s="7">
        <f t="shared" si="38"/>
        <v>6744.99835</v>
      </c>
      <c r="AD330" s="7">
        <f t="shared" si="38"/>
        <v>0</v>
      </c>
      <c r="AE330" s="7">
        <v>0</v>
      </c>
      <c r="AF330" s="7">
        <f aca="true" t="shared" si="39" ref="AF330:BC330">SUM(AF331:AF367)</f>
        <v>0</v>
      </c>
      <c r="AG330" s="7">
        <v>0</v>
      </c>
      <c r="AH330" s="7">
        <v>0</v>
      </c>
      <c r="AI330" s="7">
        <f t="shared" si="39"/>
        <v>0</v>
      </c>
      <c r="AJ330" s="7">
        <f t="shared" si="39"/>
        <v>0</v>
      </c>
      <c r="AK330" s="7">
        <f t="shared" si="39"/>
        <v>0</v>
      </c>
      <c r="AL330" s="7">
        <f t="shared" si="39"/>
        <v>0</v>
      </c>
      <c r="AM330" s="7">
        <f t="shared" si="39"/>
        <v>5370.5</v>
      </c>
      <c r="AN330" s="7">
        <f t="shared" si="39"/>
        <v>2105.7</v>
      </c>
      <c r="AO330" s="7">
        <f t="shared" si="39"/>
        <v>6000</v>
      </c>
      <c r="AP330" s="7">
        <f t="shared" si="39"/>
        <v>0</v>
      </c>
      <c r="AQ330" s="7">
        <f t="shared" si="39"/>
        <v>0</v>
      </c>
      <c r="AR330" s="7">
        <f t="shared" si="39"/>
        <v>79245.74594</v>
      </c>
      <c r="AS330" s="7">
        <f t="shared" si="39"/>
        <v>0</v>
      </c>
      <c r="AT330" s="7">
        <f t="shared" si="39"/>
        <v>63.75</v>
      </c>
      <c r="AU330" s="7">
        <f t="shared" si="39"/>
        <v>0</v>
      </c>
      <c r="AV330" s="7">
        <f t="shared" si="39"/>
        <v>0</v>
      </c>
      <c r="AW330" s="7">
        <f t="shared" si="39"/>
        <v>13530.18315</v>
      </c>
      <c r="AX330" s="7">
        <f t="shared" si="39"/>
        <v>29507.489</v>
      </c>
      <c r="AY330" s="7">
        <f t="shared" si="39"/>
        <v>11978.55</v>
      </c>
      <c r="AZ330" s="7">
        <f t="shared" si="39"/>
        <v>195.29999999999998</v>
      </c>
      <c r="BA330" s="7">
        <f t="shared" si="39"/>
        <v>0</v>
      </c>
      <c r="BB330" s="7">
        <v>0</v>
      </c>
      <c r="BC330" s="7">
        <f t="shared" si="39"/>
        <v>551.7239999999999</v>
      </c>
      <c r="BD330" s="7">
        <f aca="true" t="shared" si="40" ref="BD330:BL330">SUM(BD331:BD367)</f>
        <v>21.6</v>
      </c>
      <c r="BE330" s="7">
        <f t="shared" si="40"/>
        <v>0</v>
      </c>
      <c r="BF330" s="7">
        <f t="shared" si="40"/>
        <v>0</v>
      </c>
      <c r="BG330" s="7">
        <f t="shared" si="40"/>
        <v>0</v>
      </c>
      <c r="BH330" s="7">
        <f t="shared" si="40"/>
        <v>0</v>
      </c>
      <c r="BI330" s="7">
        <f t="shared" si="40"/>
        <v>0</v>
      </c>
      <c r="BJ330" s="7">
        <f t="shared" si="40"/>
        <v>0</v>
      </c>
      <c r="BK330" s="7">
        <f t="shared" si="40"/>
        <v>0</v>
      </c>
      <c r="BL330" s="7">
        <f t="shared" si="40"/>
        <v>0</v>
      </c>
      <c r="BM330" s="26">
        <f aca="true" t="shared" si="41" ref="BM330:BM366">SUM(E330:BL330)</f>
        <v>208964.33487999995</v>
      </c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</row>
    <row r="331" spans="1:65" s="1" customFormat="1" ht="12.75" customHeight="1" hidden="1">
      <c r="A331" s="9"/>
      <c r="B331" s="9"/>
      <c r="C331" s="9"/>
      <c r="D331" s="9"/>
      <c r="E331" s="7"/>
      <c r="F331" s="7"/>
      <c r="G331" s="7"/>
      <c r="H331" s="7"/>
      <c r="I331" s="7"/>
      <c r="J331" s="7"/>
      <c r="K331" s="7"/>
      <c r="L331" s="7"/>
      <c r="M331" s="7">
        <v>0</v>
      </c>
      <c r="N331" s="7"/>
      <c r="O331" s="7"/>
      <c r="P331" s="7"/>
      <c r="Q331" s="7"/>
      <c r="R331" s="7">
        <v>0</v>
      </c>
      <c r="S331" s="7">
        <v>0</v>
      </c>
      <c r="T331" s="7">
        <v>0</v>
      </c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>
        <v>0</v>
      </c>
      <c r="AF331" s="7"/>
      <c r="AG331" s="7">
        <v>0</v>
      </c>
      <c r="AH331" s="7">
        <v>0</v>
      </c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>
        <v>0</v>
      </c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26">
        <f t="shared" si="41"/>
        <v>0</v>
      </c>
    </row>
    <row r="332" spans="1:65" s="13" customFormat="1" ht="12.75">
      <c r="A332" s="11" t="s">
        <v>607</v>
      </c>
      <c r="B332" t="s">
        <v>4</v>
      </c>
      <c r="C332" t="s">
        <v>5</v>
      </c>
      <c r="D332" s="11" t="s">
        <v>606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4828.61619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29718.32907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12">
        <v>0</v>
      </c>
      <c r="AY332" s="12">
        <v>0</v>
      </c>
      <c r="AZ332" s="12">
        <v>65.1</v>
      </c>
      <c r="BA332" s="12">
        <v>0</v>
      </c>
      <c r="BB332" s="12">
        <v>0</v>
      </c>
      <c r="BC332" s="12">
        <v>0</v>
      </c>
      <c r="BD332" s="12">
        <v>0</v>
      </c>
      <c r="BE332" s="12">
        <v>0</v>
      </c>
      <c r="BF332" s="12">
        <v>0</v>
      </c>
      <c r="BG332" s="12">
        <v>0</v>
      </c>
      <c r="BH332" s="12">
        <v>0</v>
      </c>
      <c r="BI332" s="12">
        <v>0</v>
      </c>
      <c r="BJ332" s="12">
        <v>0</v>
      </c>
      <c r="BK332" s="12">
        <v>0</v>
      </c>
      <c r="BL332" s="12">
        <v>0</v>
      </c>
      <c r="BM332" s="26">
        <f t="shared" si="41"/>
        <v>34612.04526</v>
      </c>
    </row>
    <row r="333" spans="1:65" s="13" customFormat="1" ht="12.75">
      <c r="A333" s="11" t="s">
        <v>609</v>
      </c>
      <c r="B333" t="s">
        <v>4</v>
      </c>
      <c r="C333" t="s">
        <v>5</v>
      </c>
      <c r="D333" s="11" t="s">
        <v>608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366.97692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3800.04308</v>
      </c>
      <c r="AA333" s="12">
        <v>0</v>
      </c>
      <c r="AB333" s="12">
        <v>0</v>
      </c>
      <c r="AC333" s="12">
        <v>1916.38216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0</v>
      </c>
      <c r="AO333" s="12">
        <v>0</v>
      </c>
      <c r="AP333" s="12">
        <v>0</v>
      </c>
      <c r="AQ333" s="12">
        <v>0</v>
      </c>
      <c r="AR333" s="12">
        <v>49527.41687</v>
      </c>
      <c r="AS333" s="12">
        <v>0</v>
      </c>
      <c r="AT333" s="12">
        <v>0</v>
      </c>
      <c r="AU333" s="12">
        <v>0</v>
      </c>
      <c r="AV333" s="12">
        <v>0</v>
      </c>
      <c r="AW333" s="12">
        <v>0</v>
      </c>
      <c r="AX333" s="12">
        <v>29507.489</v>
      </c>
      <c r="AY333" s="12">
        <v>0</v>
      </c>
      <c r="AZ333" s="12">
        <v>130.2</v>
      </c>
      <c r="BA333" s="12">
        <v>0</v>
      </c>
      <c r="BB333" s="12">
        <v>0</v>
      </c>
      <c r="BC333" s="12">
        <v>0</v>
      </c>
      <c r="BD333" s="12">
        <v>0</v>
      </c>
      <c r="BE333" s="12">
        <v>0</v>
      </c>
      <c r="BF333" s="12">
        <v>0</v>
      </c>
      <c r="BG333" s="12">
        <v>0</v>
      </c>
      <c r="BH333" s="12">
        <v>0</v>
      </c>
      <c r="BI333" s="12">
        <v>0</v>
      </c>
      <c r="BJ333" s="12">
        <v>0</v>
      </c>
      <c r="BK333" s="12">
        <v>0</v>
      </c>
      <c r="BL333" s="12">
        <v>0</v>
      </c>
      <c r="BM333" s="26">
        <f t="shared" si="41"/>
        <v>85248.50803</v>
      </c>
    </row>
    <row r="334" spans="1:65" s="13" customFormat="1" ht="12.75">
      <c r="A334" s="11" t="s">
        <v>611</v>
      </c>
      <c r="B334" t="s">
        <v>4</v>
      </c>
      <c r="C334" t="s">
        <v>5</v>
      </c>
      <c r="D334" s="11" t="s">
        <v>610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12">
        <v>0</v>
      </c>
      <c r="AY334" s="12">
        <v>0</v>
      </c>
      <c r="AZ334" s="12">
        <v>0</v>
      </c>
      <c r="BA334" s="12">
        <v>0</v>
      </c>
      <c r="BB334" s="12">
        <v>0</v>
      </c>
      <c r="BC334" s="12">
        <v>91.954</v>
      </c>
      <c r="BD334" s="12">
        <v>0</v>
      </c>
      <c r="BE334" s="12">
        <v>0</v>
      </c>
      <c r="BF334" s="12">
        <v>0</v>
      </c>
      <c r="BG334" s="12">
        <v>0</v>
      </c>
      <c r="BH334" s="12">
        <v>0</v>
      </c>
      <c r="BI334" s="12">
        <v>0</v>
      </c>
      <c r="BJ334" s="12">
        <v>0</v>
      </c>
      <c r="BK334" s="12">
        <v>0</v>
      </c>
      <c r="BL334" s="12">
        <v>0</v>
      </c>
      <c r="BM334" s="26">
        <f t="shared" si="41"/>
        <v>91.954</v>
      </c>
    </row>
    <row r="335" spans="1:65" s="13" customFormat="1" ht="12.75">
      <c r="A335" s="11" t="s">
        <v>613</v>
      </c>
      <c r="B335" t="s">
        <v>4</v>
      </c>
      <c r="C335" t="s">
        <v>5</v>
      </c>
      <c r="D335" s="11" t="s">
        <v>612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3000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v>0</v>
      </c>
      <c r="BD335" s="12">
        <v>0</v>
      </c>
      <c r="BE335" s="12">
        <v>0</v>
      </c>
      <c r="BF335" s="12">
        <v>0</v>
      </c>
      <c r="BG335" s="12">
        <v>0</v>
      </c>
      <c r="BH335" s="12">
        <v>0</v>
      </c>
      <c r="BI335" s="12">
        <v>0</v>
      </c>
      <c r="BJ335" s="12">
        <v>0</v>
      </c>
      <c r="BK335" s="12">
        <v>0</v>
      </c>
      <c r="BL335" s="12">
        <v>0</v>
      </c>
      <c r="BM335" s="26">
        <f t="shared" si="41"/>
        <v>3000</v>
      </c>
    </row>
    <row r="336" spans="1:65" s="13" customFormat="1" ht="12.75">
      <c r="A336" s="11" t="s">
        <v>615</v>
      </c>
      <c r="B336" t="s">
        <v>4</v>
      </c>
      <c r="C336" t="s">
        <v>5</v>
      </c>
      <c r="D336" s="11" t="s">
        <v>614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30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0</v>
      </c>
      <c r="AX336" s="12">
        <v>0</v>
      </c>
      <c r="AY336" s="12">
        <v>0</v>
      </c>
      <c r="AZ336" s="12">
        <v>0</v>
      </c>
      <c r="BA336" s="12">
        <v>0</v>
      </c>
      <c r="BB336" s="12">
        <v>0</v>
      </c>
      <c r="BC336" s="12">
        <v>0</v>
      </c>
      <c r="BD336" s="12">
        <v>0</v>
      </c>
      <c r="BE336" s="12">
        <v>0</v>
      </c>
      <c r="BF336" s="12">
        <v>0</v>
      </c>
      <c r="BG336" s="12">
        <v>0</v>
      </c>
      <c r="BH336" s="12">
        <v>0</v>
      </c>
      <c r="BI336" s="12">
        <v>0</v>
      </c>
      <c r="BJ336" s="12">
        <v>0</v>
      </c>
      <c r="BK336" s="12">
        <v>0</v>
      </c>
      <c r="BL336" s="12">
        <v>0</v>
      </c>
      <c r="BM336" s="26">
        <f t="shared" si="41"/>
        <v>30</v>
      </c>
    </row>
    <row r="337" spans="1:65" s="13" customFormat="1" ht="12.75">
      <c r="A337" s="11" t="s">
        <v>617</v>
      </c>
      <c r="B337" t="s">
        <v>4</v>
      </c>
      <c r="C337" t="s">
        <v>5</v>
      </c>
      <c r="D337" s="11" t="s">
        <v>616</v>
      </c>
      <c r="E337" s="12">
        <v>0</v>
      </c>
      <c r="F337" s="12">
        <v>0</v>
      </c>
      <c r="G337" s="12">
        <v>0</v>
      </c>
      <c r="H337" s="12">
        <v>0</v>
      </c>
      <c r="I337" s="12">
        <v>52.05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312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  <c r="BC337" s="12">
        <v>0</v>
      </c>
      <c r="BD337" s="12">
        <v>0</v>
      </c>
      <c r="BE337" s="12">
        <v>0</v>
      </c>
      <c r="BF337" s="12">
        <v>0</v>
      </c>
      <c r="BG337" s="12">
        <v>0</v>
      </c>
      <c r="BH337" s="12">
        <v>0</v>
      </c>
      <c r="BI337" s="12">
        <v>0</v>
      </c>
      <c r="BJ337" s="12">
        <v>0</v>
      </c>
      <c r="BK337" s="12">
        <v>0</v>
      </c>
      <c r="BL337" s="12">
        <v>0</v>
      </c>
      <c r="BM337" s="26">
        <f t="shared" si="41"/>
        <v>364.05</v>
      </c>
    </row>
    <row r="338" spans="1:65" s="13" customFormat="1" ht="12.75">
      <c r="A338" s="11" t="s">
        <v>619</v>
      </c>
      <c r="B338" t="s">
        <v>4</v>
      </c>
      <c r="C338" t="s">
        <v>5</v>
      </c>
      <c r="D338" s="11" t="s">
        <v>618</v>
      </c>
      <c r="E338" s="12">
        <v>0</v>
      </c>
      <c r="F338" s="12">
        <v>0</v>
      </c>
      <c r="G338" s="12">
        <v>0</v>
      </c>
      <c r="H338" s="12">
        <v>2038.2162</v>
      </c>
      <c r="I338" s="12">
        <v>829.693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2601.7838</v>
      </c>
      <c r="Y338" s="12">
        <v>1212.4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0</v>
      </c>
      <c r="AX338" s="12">
        <v>0</v>
      </c>
      <c r="AY338" s="12">
        <v>6539.522</v>
      </c>
      <c r="AZ338" s="12">
        <v>0</v>
      </c>
      <c r="BA338" s="12">
        <v>0</v>
      </c>
      <c r="BB338" s="12">
        <v>0</v>
      </c>
      <c r="BC338" s="12">
        <v>0</v>
      </c>
      <c r="BD338" s="12">
        <v>0</v>
      </c>
      <c r="BE338" s="12">
        <v>0</v>
      </c>
      <c r="BF338" s="12">
        <v>0</v>
      </c>
      <c r="BG338" s="12">
        <v>0</v>
      </c>
      <c r="BH338" s="12">
        <v>0</v>
      </c>
      <c r="BI338" s="12">
        <v>0</v>
      </c>
      <c r="BJ338" s="12">
        <v>0</v>
      </c>
      <c r="BK338" s="12">
        <v>0</v>
      </c>
      <c r="BL338" s="12">
        <v>0</v>
      </c>
      <c r="BM338" s="26">
        <f t="shared" si="41"/>
        <v>13221.615000000002</v>
      </c>
    </row>
    <row r="339" spans="1:65" s="13" customFormat="1" ht="21">
      <c r="A339" s="11" t="s">
        <v>621</v>
      </c>
      <c r="B339" t="s">
        <v>4</v>
      </c>
      <c r="C339" t="s">
        <v>5</v>
      </c>
      <c r="D339" s="11" t="s">
        <v>620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14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F339" s="12">
        <v>0</v>
      </c>
      <c r="AG339" s="12">
        <v>0</v>
      </c>
      <c r="AH339" s="12">
        <v>0</v>
      </c>
      <c r="AI339" s="12">
        <v>0</v>
      </c>
      <c r="AJ339" s="12">
        <v>0</v>
      </c>
      <c r="AK339" s="12">
        <v>0</v>
      </c>
      <c r="AL339" s="12">
        <v>0</v>
      </c>
      <c r="AM339" s="12">
        <v>0</v>
      </c>
      <c r="AN339" s="12">
        <v>102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0</v>
      </c>
      <c r="AY339" s="12">
        <v>0</v>
      </c>
      <c r="AZ339" s="12">
        <v>0</v>
      </c>
      <c r="BA339" s="12">
        <v>0</v>
      </c>
      <c r="BB339" s="12">
        <v>0</v>
      </c>
      <c r="BC339" s="12">
        <v>0</v>
      </c>
      <c r="BD339" s="12">
        <v>0</v>
      </c>
      <c r="BE339" s="12">
        <v>0</v>
      </c>
      <c r="BF339" s="12">
        <v>0</v>
      </c>
      <c r="BG339" s="12">
        <v>0</v>
      </c>
      <c r="BH339" s="12">
        <v>0</v>
      </c>
      <c r="BI339" s="12">
        <v>0</v>
      </c>
      <c r="BJ339" s="12">
        <v>0</v>
      </c>
      <c r="BK339" s="12">
        <v>0</v>
      </c>
      <c r="BL339" s="12">
        <v>0</v>
      </c>
      <c r="BM339" s="26">
        <f t="shared" si="41"/>
        <v>116</v>
      </c>
    </row>
    <row r="340" spans="1:65" s="13" customFormat="1" ht="21">
      <c r="A340" s="11" t="s">
        <v>623</v>
      </c>
      <c r="B340" t="s">
        <v>4</v>
      </c>
      <c r="C340" t="s">
        <v>5</v>
      </c>
      <c r="D340" s="11" t="s">
        <v>622</v>
      </c>
      <c r="E340" s="12">
        <v>0</v>
      </c>
      <c r="F340" s="12">
        <v>0</v>
      </c>
      <c r="G340" s="12">
        <v>0</v>
      </c>
      <c r="H340" s="12">
        <v>3986.24092</v>
      </c>
      <c r="I340" s="12">
        <v>1037.887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863.75908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0</v>
      </c>
      <c r="AW340" s="12">
        <v>0</v>
      </c>
      <c r="AX340" s="12">
        <v>0</v>
      </c>
      <c r="AY340" s="12">
        <v>561.05</v>
      </c>
      <c r="AZ340" s="12">
        <v>0</v>
      </c>
      <c r="BA340" s="12">
        <v>0</v>
      </c>
      <c r="BB340" s="12">
        <v>0</v>
      </c>
      <c r="BC340" s="12">
        <v>0</v>
      </c>
      <c r="BD340" s="12">
        <v>0</v>
      </c>
      <c r="BE340" s="12">
        <v>0</v>
      </c>
      <c r="BF340" s="12">
        <v>0</v>
      </c>
      <c r="BG340" s="12">
        <v>0</v>
      </c>
      <c r="BH340" s="12">
        <v>0</v>
      </c>
      <c r="BI340" s="12">
        <v>0</v>
      </c>
      <c r="BJ340" s="12">
        <v>0</v>
      </c>
      <c r="BK340" s="12">
        <v>0</v>
      </c>
      <c r="BL340" s="12">
        <v>0</v>
      </c>
      <c r="BM340" s="26">
        <f t="shared" si="41"/>
        <v>6448.937</v>
      </c>
    </row>
    <row r="341" spans="1:65" s="13" customFormat="1" ht="12.75">
      <c r="A341" s="11" t="s">
        <v>625</v>
      </c>
      <c r="B341" t="s">
        <v>4</v>
      </c>
      <c r="C341" t="s">
        <v>5</v>
      </c>
      <c r="D341" s="11" t="s">
        <v>624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  <c r="AN341" s="12">
        <v>0</v>
      </c>
      <c r="AO341" s="12">
        <v>3000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0</v>
      </c>
      <c r="BC341" s="12">
        <v>0</v>
      </c>
      <c r="BD341" s="12">
        <v>0</v>
      </c>
      <c r="BE341" s="12">
        <v>0</v>
      </c>
      <c r="BF341" s="12">
        <v>0</v>
      </c>
      <c r="BG341" s="12">
        <v>0</v>
      </c>
      <c r="BH341" s="12">
        <v>0</v>
      </c>
      <c r="BI341" s="12">
        <v>0</v>
      </c>
      <c r="BJ341" s="12">
        <v>0</v>
      </c>
      <c r="BK341" s="12">
        <v>0</v>
      </c>
      <c r="BL341" s="12">
        <v>0</v>
      </c>
      <c r="BM341" s="26">
        <f t="shared" si="41"/>
        <v>3000</v>
      </c>
    </row>
    <row r="342" spans="1:65" s="13" customFormat="1" ht="12.75">
      <c r="A342" s="11" t="s">
        <v>627</v>
      </c>
      <c r="B342" t="s">
        <v>4</v>
      </c>
      <c r="C342" t="s">
        <v>5</v>
      </c>
      <c r="D342" s="11" t="s">
        <v>626</v>
      </c>
      <c r="E342" s="12">
        <v>0</v>
      </c>
      <c r="F342" s="12">
        <v>0</v>
      </c>
      <c r="G342" s="12">
        <v>0</v>
      </c>
      <c r="H342" s="12">
        <v>482.6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0</v>
      </c>
      <c r="AV342" s="12">
        <v>0</v>
      </c>
      <c r="AW342" s="12">
        <v>0</v>
      </c>
      <c r="AX342" s="12">
        <v>0</v>
      </c>
      <c r="AY342" s="12">
        <v>0</v>
      </c>
      <c r="AZ342" s="12">
        <v>0</v>
      </c>
      <c r="BA342" s="12">
        <v>0</v>
      </c>
      <c r="BB342" s="12">
        <v>0</v>
      </c>
      <c r="BC342" s="12">
        <v>0</v>
      </c>
      <c r="BD342" s="12">
        <v>0</v>
      </c>
      <c r="BE342" s="12">
        <v>0</v>
      </c>
      <c r="BF342" s="12">
        <v>0</v>
      </c>
      <c r="BG342" s="12">
        <v>0</v>
      </c>
      <c r="BH342" s="12">
        <v>0</v>
      </c>
      <c r="BI342" s="12">
        <v>0</v>
      </c>
      <c r="BJ342" s="12">
        <v>0</v>
      </c>
      <c r="BK342" s="12">
        <v>0</v>
      </c>
      <c r="BL342" s="12">
        <v>0</v>
      </c>
      <c r="BM342" s="26">
        <f t="shared" si="41"/>
        <v>482.6</v>
      </c>
    </row>
    <row r="343" spans="1:65" s="13" customFormat="1" ht="12.75">
      <c r="A343" s="11" t="s">
        <v>629</v>
      </c>
      <c r="B343" t="s">
        <v>4</v>
      </c>
      <c r="C343" t="s">
        <v>5</v>
      </c>
      <c r="D343" s="11" t="s">
        <v>628</v>
      </c>
      <c r="E343" s="12">
        <v>0</v>
      </c>
      <c r="F343" s="12">
        <v>0</v>
      </c>
      <c r="G343" s="12">
        <v>0</v>
      </c>
      <c r="H343" s="12">
        <v>448.05615</v>
      </c>
      <c r="I343" s="12">
        <v>287.298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571.94385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>
        <v>0</v>
      </c>
      <c r="AX343" s="12">
        <v>0</v>
      </c>
      <c r="AY343" s="12">
        <v>160.5</v>
      </c>
      <c r="AZ343" s="12">
        <v>0</v>
      </c>
      <c r="BA343" s="12">
        <v>0</v>
      </c>
      <c r="BB343" s="12">
        <v>0</v>
      </c>
      <c r="BC343" s="12">
        <v>0</v>
      </c>
      <c r="BD343" s="12">
        <v>0</v>
      </c>
      <c r="BE343" s="12">
        <v>0</v>
      </c>
      <c r="BF343" s="12">
        <v>0</v>
      </c>
      <c r="BG343" s="12">
        <v>0</v>
      </c>
      <c r="BH343" s="12">
        <v>0</v>
      </c>
      <c r="BI343" s="12">
        <v>0</v>
      </c>
      <c r="BJ343" s="12">
        <v>0</v>
      </c>
      <c r="BK343" s="12">
        <v>0</v>
      </c>
      <c r="BL343" s="12">
        <v>0</v>
      </c>
      <c r="BM343" s="26">
        <f t="shared" si="41"/>
        <v>1467.798</v>
      </c>
    </row>
    <row r="344" spans="1:65" s="13" customFormat="1" ht="21">
      <c r="A344" s="11" t="s">
        <v>631</v>
      </c>
      <c r="B344" t="s">
        <v>4</v>
      </c>
      <c r="C344" t="s">
        <v>5</v>
      </c>
      <c r="D344" s="11" t="s">
        <v>630</v>
      </c>
      <c r="E344" s="12">
        <v>0</v>
      </c>
      <c r="F344" s="12">
        <v>0</v>
      </c>
      <c r="G344" s="12">
        <v>0</v>
      </c>
      <c r="H344" s="12">
        <v>1575</v>
      </c>
      <c r="I344" s="12">
        <v>696.931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0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  <c r="AT344" s="12">
        <v>0</v>
      </c>
      <c r="AU344" s="12">
        <v>0</v>
      </c>
      <c r="AV344" s="12">
        <v>0</v>
      </c>
      <c r="AW344" s="12">
        <v>0</v>
      </c>
      <c r="AX344" s="12">
        <v>0</v>
      </c>
      <c r="AY344" s="12">
        <v>58</v>
      </c>
      <c r="AZ344" s="12">
        <v>0</v>
      </c>
      <c r="BA344" s="12">
        <v>0</v>
      </c>
      <c r="BB344" s="12">
        <v>0</v>
      </c>
      <c r="BC344" s="12">
        <v>0</v>
      </c>
      <c r="BD344" s="12">
        <v>0</v>
      </c>
      <c r="BE344" s="12">
        <v>0</v>
      </c>
      <c r="BF344" s="12">
        <v>0</v>
      </c>
      <c r="BG344" s="12">
        <v>0</v>
      </c>
      <c r="BH344" s="12">
        <v>0</v>
      </c>
      <c r="BI344" s="12">
        <v>0</v>
      </c>
      <c r="BJ344" s="12">
        <v>0</v>
      </c>
      <c r="BK344" s="12">
        <v>0</v>
      </c>
      <c r="BL344" s="12">
        <v>0</v>
      </c>
      <c r="BM344" s="26">
        <f t="shared" si="41"/>
        <v>2329.931</v>
      </c>
    </row>
    <row r="345" spans="1:65" s="13" customFormat="1" ht="21">
      <c r="A345" s="11" t="s">
        <v>633</v>
      </c>
      <c r="B345" t="s">
        <v>4</v>
      </c>
      <c r="C345" t="s">
        <v>5</v>
      </c>
      <c r="D345" s="11" t="s">
        <v>632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0</v>
      </c>
      <c r="AN345" s="12">
        <v>78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0</v>
      </c>
      <c r="AU345" s="12">
        <v>0</v>
      </c>
      <c r="AV345" s="12">
        <v>0</v>
      </c>
      <c r="AW345" s="12">
        <v>0</v>
      </c>
      <c r="AX345" s="12">
        <v>0</v>
      </c>
      <c r="AY345" s="12">
        <v>0</v>
      </c>
      <c r="AZ345" s="12">
        <v>0</v>
      </c>
      <c r="BA345" s="12">
        <v>0</v>
      </c>
      <c r="BB345" s="12">
        <v>0</v>
      </c>
      <c r="BC345" s="12">
        <v>0</v>
      </c>
      <c r="BD345" s="12">
        <v>0</v>
      </c>
      <c r="BE345" s="12">
        <v>0</v>
      </c>
      <c r="BF345" s="12">
        <v>0</v>
      </c>
      <c r="BG345" s="12">
        <v>0</v>
      </c>
      <c r="BH345" s="12">
        <v>0</v>
      </c>
      <c r="BI345" s="12">
        <v>0</v>
      </c>
      <c r="BJ345" s="12">
        <v>0</v>
      </c>
      <c r="BK345" s="12">
        <v>0</v>
      </c>
      <c r="BL345" s="12">
        <v>0</v>
      </c>
      <c r="BM345" s="26">
        <f t="shared" si="41"/>
        <v>78</v>
      </c>
    </row>
    <row r="346" spans="1:65" s="13" customFormat="1" ht="21">
      <c r="A346" s="11" t="s">
        <v>635</v>
      </c>
      <c r="B346" t="s">
        <v>4</v>
      </c>
      <c r="C346" t="s">
        <v>5</v>
      </c>
      <c r="D346" s="11" t="s">
        <v>634</v>
      </c>
      <c r="E346" s="12">
        <v>0</v>
      </c>
      <c r="F346" s="12">
        <v>0</v>
      </c>
      <c r="G346" s="12">
        <v>0</v>
      </c>
      <c r="H346" s="12">
        <v>2100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  <c r="AU346" s="12">
        <v>0</v>
      </c>
      <c r="AV346" s="12">
        <v>0</v>
      </c>
      <c r="AW346" s="12">
        <v>0</v>
      </c>
      <c r="AX346" s="12">
        <v>0</v>
      </c>
      <c r="AY346" s="12">
        <v>425.676</v>
      </c>
      <c r="AZ346" s="12">
        <v>0</v>
      </c>
      <c r="BA346" s="12">
        <v>0</v>
      </c>
      <c r="BB346" s="12">
        <v>0</v>
      </c>
      <c r="BC346" s="12">
        <v>0</v>
      </c>
      <c r="BD346" s="12">
        <v>0</v>
      </c>
      <c r="BE346" s="12">
        <v>0</v>
      </c>
      <c r="BF346" s="12">
        <v>0</v>
      </c>
      <c r="BG346" s="12">
        <v>0</v>
      </c>
      <c r="BH346" s="12">
        <v>0</v>
      </c>
      <c r="BI346" s="12">
        <v>0</v>
      </c>
      <c r="BJ346" s="12">
        <v>0</v>
      </c>
      <c r="BK346" s="12">
        <v>0</v>
      </c>
      <c r="BL346" s="12">
        <v>0</v>
      </c>
      <c r="BM346" s="26">
        <f t="shared" si="41"/>
        <v>2525.676</v>
      </c>
    </row>
    <row r="347" spans="1:65" s="13" customFormat="1" ht="21">
      <c r="A347" s="11" t="s">
        <v>637</v>
      </c>
      <c r="B347" t="s">
        <v>4</v>
      </c>
      <c r="C347" t="s">
        <v>5</v>
      </c>
      <c r="D347" s="11" t="s">
        <v>636</v>
      </c>
      <c r="E347" s="12">
        <v>0</v>
      </c>
      <c r="F347" s="12">
        <v>0</v>
      </c>
      <c r="G347" s="12">
        <v>0</v>
      </c>
      <c r="H347" s="12">
        <v>294.4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2">
        <v>0</v>
      </c>
      <c r="AV347" s="12">
        <v>0</v>
      </c>
      <c r="AW347" s="12">
        <v>0</v>
      </c>
      <c r="AX347" s="12">
        <v>0</v>
      </c>
      <c r="AY347" s="12">
        <v>0</v>
      </c>
      <c r="AZ347" s="12">
        <v>0</v>
      </c>
      <c r="BA347" s="12">
        <v>0</v>
      </c>
      <c r="BB347" s="12">
        <v>0</v>
      </c>
      <c r="BC347" s="12">
        <v>0</v>
      </c>
      <c r="BD347" s="12">
        <v>0</v>
      </c>
      <c r="BE347" s="12">
        <v>0</v>
      </c>
      <c r="BF347" s="12">
        <v>0</v>
      </c>
      <c r="BG347" s="12">
        <v>0</v>
      </c>
      <c r="BH347" s="12">
        <v>0</v>
      </c>
      <c r="BI347" s="12">
        <v>0</v>
      </c>
      <c r="BJ347" s="12">
        <v>0</v>
      </c>
      <c r="BK347" s="12">
        <v>0</v>
      </c>
      <c r="BL347" s="12">
        <v>0</v>
      </c>
      <c r="BM347" s="26">
        <f t="shared" si="41"/>
        <v>294.4</v>
      </c>
    </row>
    <row r="348" spans="1:65" s="13" customFormat="1" ht="21">
      <c r="A348" s="11" t="s">
        <v>639</v>
      </c>
      <c r="B348" t="s">
        <v>4</v>
      </c>
      <c r="C348" t="s">
        <v>5</v>
      </c>
      <c r="D348" s="11" t="s">
        <v>638</v>
      </c>
      <c r="E348" s="12">
        <v>0</v>
      </c>
      <c r="F348" s="12">
        <v>0</v>
      </c>
      <c r="G348" s="12">
        <v>0</v>
      </c>
      <c r="H348" s="12">
        <v>900</v>
      </c>
      <c r="I348" s="12">
        <v>79.36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870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12">
        <v>0</v>
      </c>
      <c r="AY348" s="12">
        <v>0</v>
      </c>
      <c r="AZ348" s="12">
        <v>0</v>
      </c>
      <c r="BA348" s="12">
        <v>0</v>
      </c>
      <c r="BB348" s="12">
        <v>0</v>
      </c>
      <c r="BC348" s="12">
        <v>0</v>
      </c>
      <c r="BD348" s="12">
        <v>0</v>
      </c>
      <c r="BE348" s="12">
        <v>0</v>
      </c>
      <c r="BF348" s="12">
        <v>0</v>
      </c>
      <c r="BG348" s="12">
        <v>0</v>
      </c>
      <c r="BH348" s="12">
        <v>0</v>
      </c>
      <c r="BI348" s="12">
        <v>0</v>
      </c>
      <c r="BJ348" s="12">
        <v>0</v>
      </c>
      <c r="BK348" s="12">
        <v>0</v>
      </c>
      <c r="BL348" s="12">
        <v>0</v>
      </c>
      <c r="BM348" s="26">
        <f t="shared" si="41"/>
        <v>1849.3600000000001</v>
      </c>
    </row>
    <row r="349" spans="1:65" s="13" customFormat="1" ht="21">
      <c r="A349" s="11" t="s">
        <v>641</v>
      </c>
      <c r="B349" t="s">
        <v>4</v>
      </c>
      <c r="C349" t="s">
        <v>5</v>
      </c>
      <c r="D349" s="11" t="s">
        <v>640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340.5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0</v>
      </c>
      <c r="AX349" s="12">
        <v>0</v>
      </c>
      <c r="AY349" s="12">
        <v>0</v>
      </c>
      <c r="AZ349" s="12">
        <v>0</v>
      </c>
      <c r="BA349" s="12">
        <v>0</v>
      </c>
      <c r="BB349" s="12">
        <v>0</v>
      </c>
      <c r="BC349" s="12">
        <v>0</v>
      </c>
      <c r="BD349" s="12">
        <v>0</v>
      </c>
      <c r="BE349" s="12">
        <v>0</v>
      </c>
      <c r="BF349" s="12">
        <v>0</v>
      </c>
      <c r="BG349" s="12">
        <v>0</v>
      </c>
      <c r="BH349" s="12">
        <v>0</v>
      </c>
      <c r="BI349" s="12">
        <v>0</v>
      </c>
      <c r="BJ349" s="12">
        <v>0</v>
      </c>
      <c r="BK349" s="12">
        <v>0</v>
      </c>
      <c r="BL349" s="12">
        <v>0</v>
      </c>
      <c r="BM349" s="26">
        <f t="shared" si="41"/>
        <v>340.5</v>
      </c>
    </row>
    <row r="350" spans="1:65" s="13" customFormat="1" ht="12.75">
      <c r="A350" s="11" t="s">
        <v>643</v>
      </c>
      <c r="B350" t="s">
        <v>4</v>
      </c>
      <c r="C350" t="s">
        <v>5</v>
      </c>
      <c r="D350" s="11" t="s">
        <v>642</v>
      </c>
      <c r="E350" s="12">
        <v>0</v>
      </c>
      <c r="F350" s="12">
        <v>0</v>
      </c>
      <c r="G350" s="12">
        <v>0</v>
      </c>
      <c r="H350" s="12">
        <v>110.2106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63.75</v>
      </c>
      <c r="AU350" s="12">
        <v>0</v>
      </c>
      <c r="AV350" s="12">
        <v>0</v>
      </c>
      <c r="AW350" s="12">
        <v>0</v>
      </c>
      <c r="AX350" s="12">
        <v>0</v>
      </c>
      <c r="AY350" s="12">
        <v>0</v>
      </c>
      <c r="AZ350" s="12">
        <v>0</v>
      </c>
      <c r="BA350" s="12">
        <v>0</v>
      </c>
      <c r="BB350" s="12">
        <v>0</v>
      </c>
      <c r="BC350" s="12">
        <v>0</v>
      </c>
      <c r="BD350" s="12">
        <v>0</v>
      </c>
      <c r="BE350" s="12">
        <v>0</v>
      </c>
      <c r="BF350" s="12">
        <v>0</v>
      </c>
      <c r="BG350" s="12">
        <v>0</v>
      </c>
      <c r="BH350" s="12">
        <v>0</v>
      </c>
      <c r="BI350" s="12">
        <v>0</v>
      </c>
      <c r="BJ350" s="12">
        <v>0</v>
      </c>
      <c r="BK350" s="12">
        <v>0</v>
      </c>
      <c r="BL350" s="12">
        <v>0</v>
      </c>
      <c r="BM350" s="26">
        <f t="shared" si="41"/>
        <v>173.9606</v>
      </c>
    </row>
    <row r="351" spans="1:65" s="13" customFormat="1" ht="21">
      <c r="A351" s="11" t="s">
        <v>645</v>
      </c>
      <c r="B351" t="s">
        <v>4</v>
      </c>
      <c r="C351" t="s">
        <v>5</v>
      </c>
      <c r="D351" s="11" t="s">
        <v>644</v>
      </c>
      <c r="E351" s="12">
        <v>0</v>
      </c>
      <c r="F351" s="12">
        <v>0</v>
      </c>
      <c r="G351" s="12">
        <v>0</v>
      </c>
      <c r="H351" s="12">
        <v>639.13892</v>
      </c>
      <c r="I351" s="12">
        <v>79.965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815.86108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>
        <v>0</v>
      </c>
      <c r="AE351" s="12">
        <v>0</v>
      </c>
      <c r="AF351" s="12">
        <v>0</v>
      </c>
      <c r="AG351" s="12">
        <v>0</v>
      </c>
      <c r="AH351" s="12">
        <v>0</v>
      </c>
      <c r="AI351" s="12">
        <v>0</v>
      </c>
      <c r="AJ351" s="12">
        <v>0</v>
      </c>
      <c r="AK351" s="12">
        <v>0</v>
      </c>
      <c r="AL351" s="12">
        <v>0</v>
      </c>
      <c r="AM351" s="12">
        <v>0</v>
      </c>
      <c r="AN351" s="12">
        <v>0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0</v>
      </c>
      <c r="AY351" s="12">
        <v>151.5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0</v>
      </c>
      <c r="BF351" s="12">
        <v>0</v>
      </c>
      <c r="BG351" s="12">
        <v>0</v>
      </c>
      <c r="BH351" s="12">
        <v>0</v>
      </c>
      <c r="BI351" s="12">
        <v>0</v>
      </c>
      <c r="BJ351" s="12">
        <v>0</v>
      </c>
      <c r="BK351" s="12">
        <v>0</v>
      </c>
      <c r="BL351" s="12">
        <v>0</v>
      </c>
      <c r="BM351" s="26">
        <f t="shared" si="41"/>
        <v>1686.4650000000001</v>
      </c>
    </row>
    <row r="352" spans="1:65" s="13" customFormat="1" ht="21">
      <c r="A352" s="11" t="s">
        <v>647</v>
      </c>
      <c r="B352" t="s">
        <v>4</v>
      </c>
      <c r="C352" t="s">
        <v>5</v>
      </c>
      <c r="D352" s="11" t="s">
        <v>646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373.2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0</v>
      </c>
      <c r="AX352" s="12">
        <v>0</v>
      </c>
      <c r="AY352" s="12">
        <v>0</v>
      </c>
      <c r="AZ352" s="12">
        <v>0</v>
      </c>
      <c r="BA352" s="12">
        <v>0</v>
      </c>
      <c r="BB352" s="12">
        <v>0</v>
      </c>
      <c r="BC352" s="12">
        <v>0</v>
      </c>
      <c r="BD352" s="12">
        <v>0</v>
      </c>
      <c r="BE352" s="12">
        <v>0</v>
      </c>
      <c r="BF352" s="12">
        <v>0</v>
      </c>
      <c r="BG352" s="12">
        <v>0</v>
      </c>
      <c r="BH352" s="12">
        <v>0</v>
      </c>
      <c r="BI352" s="12">
        <v>0</v>
      </c>
      <c r="BJ352" s="12">
        <v>0</v>
      </c>
      <c r="BK352" s="12">
        <v>0</v>
      </c>
      <c r="BL352" s="12">
        <v>0</v>
      </c>
      <c r="BM352" s="26">
        <f t="shared" si="41"/>
        <v>373.2</v>
      </c>
    </row>
    <row r="353" spans="1:65" s="13" customFormat="1" ht="21">
      <c r="A353" s="11" t="s">
        <v>649</v>
      </c>
      <c r="B353" t="s">
        <v>4</v>
      </c>
      <c r="C353" t="s">
        <v>5</v>
      </c>
      <c r="D353" s="11" t="s">
        <v>648</v>
      </c>
      <c r="E353" s="12">
        <v>0</v>
      </c>
      <c r="F353" s="12">
        <v>0</v>
      </c>
      <c r="G353" s="12">
        <v>0</v>
      </c>
      <c r="H353" s="12">
        <v>210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0</v>
      </c>
      <c r="BF353" s="12">
        <v>0</v>
      </c>
      <c r="BG353" s="12">
        <v>0</v>
      </c>
      <c r="BH353" s="12">
        <v>0</v>
      </c>
      <c r="BI353" s="12">
        <v>0</v>
      </c>
      <c r="BJ353" s="12">
        <v>0</v>
      </c>
      <c r="BK353" s="12">
        <v>0</v>
      </c>
      <c r="BL353" s="12">
        <v>0</v>
      </c>
      <c r="BM353" s="26">
        <f t="shared" si="41"/>
        <v>210</v>
      </c>
    </row>
    <row r="354" spans="1:65" s="13" customFormat="1" ht="12.75">
      <c r="A354" s="11" t="s">
        <v>651</v>
      </c>
      <c r="B354" t="s">
        <v>4</v>
      </c>
      <c r="C354" t="s">
        <v>5</v>
      </c>
      <c r="D354" s="11" t="s">
        <v>650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>
        <v>0</v>
      </c>
      <c r="AE354" s="12">
        <v>0</v>
      </c>
      <c r="AF354" s="12">
        <v>0</v>
      </c>
      <c r="AG354" s="12">
        <v>0</v>
      </c>
      <c r="AH354" s="12">
        <v>0</v>
      </c>
      <c r="AI354" s="12">
        <v>0</v>
      </c>
      <c r="AJ354" s="12">
        <v>0</v>
      </c>
      <c r="AK354" s="12">
        <v>0</v>
      </c>
      <c r="AL354" s="12">
        <v>0</v>
      </c>
      <c r="AM354" s="12">
        <v>0</v>
      </c>
      <c r="AN354" s="12">
        <v>0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  <c r="AU354" s="12">
        <v>0</v>
      </c>
      <c r="AV354" s="12">
        <v>0</v>
      </c>
      <c r="AW354" s="12">
        <v>0</v>
      </c>
      <c r="AX354" s="12">
        <v>0</v>
      </c>
      <c r="AY354" s="12">
        <v>0</v>
      </c>
      <c r="AZ354" s="12">
        <v>0</v>
      </c>
      <c r="BA354" s="12">
        <v>0</v>
      </c>
      <c r="BB354" s="12">
        <v>0</v>
      </c>
      <c r="BC354" s="12">
        <v>91.954</v>
      </c>
      <c r="BD354" s="12">
        <v>0</v>
      </c>
      <c r="BE354" s="12">
        <v>0</v>
      </c>
      <c r="BF354" s="12">
        <v>0</v>
      </c>
      <c r="BG354" s="12">
        <v>0</v>
      </c>
      <c r="BH354" s="12">
        <v>0</v>
      </c>
      <c r="BI354" s="12">
        <v>0</v>
      </c>
      <c r="BJ354" s="12">
        <v>0</v>
      </c>
      <c r="BK354" s="12">
        <v>0</v>
      </c>
      <c r="BL354" s="12">
        <v>0</v>
      </c>
      <c r="BM354" s="26">
        <f t="shared" si="41"/>
        <v>91.954</v>
      </c>
    </row>
    <row r="355" spans="1:65" s="13" customFormat="1" ht="12.75">
      <c r="A355" s="11" t="s">
        <v>653</v>
      </c>
      <c r="B355" t="s">
        <v>4</v>
      </c>
      <c r="C355" t="s">
        <v>5</v>
      </c>
      <c r="D355" s="11" t="s">
        <v>652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>
        <v>0</v>
      </c>
      <c r="AX355" s="12">
        <v>0</v>
      </c>
      <c r="AY355" s="12">
        <v>0</v>
      </c>
      <c r="AZ355" s="12">
        <v>0</v>
      </c>
      <c r="BA355" s="12">
        <v>0</v>
      </c>
      <c r="BB355" s="12">
        <v>0</v>
      </c>
      <c r="BC355" s="12">
        <v>91.954</v>
      </c>
      <c r="BD355" s="12">
        <v>0</v>
      </c>
      <c r="BE355" s="12">
        <v>0</v>
      </c>
      <c r="BF355" s="12">
        <v>0</v>
      </c>
      <c r="BG355" s="12">
        <v>0</v>
      </c>
      <c r="BH355" s="12">
        <v>0</v>
      </c>
      <c r="BI355" s="12">
        <v>0</v>
      </c>
      <c r="BJ355" s="12">
        <v>0</v>
      </c>
      <c r="BK355" s="12">
        <v>0</v>
      </c>
      <c r="BL355" s="12">
        <v>0</v>
      </c>
      <c r="BM355" s="26">
        <f t="shared" si="41"/>
        <v>91.954</v>
      </c>
    </row>
    <row r="356" spans="1:65" s="13" customFormat="1" ht="12.75">
      <c r="A356" s="11" t="s">
        <v>655</v>
      </c>
      <c r="B356" t="s">
        <v>4</v>
      </c>
      <c r="C356" t="s">
        <v>5</v>
      </c>
      <c r="D356" s="11" t="s">
        <v>654</v>
      </c>
      <c r="E356" s="12">
        <v>0</v>
      </c>
      <c r="F356" s="12">
        <v>0</v>
      </c>
      <c r="G356" s="12">
        <v>0</v>
      </c>
      <c r="H356" s="12">
        <v>342.63117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437.36883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>
        <v>0</v>
      </c>
      <c r="AX356" s="12">
        <v>0</v>
      </c>
      <c r="AY356" s="12">
        <v>0</v>
      </c>
      <c r="AZ356" s="12">
        <v>0</v>
      </c>
      <c r="BA356" s="12">
        <v>0</v>
      </c>
      <c r="BB356" s="12">
        <v>0</v>
      </c>
      <c r="BC356" s="12">
        <v>0</v>
      </c>
      <c r="BD356" s="12">
        <v>0</v>
      </c>
      <c r="BE356" s="12">
        <v>0</v>
      </c>
      <c r="BF356" s="12">
        <v>0</v>
      </c>
      <c r="BG356" s="12">
        <v>0</v>
      </c>
      <c r="BH356" s="12">
        <v>0</v>
      </c>
      <c r="BI356" s="12">
        <v>0</v>
      </c>
      <c r="BJ356" s="12">
        <v>0</v>
      </c>
      <c r="BK356" s="12">
        <v>0</v>
      </c>
      <c r="BL356" s="12">
        <v>0</v>
      </c>
      <c r="BM356" s="26">
        <f t="shared" si="41"/>
        <v>780</v>
      </c>
    </row>
    <row r="357" spans="1:65" s="13" customFormat="1" ht="21">
      <c r="A357" s="11" t="s">
        <v>657</v>
      </c>
      <c r="B357" t="s">
        <v>4</v>
      </c>
      <c r="C357" t="s">
        <v>5</v>
      </c>
      <c r="D357" s="11" t="s">
        <v>656</v>
      </c>
      <c r="E357" s="12">
        <v>0</v>
      </c>
      <c r="F357" s="12">
        <v>0</v>
      </c>
      <c r="G357" s="12">
        <v>0</v>
      </c>
      <c r="H357" s="12">
        <v>177.11679</v>
      </c>
      <c r="I357" s="12">
        <v>331.046</v>
      </c>
      <c r="J357" s="12">
        <v>0</v>
      </c>
      <c r="K357" s="12">
        <v>3279.3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52.88321</v>
      </c>
      <c r="Y357" s="12">
        <v>3068.5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>
        <v>0</v>
      </c>
      <c r="AX357" s="12">
        <v>0</v>
      </c>
      <c r="AY357" s="12">
        <v>951.984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0</v>
      </c>
      <c r="BM357" s="26">
        <f t="shared" si="41"/>
        <v>7860.83</v>
      </c>
    </row>
    <row r="358" spans="1:65" s="13" customFormat="1" ht="12.75">
      <c r="A358" s="11" t="s">
        <v>659</v>
      </c>
      <c r="B358" t="s">
        <v>4</v>
      </c>
      <c r="C358" t="s">
        <v>5</v>
      </c>
      <c r="D358" s="11" t="s">
        <v>658</v>
      </c>
      <c r="E358" s="12">
        <v>0</v>
      </c>
      <c r="F358" s="12">
        <v>2182.4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0</v>
      </c>
      <c r="AW358" s="12">
        <v>0</v>
      </c>
      <c r="AX358" s="12">
        <v>0</v>
      </c>
      <c r="AY358" s="12">
        <v>0</v>
      </c>
      <c r="AZ358" s="12">
        <v>0</v>
      </c>
      <c r="BA358" s="12">
        <v>0</v>
      </c>
      <c r="BB358" s="12">
        <v>0</v>
      </c>
      <c r="BC358" s="12">
        <v>0</v>
      </c>
      <c r="BD358" s="12">
        <v>0</v>
      </c>
      <c r="BE358" s="12">
        <v>0</v>
      </c>
      <c r="BF358" s="12">
        <v>0</v>
      </c>
      <c r="BG358" s="12">
        <v>0</v>
      </c>
      <c r="BH358" s="12">
        <v>0</v>
      </c>
      <c r="BI358" s="12">
        <v>0</v>
      </c>
      <c r="BJ358" s="12">
        <v>0</v>
      </c>
      <c r="BK358" s="12">
        <v>0</v>
      </c>
      <c r="BL358" s="12">
        <v>0</v>
      </c>
      <c r="BM358" s="26">
        <f t="shared" si="41"/>
        <v>2182.4</v>
      </c>
    </row>
    <row r="359" spans="1:65" s="13" customFormat="1" ht="12.75">
      <c r="A359" s="11" t="s">
        <v>661</v>
      </c>
      <c r="B359" t="s">
        <v>4</v>
      </c>
      <c r="C359" t="s">
        <v>5</v>
      </c>
      <c r="D359" s="11" t="s">
        <v>660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0</v>
      </c>
      <c r="AX359" s="12">
        <v>0</v>
      </c>
      <c r="AY359" s="12">
        <v>0</v>
      </c>
      <c r="AZ359" s="12">
        <v>0</v>
      </c>
      <c r="BA359" s="12">
        <v>0</v>
      </c>
      <c r="BB359" s="12">
        <v>0</v>
      </c>
      <c r="BC359" s="12">
        <v>91.954</v>
      </c>
      <c r="BD359" s="12">
        <v>0</v>
      </c>
      <c r="BE359" s="12">
        <v>0</v>
      </c>
      <c r="BF359" s="12">
        <v>0</v>
      </c>
      <c r="BG359" s="12">
        <v>0</v>
      </c>
      <c r="BH359" s="12">
        <v>0</v>
      </c>
      <c r="BI359" s="12">
        <v>0</v>
      </c>
      <c r="BJ359" s="12">
        <v>0</v>
      </c>
      <c r="BK359" s="12">
        <v>0</v>
      </c>
      <c r="BL359" s="12">
        <v>0</v>
      </c>
      <c r="BM359" s="26">
        <f t="shared" si="41"/>
        <v>91.954</v>
      </c>
    </row>
    <row r="360" spans="1:65" s="13" customFormat="1" ht="12.75">
      <c r="A360" s="11" t="s">
        <v>663</v>
      </c>
      <c r="B360" t="s">
        <v>4</v>
      </c>
      <c r="C360" t="s">
        <v>5</v>
      </c>
      <c r="D360" s="11" t="s">
        <v>662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4328.97659</v>
      </c>
      <c r="AX360" s="12">
        <v>0</v>
      </c>
      <c r="AY360" s="12">
        <v>0</v>
      </c>
      <c r="AZ360" s="12">
        <v>0</v>
      </c>
      <c r="BA360" s="12">
        <v>0</v>
      </c>
      <c r="BB360" s="12">
        <v>0</v>
      </c>
      <c r="BC360" s="12">
        <v>0</v>
      </c>
      <c r="BD360" s="12">
        <v>0</v>
      </c>
      <c r="BE360" s="12">
        <v>0</v>
      </c>
      <c r="BF360" s="12">
        <v>0</v>
      </c>
      <c r="BG360" s="12">
        <v>0</v>
      </c>
      <c r="BH360" s="12">
        <v>0</v>
      </c>
      <c r="BI360" s="12">
        <v>0</v>
      </c>
      <c r="BJ360" s="12">
        <v>0</v>
      </c>
      <c r="BK360" s="12">
        <v>0</v>
      </c>
      <c r="BL360" s="12">
        <v>0</v>
      </c>
      <c r="BM360" s="26">
        <f t="shared" si="41"/>
        <v>4328.97659</v>
      </c>
    </row>
    <row r="361" spans="1:65" s="13" customFormat="1" ht="12.75">
      <c r="A361" s="11" t="s">
        <v>665</v>
      </c>
      <c r="B361" t="s">
        <v>4</v>
      </c>
      <c r="C361" t="s">
        <v>5</v>
      </c>
      <c r="D361" s="11" t="s">
        <v>664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>
        <v>2777.57156</v>
      </c>
      <c r="AX361" s="12">
        <v>0</v>
      </c>
      <c r="AY361" s="12">
        <v>0</v>
      </c>
      <c r="AZ361" s="12">
        <v>0</v>
      </c>
      <c r="BA361" s="12">
        <v>0</v>
      </c>
      <c r="BB361" s="12">
        <v>0</v>
      </c>
      <c r="BC361" s="12">
        <v>0</v>
      </c>
      <c r="BD361" s="12">
        <v>0</v>
      </c>
      <c r="BE361" s="12">
        <v>0</v>
      </c>
      <c r="BF361" s="12">
        <v>0</v>
      </c>
      <c r="BG361" s="12">
        <v>0</v>
      </c>
      <c r="BH361" s="12">
        <v>0</v>
      </c>
      <c r="BI361" s="12">
        <v>0</v>
      </c>
      <c r="BJ361" s="12">
        <v>0</v>
      </c>
      <c r="BK361" s="12">
        <v>0</v>
      </c>
      <c r="BL361" s="12">
        <v>0</v>
      </c>
      <c r="BM361" s="26">
        <f t="shared" si="41"/>
        <v>2777.57156</v>
      </c>
    </row>
    <row r="362" spans="1:65" s="13" customFormat="1" ht="12.75">
      <c r="A362" s="11" t="s">
        <v>667</v>
      </c>
      <c r="B362" t="s">
        <v>4</v>
      </c>
      <c r="C362" t="s">
        <v>5</v>
      </c>
      <c r="D362" s="11" t="s">
        <v>666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2">
        <v>0</v>
      </c>
      <c r="AV362" s="12">
        <v>0</v>
      </c>
      <c r="AW362" s="12">
        <v>5223.585</v>
      </c>
      <c r="AX362" s="12">
        <v>0</v>
      </c>
      <c r="AY362" s="12">
        <v>0</v>
      </c>
      <c r="AZ362" s="12">
        <v>0</v>
      </c>
      <c r="BA362" s="12">
        <v>0</v>
      </c>
      <c r="BB362" s="12">
        <v>0</v>
      </c>
      <c r="BC362" s="12">
        <v>0</v>
      </c>
      <c r="BD362" s="12">
        <v>0</v>
      </c>
      <c r="BE362" s="12">
        <v>0</v>
      </c>
      <c r="BF362" s="12">
        <v>0</v>
      </c>
      <c r="BG362" s="12">
        <v>0</v>
      </c>
      <c r="BH362" s="12">
        <v>0</v>
      </c>
      <c r="BI362" s="12">
        <v>0</v>
      </c>
      <c r="BJ362" s="12">
        <v>0</v>
      </c>
      <c r="BK362" s="12">
        <v>0</v>
      </c>
      <c r="BL362" s="12">
        <v>0</v>
      </c>
      <c r="BM362" s="26">
        <f t="shared" si="41"/>
        <v>5223.585</v>
      </c>
    </row>
    <row r="363" spans="1:65" s="13" customFormat="1" ht="12.75">
      <c r="A363" s="11" t="s">
        <v>669</v>
      </c>
      <c r="B363" t="s">
        <v>4</v>
      </c>
      <c r="C363" t="s">
        <v>5</v>
      </c>
      <c r="D363" s="11" t="s">
        <v>668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1200.05</v>
      </c>
      <c r="AX363" s="12">
        <v>0</v>
      </c>
      <c r="AY363" s="12">
        <v>0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0</v>
      </c>
      <c r="BF363" s="12">
        <v>0</v>
      </c>
      <c r="BG363" s="12">
        <v>0</v>
      </c>
      <c r="BH363" s="12">
        <v>0</v>
      </c>
      <c r="BI363" s="12">
        <v>0</v>
      </c>
      <c r="BJ363" s="12">
        <v>0</v>
      </c>
      <c r="BK363" s="12">
        <v>0</v>
      </c>
      <c r="BL363" s="12">
        <v>0</v>
      </c>
      <c r="BM363" s="26">
        <f t="shared" si="41"/>
        <v>1200.05</v>
      </c>
    </row>
    <row r="364" spans="1:65" s="13" customFormat="1" ht="12.75">
      <c r="A364" s="11" t="s">
        <v>671</v>
      </c>
      <c r="B364" t="s">
        <v>4</v>
      </c>
      <c r="C364" t="s">
        <v>5</v>
      </c>
      <c r="D364" s="11" t="s">
        <v>670</v>
      </c>
      <c r="E364" s="12">
        <v>0</v>
      </c>
      <c r="F364" s="12">
        <v>0</v>
      </c>
      <c r="G364" s="12">
        <v>0</v>
      </c>
      <c r="H364" s="12">
        <v>1622.25</v>
      </c>
      <c r="I364" s="12">
        <v>0</v>
      </c>
      <c r="J364" s="12">
        <v>0</v>
      </c>
      <c r="K364" s="12">
        <v>0</v>
      </c>
      <c r="L364" s="12">
        <v>0</v>
      </c>
      <c r="M364" s="12">
        <v>5880.23384</v>
      </c>
      <c r="N364" s="12">
        <v>3143.72557</v>
      </c>
      <c r="O364" s="12">
        <v>1925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5112.52443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3130.318</v>
      </c>
      <c r="AZ364" s="12">
        <v>0</v>
      </c>
      <c r="BA364" s="12">
        <v>0</v>
      </c>
      <c r="BB364" s="12">
        <v>0</v>
      </c>
      <c r="BC364" s="12">
        <v>0</v>
      </c>
      <c r="BD364" s="12">
        <v>21.6</v>
      </c>
      <c r="BE364" s="12">
        <v>0</v>
      </c>
      <c r="BF364" s="12">
        <v>0</v>
      </c>
      <c r="BG364" s="12">
        <v>0</v>
      </c>
      <c r="BH364" s="12">
        <v>0</v>
      </c>
      <c r="BI364" s="12">
        <v>0</v>
      </c>
      <c r="BJ364" s="12">
        <v>0</v>
      </c>
      <c r="BK364" s="12">
        <v>0</v>
      </c>
      <c r="BL364" s="12">
        <v>0</v>
      </c>
      <c r="BM364" s="26">
        <f t="shared" si="41"/>
        <v>20835.65184</v>
      </c>
    </row>
    <row r="365" spans="1:65" s="13" customFormat="1" ht="42">
      <c r="A365" s="11" t="s">
        <v>673</v>
      </c>
      <c r="B365" t="s">
        <v>4</v>
      </c>
      <c r="C365" t="s">
        <v>5</v>
      </c>
      <c r="D365" s="11" t="s">
        <v>672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5370.5</v>
      </c>
      <c r="AN365" s="12">
        <v>0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0</v>
      </c>
      <c r="AX365" s="12">
        <v>0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0</v>
      </c>
      <c r="BE365" s="12">
        <v>0</v>
      </c>
      <c r="BF365" s="12">
        <v>0</v>
      </c>
      <c r="BG365" s="12">
        <v>0</v>
      </c>
      <c r="BH365" s="12">
        <v>0</v>
      </c>
      <c r="BI365" s="12">
        <v>0</v>
      </c>
      <c r="BJ365" s="12">
        <v>0</v>
      </c>
      <c r="BK365" s="12">
        <v>0</v>
      </c>
      <c r="BL365" s="12">
        <v>0</v>
      </c>
      <c r="BM365" s="26">
        <f t="shared" si="41"/>
        <v>5370.5</v>
      </c>
    </row>
    <row r="366" spans="1:65" s="13" customFormat="1" ht="12.75">
      <c r="A366" s="11" t="s">
        <v>675</v>
      </c>
      <c r="B366" t="s">
        <v>4</v>
      </c>
      <c r="C366" t="s">
        <v>5</v>
      </c>
      <c r="D366" s="11" t="s">
        <v>674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0</v>
      </c>
      <c r="AN366" s="12">
        <v>0</v>
      </c>
      <c r="AO366" s="12">
        <v>0</v>
      </c>
      <c r="AP366" s="12">
        <v>0</v>
      </c>
      <c r="AQ366" s="12">
        <v>0</v>
      </c>
      <c r="AR366" s="12">
        <v>0</v>
      </c>
      <c r="AS366" s="12">
        <v>0</v>
      </c>
      <c r="AT366" s="12">
        <v>0</v>
      </c>
      <c r="AU366" s="12">
        <v>0</v>
      </c>
      <c r="AV366" s="12">
        <v>0</v>
      </c>
      <c r="AW366" s="12">
        <v>0</v>
      </c>
      <c r="AX366" s="12">
        <v>0</v>
      </c>
      <c r="AY366" s="12">
        <v>0</v>
      </c>
      <c r="AZ366" s="12">
        <v>0</v>
      </c>
      <c r="BA366" s="12">
        <v>0</v>
      </c>
      <c r="BB366" s="12">
        <v>0</v>
      </c>
      <c r="BC366" s="12">
        <v>183.908</v>
      </c>
      <c r="BD366" s="12">
        <v>0</v>
      </c>
      <c r="BE366" s="12">
        <v>0</v>
      </c>
      <c r="BF366" s="12">
        <v>0</v>
      </c>
      <c r="BG366" s="12">
        <v>0</v>
      </c>
      <c r="BH366" s="12">
        <v>0</v>
      </c>
      <c r="BI366" s="12">
        <v>0</v>
      </c>
      <c r="BJ366" s="12">
        <v>0</v>
      </c>
      <c r="BK366" s="12">
        <v>0</v>
      </c>
      <c r="BL366" s="12">
        <v>0</v>
      </c>
      <c r="BM366" s="26">
        <f t="shared" si="41"/>
        <v>183.908</v>
      </c>
    </row>
    <row r="367" spans="1:65" s="1" customFormat="1" ht="11.25" hidden="1">
      <c r="A367" s="6"/>
      <c r="B367" s="6"/>
      <c r="C367" s="6"/>
      <c r="D367" s="6"/>
      <c r="E367" s="8"/>
      <c r="F367" s="8"/>
      <c r="G367" s="8"/>
      <c r="H367" s="8"/>
      <c r="I367" s="8"/>
      <c r="J367" s="8"/>
      <c r="K367" s="8"/>
      <c r="L367" s="8"/>
      <c r="M367" s="8">
        <v>0</v>
      </c>
      <c r="N367" s="8"/>
      <c r="O367" s="8"/>
      <c r="P367" s="8"/>
      <c r="Q367" s="8"/>
      <c r="R367" s="8">
        <v>0</v>
      </c>
      <c r="S367" s="8">
        <v>0</v>
      </c>
      <c r="T367" s="8">
        <v>0</v>
      </c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>
        <v>0</v>
      </c>
      <c r="AF367" s="8"/>
      <c r="AG367" s="8">
        <v>0</v>
      </c>
      <c r="AH367" s="8">
        <v>0</v>
      </c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>
        <v>0</v>
      </c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27" t="e">
        <f>SUM(E367:Y367)+#REF!+#REF!+#REF!+AB367</f>
        <v>#REF!</v>
      </c>
    </row>
    <row r="368" spans="1:107" s="1" customFormat="1" ht="12.75" customHeight="1">
      <c r="A368" s="10" t="s">
        <v>709</v>
      </c>
      <c r="B368" s="10"/>
      <c r="C368" s="10"/>
      <c r="D368" s="9"/>
      <c r="E368" s="7">
        <f aca="true" t="shared" si="42" ref="E368:AD368">SUM(E369:E386)</f>
        <v>0</v>
      </c>
      <c r="F368" s="7">
        <f t="shared" si="42"/>
        <v>0</v>
      </c>
      <c r="G368" s="7">
        <f t="shared" si="42"/>
        <v>0</v>
      </c>
      <c r="H368" s="7">
        <f t="shared" si="42"/>
        <v>15526.7912</v>
      </c>
      <c r="I368" s="7">
        <f t="shared" si="42"/>
        <v>294.67600000000004</v>
      </c>
      <c r="J368" s="7">
        <f t="shared" si="42"/>
        <v>0</v>
      </c>
      <c r="K368" s="7">
        <f t="shared" si="42"/>
        <v>0</v>
      </c>
      <c r="L368" s="7">
        <f t="shared" si="42"/>
        <v>0</v>
      </c>
      <c r="M368" s="7">
        <v>13560.115609999999</v>
      </c>
      <c r="N368" s="7">
        <f t="shared" si="42"/>
        <v>716.43222</v>
      </c>
      <c r="O368" s="7">
        <f t="shared" si="42"/>
        <v>329</v>
      </c>
      <c r="P368" s="7">
        <f t="shared" si="42"/>
        <v>0</v>
      </c>
      <c r="Q368" s="7">
        <f t="shared" si="42"/>
        <v>0</v>
      </c>
      <c r="R368" s="7">
        <v>0</v>
      </c>
      <c r="S368" s="7">
        <v>0</v>
      </c>
      <c r="T368" s="7">
        <v>0</v>
      </c>
      <c r="U368" s="7">
        <f t="shared" si="42"/>
        <v>0</v>
      </c>
      <c r="V368" s="7">
        <f t="shared" si="42"/>
        <v>5319.107220000001</v>
      </c>
      <c r="W368" s="7">
        <f t="shared" si="42"/>
        <v>0</v>
      </c>
      <c r="X368" s="7">
        <f t="shared" si="42"/>
        <v>2423.4788</v>
      </c>
      <c r="Y368" s="7">
        <f t="shared" si="42"/>
        <v>0</v>
      </c>
      <c r="Z368" s="7">
        <f t="shared" si="42"/>
        <v>3794.40278</v>
      </c>
      <c r="AA368" s="7">
        <f t="shared" si="42"/>
        <v>0</v>
      </c>
      <c r="AB368" s="7">
        <f t="shared" si="42"/>
        <v>0</v>
      </c>
      <c r="AC368" s="7">
        <f t="shared" si="42"/>
        <v>0</v>
      </c>
      <c r="AD368" s="7">
        <f t="shared" si="42"/>
        <v>0</v>
      </c>
      <c r="AE368" s="7">
        <v>0</v>
      </c>
      <c r="AF368" s="7">
        <f aca="true" t="shared" si="43" ref="AF368:BC368">SUM(AF369:AF386)</f>
        <v>0</v>
      </c>
      <c r="AG368" s="7">
        <v>0</v>
      </c>
      <c r="AH368" s="7">
        <v>0</v>
      </c>
      <c r="AI368" s="7">
        <f t="shared" si="43"/>
        <v>0</v>
      </c>
      <c r="AJ368" s="7">
        <f t="shared" si="43"/>
        <v>0</v>
      </c>
      <c r="AK368" s="7">
        <f t="shared" si="43"/>
        <v>0</v>
      </c>
      <c r="AL368" s="7">
        <f t="shared" si="43"/>
        <v>0</v>
      </c>
      <c r="AM368" s="7">
        <f t="shared" si="43"/>
        <v>6269</v>
      </c>
      <c r="AN368" s="7">
        <f t="shared" si="43"/>
        <v>949.2</v>
      </c>
      <c r="AO368" s="7">
        <f t="shared" si="43"/>
        <v>0</v>
      </c>
      <c r="AP368" s="7">
        <f t="shared" si="43"/>
        <v>0</v>
      </c>
      <c r="AQ368" s="7">
        <f t="shared" si="43"/>
        <v>0</v>
      </c>
      <c r="AR368" s="7">
        <f t="shared" si="43"/>
        <v>0</v>
      </c>
      <c r="AS368" s="7">
        <f t="shared" si="43"/>
        <v>0</v>
      </c>
      <c r="AT368" s="7">
        <f t="shared" si="43"/>
        <v>0</v>
      </c>
      <c r="AU368" s="7">
        <f t="shared" si="43"/>
        <v>0</v>
      </c>
      <c r="AV368" s="7">
        <f t="shared" si="43"/>
        <v>0</v>
      </c>
      <c r="AW368" s="7">
        <f t="shared" si="43"/>
        <v>0</v>
      </c>
      <c r="AX368" s="7">
        <f t="shared" si="43"/>
        <v>0</v>
      </c>
      <c r="AY368" s="7">
        <f t="shared" si="43"/>
        <v>1150.238</v>
      </c>
      <c r="AZ368" s="7">
        <f t="shared" si="43"/>
        <v>0</v>
      </c>
      <c r="BA368" s="7">
        <f t="shared" si="43"/>
        <v>0</v>
      </c>
      <c r="BB368" s="7">
        <v>0</v>
      </c>
      <c r="BC368" s="7">
        <f t="shared" si="43"/>
        <v>0</v>
      </c>
      <c r="BD368" s="7">
        <f aca="true" t="shared" si="44" ref="BD368:BL368">SUM(BD369:BD386)</f>
        <v>0</v>
      </c>
      <c r="BE368" s="7">
        <f t="shared" si="44"/>
        <v>0</v>
      </c>
      <c r="BF368" s="7">
        <f t="shared" si="44"/>
        <v>0</v>
      </c>
      <c r="BG368" s="7">
        <f t="shared" si="44"/>
        <v>945.98345</v>
      </c>
      <c r="BH368" s="7">
        <f t="shared" si="44"/>
        <v>0</v>
      </c>
      <c r="BI368" s="7">
        <f t="shared" si="44"/>
        <v>0</v>
      </c>
      <c r="BJ368" s="7">
        <f t="shared" si="44"/>
        <v>0</v>
      </c>
      <c r="BK368" s="7">
        <f t="shared" si="44"/>
        <v>0</v>
      </c>
      <c r="BL368" s="7">
        <f t="shared" si="44"/>
        <v>0</v>
      </c>
      <c r="BM368" s="26">
        <f aca="true" t="shared" si="45" ref="BM368:BM385">SUM(E368:BL368)</f>
        <v>51278.42527999999</v>
      </c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</row>
    <row r="369" spans="1:65" s="1" customFormat="1" ht="12.75" customHeight="1" hidden="1">
      <c r="A369" s="9"/>
      <c r="B369" s="9"/>
      <c r="C369" s="9"/>
      <c r="D369" s="9"/>
      <c r="E369" s="7"/>
      <c r="F369" s="7"/>
      <c r="G369" s="7"/>
      <c r="H369" s="7"/>
      <c r="I369" s="7"/>
      <c r="J369" s="7"/>
      <c r="K369" s="7"/>
      <c r="L369" s="7"/>
      <c r="M369" s="7">
        <v>0</v>
      </c>
      <c r="N369" s="7"/>
      <c r="O369" s="7"/>
      <c r="P369" s="7"/>
      <c r="Q369" s="7"/>
      <c r="R369" s="7">
        <v>0</v>
      </c>
      <c r="S369" s="7">
        <v>0</v>
      </c>
      <c r="T369" s="7">
        <v>0</v>
      </c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>
        <v>0</v>
      </c>
      <c r="AF369" s="7"/>
      <c r="AG369" s="7">
        <v>0</v>
      </c>
      <c r="AH369" s="7">
        <v>0</v>
      </c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>
        <v>0</v>
      </c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26">
        <f t="shared" si="45"/>
        <v>0</v>
      </c>
    </row>
    <row r="370" spans="1:65" s="13" customFormat="1" ht="21">
      <c r="A370" s="11" t="s">
        <v>678</v>
      </c>
      <c r="B370" t="s">
        <v>4</v>
      </c>
      <c r="C370" t="s">
        <v>5</v>
      </c>
      <c r="D370" s="11" t="s">
        <v>677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0</v>
      </c>
      <c r="BA370" s="12">
        <v>0</v>
      </c>
      <c r="BB370" s="12">
        <v>0</v>
      </c>
      <c r="BC370" s="12">
        <v>0</v>
      </c>
      <c r="BD370" s="12">
        <v>0</v>
      </c>
      <c r="BE370" s="12">
        <v>0</v>
      </c>
      <c r="BF370" s="12">
        <v>0</v>
      </c>
      <c r="BG370" s="12">
        <v>486.48345</v>
      </c>
      <c r="BH370" s="12">
        <v>0</v>
      </c>
      <c r="BI370" s="12">
        <v>0</v>
      </c>
      <c r="BJ370" s="12">
        <v>0</v>
      </c>
      <c r="BK370" s="12">
        <v>0</v>
      </c>
      <c r="BL370" s="12">
        <v>0</v>
      </c>
      <c r="BM370" s="26">
        <f t="shared" si="45"/>
        <v>486.48345</v>
      </c>
    </row>
    <row r="371" spans="1:65" s="13" customFormat="1" ht="12.75">
      <c r="A371" s="11" t="s">
        <v>680</v>
      </c>
      <c r="B371" t="s">
        <v>4</v>
      </c>
      <c r="C371" t="s">
        <v>5</v>
      </c>
      <c r="D371" s="11" t="s">
        <v>679</v>
      </c>
      <c r="E371" s="12">
        <v>0</v>
      </c>
      <c r="F371" s="12">
        <v>0</v>
      </c>
      <c r="G371" s="12">
        <v>0</v>
      </c>
      <c r="H371" s="12">
        <v>135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  <c r="AT371" s="12">
        <v>0</v>
      </c>
      <c r="AU371" s="12">
        <v>0</v>
      </c>
      <c r="AV371" s="12">
        <v>0</v>
      </c>
      <c r="AW371" s="12">
        <v>0</v>
      </c>
      <c r="AX371" s="12">
        <v>0</v>
      </c>
      <c r="AY371" s="12">
        <v>0</v>
      </c>
      <c r="AZ371" s="12">
        <v>0</v>
      </c>
      <c r="BA371" s="12">
        <v>0</v>
      </c>
      <c r="BB371" s="12">
        <v>0</v>
      </c>
      <c r="BC371" s="12">
        <v>0</v>
      </c>
      <c r="BD371" s="12">
        <v>0</v>
      </c>
      <c r="BE371" s="12">
        <v>0</v>
      </c>
      <c r="BF371" s="12">
        <v>0</v>
      </c>
      <c r="BG371" s="12">
        <v>0</v>
      </c>
      <c r="BH371" s="12">
        <v>0</v>
      </c>
      <c r="BI371" s="12">
        <v>0</v>
      </c>
      <c r="BJ371" s="12">
        <v>0</v>
      </c>
      <c r="BK371" s="12">
        <v>0</v>
      </c>
      <c r="BL371" s="12">
        <v>0</v>
      </c>
      <c r="BM371" s="26">
        <f t="shared" si="45"/>
        <v>135</v>
      </c>
    </row>
    <row r="372" spans="1:65" s="13" customFormat="1" ht="12.75">
      <c r="A372" s="11" t="s">
        <v>682</v>
      </c>
      <c r="B372" t="s">
        <v>4</v>
      </c>
      <c r="C372" t="s">
        <v>5</v>
      </c>
      <c r="D372" s="11" t="s">
        <v>681</v>
      </c>
      <c r="E372" s="12">
        <v>0</v>
      </c>
      <c r="F372" s="12">
        <v>0</v>
      </c>
      <c r="G372" s="12">
        <v>0</v>
      </c>
      <c r="H372" s="12">
        <v>337.5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329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0</v>
      </c>
      <c r="BA372" s="12">
        <v>0</v>
      </c>
      <c r="BB372" s="12">
        <v>0</v>
      </c>
      <c r="BC372" s="12">
        <v>0</v>
      </c>
      <c r="BD372" s="12">
        <v>0</v>
      </c>
      <c r="BE372" s="12">
        <v>0</v>
      </c>
      <c r="BF372" s="12">
        <v>0</v>
      </c>
      <c r="BG372" s="12">
        <v>0</v>
      </c>
      <c r="BH372" s="12">
        <v>0</v>
      </c>
      <c r="BI372" s="12">
        <v>0</v>
      </c>
      <c r="BJ372" s="12">
        <v>0</v>
      </c>
      <c r="BK372" s="12">
        <v>0</v>
      </c>
      <c r="BL372" s="12">
        <v>0</v>
      </c>
      <c r="BM372" s="26">
        <f t="shared" si="45"/>
        <v>666.5</v>
      </c>
    </row>
    <row r="373" spans="1:65" s="13" customFormat="1" ht="12.75">
      <c r="A373" s="11" t="s">
        <v>684</v>
      </c>
      <c r="B373" t="s">
        <v>4</v>
      </c>
      <c r="C373" t="s">
        <v>5</v>
      </c>
      <c r="D373" s="11" t="s">
        <v>683</v>
      </c>
      <c r="E373" s="12">
        <v>0</v>
      </c>
      <c r="F373" s="12">
        <v>0</v>
      </c>
      <c r="G373" s="12">
        <v>0</v>
      </c>
      <c r="H373" s="12">
        <v>1275</v>
      </c>
      <c r="I373" s="12">
        <v>150.276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0</v>
      </c>
      <c r="AX373" s="12">
        <v>0</v>
      </c>
      <c r="AY373" s="12">
        <v>0</v>
      </c>
      <c r="AZ373" s="12">
        <v>0</v>
      </c>
      <c r="BA373" s="12">
        <v>0</v>
      </c>
      <c r="BB373" s="12">
        <v>0</v>
      </c>
      <c r="BC373" s="12">
        <v>0</v>
      </c>
      <c r="BD373" s="12">
        <v>0</v>
      </c>
      <c r="BE373" s="12">
        <v>0</v>
      </c>
      <c r="BF373" s="12">
        <v>0</v>
      </c>
      <c r="BG373" s="12">
        <v>0</v>
      </c>
      <c r="BH373" s="12">
        <v>0</v>
      </c>
      <c r="BI373" s="12">
        <v>0</v>
      </c>
      <c r="BJ373" s="12">
        <v>0</v>
      </c>
      <c r="BK373" s="12">
        <v>0</v>
      </c>
      <c r="BL373" s="12">
        <v>0</v>
      </c>
      <c r="BM373" s="26">
        <f t="shared" si="45"/>
        <v>1425.276</v>
      </c>
    </row>
    <row r="374" spans="1:65" s="13" customFormat="1" ht="21">
      <c r="A374" s="11" t="s">
        <v>686</v>
      </c>
      <c r="B374" t="s">
        <v>4</v>
      </c>
      <c r="C374" t="s">
        <v>5</v>
      </c>
      <c r="D374" s="11" t="s">
        <v>685</v>
      </c>
      <c r="E374" s="12">
        <v>0</v>
      </c>
      <c r="F374" s="12">
        <v>0</v>
      </c>
      <c r="G374" s="12">
        <v>0</v>
      </c>
      <c r="H374" s="12">
        <v>2110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0</v>
      </c>
      <c r="AY374" s="12">
        <v>396.571</v>
      </c>
      <c r="AZ374" s="12">
        <v>0</v>
      </c>
      <c r="BA374" s="12">
        <v>0</v>
      </c>
      <c r="BB374" s="12">
        <v>0</v>
      </c>
      <c r="BC374" s="12">
        <v>0</v>
      </c>
      <c r="BD374" s="12">
        <v>0</v>
      </c>
      <c r="BE374" s="12">
        <v>0</v>
      </c>
      <c r="BF374" s="12">
        <v>0</v>
      </c>
      <c r="BG374" s="12">
        <v>0</v>
      </c>
      <c r="BH374" s="12">
        <v>0</v>
      </c>
      <c r="BI374" s="12">
        <v>0</v>
      </c>
      <c r="BJ374" s="12">
        <v>0</v>
      </c>
      <c r="BK374" s="12">
        <v>0</v>
      </c>
      <c r="BL374" s="12">
        <v>0</v>
      </c>
      <c r="BM374" s="26">
        <f t="shared" si="45"/>
        <v>2506.571</v>
      </c>
    </row>
    <row r="375" spans="1:65" s="13" customFormat="1" ht="21">
      <c r="A375" s="11" t="s">
        <v>688</v>
      </c>
      <c r="B375" t="s">
        <v>4</v>
      </c>
      <c r="C375" t="s">
        <v>5</v>
      </c>
      <c r="D375" s="11" t="s">
        <v>687</v>
      </c>
      <c r="E375" s="12">
        <v>0</v>
      </c>
      <c r="F375" s="12">
        <v>0</v>
      </c>
      <c r="G375" s="12">
        <v>0</v>
      </c>
      <c r="H375" s="12">
        <v>700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>
        <v>0</v>
      </c>
      <c r="AX375" s="12">
        <v>0</v>
      </c>
      <c r="AY375" s="12">
        <v>0</v>
      </c>
      <c r="AZ375" s="12">
        <v>0</v>
      </c>
      <c r="BA375" s="12">
        <v>0</v>
      </c>
      <c r="BB375" s="12">
        <v>0</v>
      </c>
      <c r="BC375" s="12">
        <v>0</v>
      </c>
      <c r="BD375" s="12">
        <v>0</v>
      </c>
      <c r="BE375" s="12">
        <v>0</v>
      </c>
      <c r="BF375" s="12">
        <v>0</v>
      </c>
      <c r="BG375" s="12">
        <v>0</v>
      </c>
      <c r="BH375" s="12">
        <v>0</v>
      </c>
      <c r="BI375" s="12">
        <v>0</v>
      </c>
      <c r="BJ375" s="12">
        <v>0</v>
      </c>
      <c r="BK375" s="12">
        <v>0</v>
      </c>
      <c r="BL375" s="12">
        <v>0</v>
      </c>
      <c r="BM375" s="26">
        <f t="shared" si="45"/>
        <v>700</v>
      </c>
    </row>
    <row r="376" spans="1:65" s="13" customFormat="1" ht="21">
      <c r="A376" s="11" t="s">
        <v>690</v>
      </c>
      <c r="B376" t="s">
        <v>4</v>
      </c>
      <c r="C376" t="s">
        <v>5</v>
      </c>
      <c r="D376" s="11" t="s">
        <v>689</v>
      </c>
      <c r="E376" s="12">
        <v>0</v>
      </c>
      <c r="F376" s="12">
        <v>0</v>
      </c>
      <c r="G376" s="12">
        <v>0</v>
      </c>
      <c r="H376" s="12">
        <v>1500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0</v>
      </c>
      <c r="BF376" s="12">
        <v>0</v>
      </c>
      <c r="BG376" s="12">
        <v>0</v>
      </c>
      <c r="BH376" s="12">
        <v>0</v>
      </c>
      <c r="BI376" s="12">
        <v>0</v>
      </c>
      <c r="BJ376" s="12">
        <v>0</v>
      </c>
      <c r="BK376" s="12">
        <v>0</v>
      </c>
      <c r="BL376" s="12">
        <v>0</v>
      </c>
      <c r="BM376" s="26">
        <f t="shared" si="45"/>
        <v>1500</v>
      </c>
    </row>
    <row r="377" spans="1:65" s="13" customFormat="1" ht="21">
      <c r="A377" s="11" t="s">
        <v>692</v>
      </c>
      <c r="B377" t="s">
        <v>4</v>
      </c>
      <c r="C377" t="s">
        <v>5</v>
      </c>
      <c r="D377" s="11" t="s">
        <v>691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49.2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0</v>
      </c>
      <c r="BH377" s="12">
        <v>0</v>
      </c>
      <c r="BI377" s="12">
        <v>0</v>
      </c>
      <c r="BJ377" s="12">
        <v>0</v>
      </c>
      <c r="BK377" s="12">
        <v>0</v>
      </c>
      <c r="BL377" s="12">
        <v>0</v>
      </c>
      <c r="BM377" s="26">
        <f t="shared" si="45"/>
        <v>49.2</v>
      </c>
    </row>
    <row r="378" spans="1:65" s="13" customFormat="1" ht="12.75">
      <c r="A378" s="11" t="s">
        <v>694</v>
      </c>
      <c r="B378" t="s">
        <v>4</v>
      </c>
      <c r="C378" t="s">
        <v>5</v>
      </c>
      <c r="D378" s="11" t="s">
        <v>693</v>
      </c>
      <c r="E378" s="12">
        <v>0</v>
      </c>
      <c r="F378" s="12">
        <v>0</v>
      </c>
      <c r="G378" s="12">
        <v>0</v>
      </c>
      <c r="H378" s="12">
        <v>3071.92</v>
      </c>
      <c r="I378" s="12">
        <v>0</v>
      </c>
      <c r="J378" s="12">
        <v>0</v>
      </c>
      <c r="K378" s="12">
        <v>0</v>
      </c>
      <c r="L378" s="12">
        <v>0</v>
      </c>
      <c r="M378" s="12">
        <v>3221.46185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836.84064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900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2">
        <v>0</v>
      </c>
      <c r="AV378" s="12">
        <v>0</v>
      </c>
      <c r="AW378" s="12">
        <v>0</v>
      </c>
      <c r="AX378" s="12">
        <v>0</v>
      </c>
      <c r="AY378" s="12">
        <v>753.667</v>
      </c>
      <c r="AZ378" s="12">
        <v>0</v>
      </c>
      <c r="BA378" s="12">
        <v>0</v>
      </c>
      <c r="BB378" s="12">
        <v>0</v>
      </c>
      <c r="BC378" s="12">
        <v>0</v>
      </c>
      <c r="BD378" s="12">
        <v>0</v>
      </c>
      <c r="BE378" s="12">
        <v>0</v>
      </c>
      <c r="BF378" s="12">
        <v>0</v>
      </c>
      <c r="BG378" s="12">
        <v>0</v>
      </c>
      <c r="BH378" s="12">
        <v>0</v>
      </c>
      <c r="BI378" s="12">
        <v>0</v>
      </c>
      <c r="BJ378" s="12">
        <v>0</v>
      </c>
      <c r="BK378" s="12">
        <v>0</v>
      </c>
      <c r="BL378" s="12">
        <v>0</v>
      </c>
      <c r="BM378" s="26">
        <f t="shared" si="45"/>
        <v>8783.88949</v>
      </c>
    </row>
    <row r="379" spans="1:65" s="13" customFormat="1" ht="21">
      <c r="A379" s="11" t="s">
        <v>696</v>
      </c>
      <c r="B379" t="s">
        <v>4</v>
      </c>
      <c r="C379" t="s">
        <v>5</v>
      </c>
      <c r="D379" s="11" t="s">
        <v>695</v>
      </c>
      <c r="E379" s="12">
        <v>0</v>
      </c>
      <c r="F379" s="12">
        <v>0</v>
      </c>
      <c r="G379" s="12">
        <v>0</v>
      </c>
      <c r="H379" s="12">
        <v>0</v>
      </c>
      <c r="I379" s="12">
        <v>144.4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0</v>
      </c>
      <c r="BC379" s="12">
        <v>0</v>
      </c>
      <c r="BD379" s="12">
        <v>0</v>
      </c>
      <c r="BE379" s="12">
        <v>0</v>
      </c>
      <c r="BF379" s="12">
        <v>0</v>
      </c>
      <c r="BG379" s="12">
        <v>0</v>
      </c>
      <c r="BH379" s="12">
        <v>0</v>
      </c>
      <c r="BI379" s="12">
        <v>0</v>
      </c>
      <c r="BJ379" s="12">
        <v>0</v>
      </c>
      <c r="BK379" s="12">
        <v>0</v>
      </c>
      <c r="BL379" s="12">
        <v>0</v>
      </c>
      <c r="BM379" s="26">
        <f t="shared" si="45"/>
        <v>144.4</v>
      </c>
    </row>
    <row r="380" spans="1:65" s="13" customFormat="1" ht="21">
      <c r="A380" s="11" t="s">
        <v>698</v>
      </c>
      <c r="B380" t="s">
        <v>4</v>
      </c>
      <c r="C380" t="s">
        <v>5</v>
      </c>
      <c r="D380" s="11" t="s">
        <v>697</v>
      </c>
      <c r="E380" s="12">
        <v>0</v>
      </c>
      <c r="F380" s="12">
        <v>0</v>
      </c>
      <c r="G380" s="12">
        <v>0</v>
      </c>
      <c r="H380" s="12">
        <v>1319.81754</v>
      </c>
      <c r="I380" s="12">
        <v>0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370.18246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0</v>
      </c>
      <c r="AI380" s="12">
        <v>0</v>
      </c>
      <c r="AJ380" s="12">
        <v>0</v>
      </c>
      <c r="AK380" s="12">
        <v>0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  <c r="AU380" s="12">
        <v>0</v>
      </c>
      <c r="AV380" s="12">
        <v>0</v>
      </c>
      <c r="AW380" s="12">
        <v>0</v>
      </c>
      <c r="AX380" s="12">
        <v>0</v>
      </c>
      <c r="AY380" s="12">
        <v>0</v>
      </c>
      <c r="AZ380" s="12">
        <v>0</v>
      </c>
      <c r="BA380" s="12">
        <v>0</v>
      </c>
      <c r="BB380" s="12">
        <v>0</v>
      </c>
      <c r="BC380" s="12">
        <v>0</v>
      </c>
      <c r="BD380" s="12">
        <v>0</v>
      </c>
      <c r="BE380" s="12">
        <v>0</v>
      </c>
      <c r="BF380" s="12">
        <v>0</v>
      </c>
      <c r="BG380" s="12">
        <v>0</v>
      </c>
      <c r="BH380" s="12">
        <v>0</v>
      </c>
      <c r="BI380" s="12">
        <v>0</v>
      </c>
      <c r="BJ380" s="12">
        <v>0</v>
      </c>
      <c r="BK380" s="12">
        <v>0</v>
      </c>
      <c r="BL380" s="12">
        <v>0</v>
      </c>
      <c r="BM380" s="26">
        <f t="shared" si="45"/>
        <v>1690</v>
      </c>
    </row>
    <row r="381" spans="1:65" s="13" customFormat="1" ht="12.75">
      <c r="A381" s="11" t="s">
        <v>700</v>
      </c>
      <c r="B381" t="s">
        <v>4</v>
      </c>
      <c r="C381" t="s">
        <v>5</v>
      </c>
      <c r="D381" s="11" t="s">
        <v>699</v>
      </c>
      <c r="E381" s="12">
        <v>0</v>
      </c>
      <c r="F381" s="12">
        <v>0</v>
      </c>
      <c r="G381" s="12">
        <v>0</v>
      </c>
      <c r="H381" s="12">
        <v>4866.75366</v>
      </c>
      <c r="I381" s="12">
        <v>0</v>
      </c>
      <c r="J381" s="12">
        <v>0</v>
      </c>
      <c r="K381" s="12">
        <v>0</v>
      </c>
      <c r="L381" s="12">
        <v>0</v>
      </c>
      <c r="M381" s="12">
        <v>10338.65376</v>
      </c>
      <c r="N381" s="12">
        <v>716.43222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4482.26658</v>
      </c>
      <c r="W381" s="12">
        <v>0</v>
      </c>
      <c r="X381" s="12">
        <v>2053.29634</v>
      </c>
      <c r="Y381" s="12">
        <v>0</v>
      </c>
      <c r="Z381" s="12">
        <v>3794.40278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0</v>
      </c>
      <c r="AI381" s="12">
        <v>0</v>
      </c>
      <c r="AJ381" s="12">
        <v>0</v>
      </c>
      <c r="AK381" s="12">
        <v>0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0</v>
      </c>
      <c r="AY381" s="12">
        <v>0</v>
      </c>
      <c r="AZ381" s="12">
        <v>0</v>
      </c>
      <c r="BA381" s="12">
        <v>0</v>
      </c>
      <c r="BB381" s="12">
        <v>0</v>
      </c>
      <c r="BC381" s="12">
        <v>0</v>
      </c>
      <c r="BD381" s="12">
        <v>0</v>
      </c>
      <c r="BE381" s="12">
        <v>0</v>
      </c>
      <c r="BF381" s="12">
        <v>0</v>
      </c>
      <c r="BG381" s="12">
        <v>0</v>
      </c>
      <c r="BH381" s="12">
        <v>0</v>
      </c>
      <c r="BI381" s="12">
        <v>0</v>
      </c>
      <c r="BJ381" s="12">
        <v>0</v>
      </c>
      <c r="BK381" s="12">
        <v>0</v>
      </c>
      <c r="BL381" s="12">
        <v>0</v>
      </c>
      <c r="BM381" s="26">
        <f t="shared" si="45"/>
        <v>26251.805340000003</v>
      </c>
    </row>
    <row r="382" spans="1:65" s="13" customFormat="1" ht="12.75">
      <c r="A382" s="11" t="s">
        <v>702</v>
      </c>
      <c r="B382" t="s">
        <v>4</v>
      </c>
      <c r="C382" t="s">
        <v>5</v>
      </c>
      <c r="D382" s="11" t="s">
        <v>701</v>
      </c>
      <c r="E382" s="12">
        <v>0</v>
      </c>
      <c r="F382" s="12">
        <v>0</v>
      </c>
      <c r="G382" s="12">
        <v>0</v>
      </c>
      <c r="H382" s="12">
        <v>210.8</v>
      </c>
      <c r="I382" s="12">
        <v>0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0</v>
      </c>
      <c r="AI382" s="12">
        <v>0</v>
      </c>
      <c r="AJ382" s="12">
        <v>0</v>
      </c>
      <c r="AK382" s="12">
        <v>0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2">
        <v>0</v>
      </c>
      <c r="AV382" s="12">
        <v>0</v>
      </c>
      <c r="AW382" s="12">
        <v>0</v>
      </c>
      <c r="AX382" s="12">
        <v>0</v>
      </c>
      <c r="AY382" s="12">
        <v>0</v>
      </c>
      <c r="AZ382" s="12">
        <v>0</v>
      </c>
      <c r="BA382" s="12">
        <v>0</v>
      </c>
      <c r="BB382" s="12">
        <v>0</v>
      </c>
      <c r="BC382" s="12">
        <v>0</v>
      </c>
      <c r="BD382" s="12">
        <v>0</v>
      </c>
      <c r="BE382" s="12">
        <v>0</v>
      </c>
      <c r="BF382" s="12">
        <v>0</v>
      </c>
      <c r="BG382" s="12">
        <v>0</v>
      </c>
      <c r="BH382" s="12">
        <v>0</v>
      </c>
      <c r="BI382" s="12">
        <v>0</v>
      </c>
      <c r="BJ382" s="12">
        <v>0</v>
      </c>
      <c r="BK382" s="12">
        <v>0</v>
      </c>
      <c r="BL382" s="12">
        <v>0</v>
      </c>
      <c r="BM382" s="26">
        <f t="shared" si="45"/>
        <v>210.8</v>
      </c>
    </row>
    <row r="383" spans="1:65" s="13" customFormat="1" ht="31.5">
      <c r="A383" s="11" t="s">
        <v>704</v>
      </c>
      <c r="B383" t="s">
        <v>4</v>
      </c>
      <c r="C383" t="s">
        <v>5</v>
      </c>
      <c r="D383" s="11" t="s">
        <v>703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0</v>
      </c>
      <c r="AI383" s="12">
        <v>0</v>
      </c>
      <c r="AJ383" s="12">
        <v>0</v>
      </c>
      <c r="AK383" s="12">
        <v>0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0</v>
      </c>
      <c r="AY383" s="12">
        <v>0</v>
      </c>
      <c r="AZ383" s="12">
        <v>0</v>
      </c>
      <c r="BA383" s="12">
        <v>0</v>
      </c>
      <c r="BB383" s="12">
        <v>0</v>
      </c>
      <c r="BC383" s="12">
        <v>0</v>
      </c>
      <c r="BD383" s="12">
        <v>0</v>
      </c>
      <c r="BE383" s="12">
        <v>0</v>
      </c>
      <c r="BF383" s="12">
        <v>0</v>
      </c>
      <c r="BG383" s="12">
        <v>177.2</v>
      </c>
      <c r="BH383" s="12">
        <v>0</v>
      </c>
      <c r="BI383" s="12">
        <v>0</v>
      </c>
      <c r="BJ383" s="12">
        <v>0</v>
      </c>
      <c r="BK383" s="12">
        <v>0</v>
      </c>
      <c r="BL383" s="12">
        <v>0</v>
      </c>
      <c r="BM383" s="26">
        <f t="shared" si="45"/>
        <v>177.2</v>
      </c>
    </row>
    <row r="384" spans="1:65" s="13" customFormat="1" ht="31.5">
      <c r="A384" s="11" t="s">
        <v>706</v>
      </c>
      <c r="B384" t="s">
        <v>4</v>
      </c>
      <c r="C384" t="s">
        <v>5</v>
      </c>
      <c r="D384" s="11" t="s">
        <v>705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0</v>
      </c>
      <c r="BG384" s="12">
        <v>282.3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26">
        <f t="shared" si="45"/>
        <v>282.3</v>
      </c>
    </row>
    <row r="385" spans="1:65" s="13" customFormat="1" ht="52.5">
      <c r="A385" s="11" t="s">
        <v>708</v>
      </c>
      <c r="B385" t="s">
        <v>4</v>
      </c>
      <c r="C385" t="s">
        <v>5</v>
      </c>
      <c r="D385" s="11" t="s">
        <v>707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6269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0</v>
      </c>
      <c r="AW385" s="12">
        <v>0</v>
      </c>
      <c r="AX385" s="12">
        <v>0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0</v>
      </c>
      <c r="BH385" s="12">
        <v>0</v>
      </c>
      <c r="BI385" s="12">
        <v>0</v>
      </c>
      <c r="BJ385" s="12">
        <v>0</v>
      </c>
      <c r="BK385" s="12">
        <v>0</v>
      </c>
      <c r="BL385" s="12">
        <v>0</v>
      </c>
      <c r="BM385" s="26">
        <f t="shared" si="45"/>
        <v>6269</v>
      </c>
    </row>
    <row r="386" spans="1:65" s="1" customFormat="1" ht="11.25" hidden="1">
      <c r="A386" s="6"/>
      <c r="B386" s="6"/>
      <c r="C386" s="6"/>
      <c r="D386" s="6"/>
      <c r="E386" s="8"/>
      <c r="F386" s="8"/>
      <c r="G386" s="8"/>
      <c r="H386" s="8"/>
      <c r="I386" s="8"/>
      <c r="J386" s="8"/>
      <c r="K386" s="8"/>
      <c r="L386" s="8"/>
      <c r="M386" s="8">
        <v>0</v>
      </c>
      <c r="N386" s="8"/>
      <c r="O386" s="8"/>
      <c r="P386" s="8"/>
      <c r="Q386" s="8"/>
      <c r="R386" s="8">
        <v>0</v>
      </c>
      <c r="S386" s="8">
        <v>0</v>
      </c>
      <c r="T386" s="8">
        <v>0</v>
      </c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>
        <v>0</v>
      </c>
      <c r="AF386" s="8"/>
      <c r="AG386" s="8">
        <v>0</v>
      </c>
      <c r="AH386" s="8">
        <v>0</v>
      </c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>
        <v>0</v>
      </c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27" t="e">
        <f>SUM(E386:Y386)+#REF!+#REF!+#REF!+AB386</f>
        <v>#REF!</v>
      </c>
    </row>
    <row r="387" spans="1:107" s="1" customFormat="1" ht="12.75" customHeight="1">
      <c r="A387" s="10" t="s">
        <v>758</v>
      </c>
      <c r="B387" s="10"/>
      <c r="C387" s="10"/>
      <c r="D387" s="9"/>
      <c r="E387" s="7">
        <f aca="true" t="shared" si="46" ref="E387:AD387">SUM(E388:E413)</f>
        <v>0</v>
      </c>
      <c r="F387" s="7">
        <f t="shared" si="46"/>
        <v>0</v>
      </c>
      <c r="G387" s="7">
        <f t="shared" si="46"/>
        <v>0</v>
      </c>
      <c r="H387" s="7">
        <f t="shared" si="46"/>
        <v>42143.54019</v>
      </c>
      <c r="I387" s="7">
        <f t="shared" si="46"/>
        <v>6810.497</v>
      </c>
      <c r="J387" s="7">
        <f t="shared" si="46"/>
        <v>0</v>
      </c>
      <c r="K387" s="7">
        <f t="shared" si="46"/>
        <v>0</v>
      </c>
      <c r="L387" s="7">
        <f t="shared" si="46"/>
        <v>1395</v>
      </c>
      <c r="M387" s="7">
        <v>44808.17593</v>
      </c>
      <c r="N387" s="7">
        <f t="shared" si="46"/>
        <v>1853.62876</v>
      </c>
      <c r="O387" s="7">
        <f t="shared" si="46"/>
        <v>4137</v>
      </c>
      <c r="P387" s="7">
        <f t="shared" si="46"/>
        <v>0</v>
      </c>
      <c r="Q387" s="7">
        <f t="shared" si="46"/>
        <v>0</v>
      </c>
      <c r="R387" s="7">
        <v>0</v>
      </c>
      <c r="S387" s="7">
        <v>0</v>
      </c>
      <c r="T387" s="7">
        <v>0</v>
      </c>
      <c r="U387" s="7">
        <f t="shared" si="46"/>
        <v>930.01722</v>
      </c>
      <c r="V387" s="7">
        <f t="shared" si="46"/>
        <v>26807.93379</v>
      </c>
      <c r="W387" s="7">
        <f t="shared" si="46"/>
        <v>0</v>
      </c>
      <c r="X387" s="7">
        <f t="shared" si="46"/>
        <v>5742.01981</v>
      </c>
      <c r="Y387" s="7">
        <f t="shared" si="46"/>
        <v>1627.4</v>
      </c>
      <c r="Z387" s="7">
        <f t="shared" si="46"/>
        <v>19194.311240000003</v>
      </c>
      <c r="AA387" s="7">
        <f t="shared" si="46"/>
        <v>0</v>
      </c>
      <c r="AB387" s="7">
        <f t="shared" si="46"/>
        <v>424.90445</v>
      </c>
      <c r="AC387" s="7">
        <f t="shared" si="46"/>
        <v>823.26308</v>
      </c>
      <c r="AD387" s="7">
        <f t="shared" si="46"/>
        <v>0</v>
      </c>
      <c r="AE387" s="7">
        <v>0</v>
      </c>
      <c r="AF387" s="7">
        <f aca="true" t="shared" si="47" ref="AF387:BC387">SUM(AF388:AF413)</f>
        <v>0</v>
      </c>
      <c r="AG387" s="7">
        <v>0</v>
      </c>
      <c r="AH387" s="7">
        <v>0</v>
      </c>
      <c r="AI387" s="7">
        <f t="shared" si="47"/>
        <v>0</v>
      </c>
      <c r="AJ387" s="7">
        <f t="shared" si="47"/>
        <v>0</v>
      </c>
      <c r="AK387" s="7">
        <f t="shared" si="47"/>
        <v>1780.063</v>
      </c>
      <c r="AL387" s="7">
        <f t="shared" si="47"/>
        <v>0</v>
      </c>
      <c r="AM387" s="7">
        <f t="shared" si="47"/>
        <v>4374.5</v>
      </c>
      <c r="AN387" s="7">
        <f t="shared" si="47"/>
        <v>1191.3</v>
      </c>
      <c r="AO387" s="7">
        <f t="shared" si="47"/>
        <v>0</v>
      </c>
      <c r="AP387" s="7">
        <f t="shared" si="47"/>
        <v>0</v>
      </c>
      <c r="AQ387" s="7">
        <f t="shared" si="47"/>
        <v>0</v>
      </c>
      <c r="AR387" s="7">
        <f t="shared" si="47"/>
        <v>0</v>
      </c>
      <c r="AS387" s="7">
        <f t="shared" si="47"/>
        <v>0</v>
      </c>
      <c r="AT387" s="7">
        <f t="shared" si="47"/>
        <v>0</v>
      </c>
      <c r="AU387" s="7">
        <f t="shared" si="47"/>
        <v>0</v>
      </c>
      <c r="AV387" s="7">
        <f t="shared" si="47"/>
        <v>0</v>
      </c>
      <c r="AW387" s="7">
        <f t="shared" si="47"/>
        <v>3541.67506</v>
      </c>
      <c r="AX387" s="7">
        <f t="shared" si="47"/>
        <v>0</v>
      </c>
      <c r="AY387" s="7">
        <f t="shared" si="47"/>
        <v>43046.317</v>
      </c>
      <c r="AZ387" s="7">
        <f t="shared" si="47"/>
        <v>0</v>
      </c>
      <c r="BA387" s="7">
        <f t="shared" si="47"/>
        <v>0</v>
      </c>
      <c r="BB387" s="7">
        <v>5497.9562</v>
      </c>
      <c r="BC387" s="7">
        <f t="shared" si="47"/>
        <v>0</v>
      </c>
      <c r="BD387" s="7">
        <f aca="true" t="shared" si="48" ref="BD387:BL387">SUM(BD388:BD413)</f>
        <v>16</v>
      </c>
      <c r="BE387" s="7">
        <f t="shared" si="48"/>
        <v>0</v>
      </c>
      <c r="BF387" s="7">
        <f t="shared" si="48"/>
        <v>60.31457</v>
      </c>
      <c r="BG387" s="7">
        <f t="shared" si="48"/>
        <v>1088.18256</v>
      </c>
      <c r="BH387" s="7">
        <f t="shared" si="48"/>
        <v>0</v>
      </c>
      <c r="BI387" s="7">
        <f t="shared" si="48"/>
        <v>0</v>
      </c>
      <c r="BJ387" s="7">
        <f t="shared" si="48"/>
        <v>3349.88834</v>
      </c>
      <c r="BK387" s="7">
        <f t="shared" si="48"/>
        <v>0</v>
      </c>
      <c r="BL387" s="7">
        <f t="shared" si="48"/>
        <v>1275.15619</v>
      </c>
      <c r="BM387" s="26">
        <f aca="true" t="shared" si="49" ref="BM387:BM412">SUM(E387:BL387)</f>
        <v>221919.04439</v>
      </c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</row>
    <row r="388" spans="1:65" s="1" customFormat="1" ht="12.75" customHeight="1" hidden="1">
      <c r="A388" s="9"/>
      <c r="B388" s="9"/>
      <c r="C388" s="9"/>
      <c r="D388" s="9"/>
      <c r="E388" s="7"/>
      <c r="F388" s="7"/>
      <c r="G388" s="7"/>
      <c r="H388" s="7"/>
      <c r="I388" s="7"/>
      <c r="J388" s="7"/>
      <c r="K388" s="7"/>
      <c r="L388" s="7"/>
      <c r="M388" s="7">
        <v>0</v>
      </c>
      <c r="N388" s="7"/>
      <c r="O388" s="7"/>
      <c r="P388" s="7"/>
      <c r="Q388" s="7"/>
      <c r="R388" s="7">
        <v>0</v>
      </c>
      <c r="S388" s="7">
        <v>0</v>
      </c>
      <c r="T388" s="7">
        <v>0</v>
      </c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>
        <v>0</v>
      </c>
      <c r="AF388" s="7"/>
      <c r="AG388" s="7">
        <v>0</v>
      </c>
      <c r="AH388" s="7">
        <v>0</v>
      </c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>
        <v>0</v>
      </c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26">
        <f t="shared" si="49"/>
        <v>0</v>
      </c>
    </row>
    <row r="389" spans="1:65" s="13" customFormat="1" ht="31.5">
      <c r="A389" s="11" t="s">
        <v>711</v>
      </c>
      <c r="B389" t="s">
        <v>4</v>
      </c>
      <c r="C389" t="s">
        <v>5</v>
      </c>
      <c r="D389" s="11" t="s">
        <v>710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0</v>
      </c>
      <c r="AW389" s="12">
        <v>0</v>
      </c>
      <c r="AX389" s="12">
        <v>0</v>
      </c>
      <c r="AY389" s="12">
        <v>0</v>
      </c>
      <c r="AZ389" s="12">
        <v>0</v>
      </c>
      <c r="BA389" s="12">
        <v>0</v>
      </c>
      <c r="BB389" s="12">
        <v>0</v>
      </c>
      <c r="BC389" s="12">
        <v>0</v>
      </c>
      <c r="BD389" s="12">
        <v>0</v>
      </c>
      <c r="BE389" s="12">
        <v>0</v>
      </c>
      <c r="BF389" s="12">
        <v>0</v>
      </c>
      <c r="BG389" s="12">
        <v>22.1</v>
      </c>
      <c r="BH389" s="12">
        <v>0</v>
      </c>
      <c r="BI389" s="12">
        <v>0</v>
      </c>
      <c r="BJ389" s="12">
        <v>0</v>
      </c>
      <c r="BK389" s="12">
        <v>0</v>
      </c>
      <c r="BL389" s="12">
        <v>0</v>
      </c>
      <c r="BM389" s="26">
        <f t="shared" si="49"/>
        <v>22.1</v>
      </c>
    </row>
    <row r="390" spans="1:65" s="13" customFormat="1" ht="21">
      <c r="A390" s="11" t="s">
        <v>713</v>
      </c>
      <c r="B390" t="s">
        <v>4</v>
      </c>
      <c r="C390" t="s">
        <v>5</v>
      </c>
      <c r="D390" s="11" t="s">
        <v>712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0</v>
      </c>
      <c r="AW390" s="12">
        <v>0</v>
      </c>
      <c r="AX390" s="12">
        <v>0</v>
      </c>
      <c r="AY390" s="12">
        <v>0</v>
      </c>
      <c r="AZ390" s="12">
        <v>0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30.3</v>
      </c>
      <c r="BH390" s="12">
        <v>0</v>
      </c>
      <c r="BI390" s="12">
        <v>0</v>
      </c>
      <c r="BJ390" s="12">
        <v>0</v>
      </c>
      <c r="BK390" s="12">
        <v>0</v>
      </c>
      <c r="BL390" s="12">
        <v>0</v>
      </c>
      <c r="BM390" s="26">
        <f t="shared" si="49"/>
        <v>30.3</v>
      </c>
    </row>
    <row r="391" spans="1:65" s="13" customFormat="1" ht="12.75">
      <c r="A391" s="11" t="s">
        <v>715</v>
      </c>
      <c r="B391" t="s">
        <v>4</v>
      </c>
      <c r="C391" t="s">
        <v>5</v>
      </c>
      <c r="D391" s="11" t="s">
        <v>714</v>
      </c>
      <c r="E391" s="12">
        <v>0</v>
      </c>
      <c r="F391" s="12">
        <v>0</v>
      </c>
      <c r="G391" s="12">
        <v>0</v>
      </c>
      <c r="H391" s="12">
        <v>2032.84868</v>
      </c>
      <c r="I391" s="12">
        <v>0</v>
      </c>
      <c r="J391" s="12">
        <v>0</v>
      </c>
      <c r="K391" s="12">
        <v>0</v>
      </c>
      <c r="L391" s="12">
        <v>0</v>
      </c>
      <c r="M391" s="12">
        <v>5534.13098</v>
      </c>
      <c r="N391" s="12">
        <v>300.79281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610.70768</v>
      </c>
      <c r="W391" s="12">
        <v>0</v>
      </c>
      <c r="X391" s="12">
        <v>1106.95132</v>
      </c>
      <c r="Y391" s="12">
        <v>147.5</v>
      </c>
      <c r="Z391" s="12">
        <v>3114.70719</v>
      </c>
      <c r="AA391" s="12">
        <v>0</v>
      </c>
      <c r="AB391" s="12">
        <v>51.30497</v>
      </c>
      <c r="AC391" s="12">
        <v>111.5658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0</v>
      </c>
      <c r="AW391" s="12">
        <v>0</v>
      </c>
      <c r="AX391" s="12">
        <v>0</v>
      </c>
      <c r="AY391" s="12">
        <v>1667.692</v>
      </c>
      <c r="AZ391" s="12">
        <v>0</v>
      </c>
      <c r="BA391" s="12">
        <v>0</v>
      </c>
      <c r="BB391" s="12">
        <v>0</v>
      </c>
      <c r="BC391" s="12">
        <v>0</v>
      </c>
      <c r="BD391" s="12">
        <v>0</v>
      </c>
      <c r="BE391" s="12">
        <v>0</v>
      </c>
      <c r="BF391" s="12">
        <v>0</v>
      </c>
      <c r="BG391" s="12">
        <v>0</v>
      </c>
      <c r="BH391" s="12">
        <v>0</v>
      </c>
      <c r="BI391" s="12">
        <v>0</v>
      </c>
      <c r="BJ391" s="12">
        <v>1022.56419</v>
      </c>
      <c r="BK391" s="12">
        <v>0</v>
      </c>
      <c r="BL391" s="12">
        <v>0</v>
      </c>
      <c r="BM391" s="26">
        <f t="shared" si="49"/>
        <v>15700.765620000002</v>
      </c>
    </row>
    <row r="392" spans="1:65" s="13" customFormat="1" ht="12.75">
      <c r="A392" s="11" t="s">
        <v>717</v>
      </c>
      <c r="B392" t="s">
        <v>4</v>
      </c>
      <c r="C392" t="s">
        <v>5</v>
      </c>
      <c r="D392" s="11" t="s">
        <v>716</v>
      </c>
      <c r="E392" s="12">
        <v>0</v>
      </c>
      <c r="F392" s="12">
        <v>0</v>
      </c>
      <c r="G392" s="12">
        <v>0</v>
      </c>
      <c r="H392" s="12">
        <v>5577.91462</v>
      </c>
      <c r="I392" s="12">
        <v>517.541</v>
      </c>
      <c r="J392" s="12">
        <v>0</v>
      </c>
      <c r="K392" s="12">
        <v>0</v>
      </c>
      <c r="L392" s="12">
        <v>0</v>
      </c>
      <c r="M392" s="12">
        <v>7838.79488</v>
      </c>
      <c r="N392" s="12">
        <v>381.44016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196.08571</v>
      </c>
      <c r="W392" s="12">
        <v>0</v>
      </c>
      <c r="X392" s="12">
        <v>308.48538</v>
      </c>
      <c r="Y392" s="12">
        <v>0</v>
      </c>
      <c r="Z392" s="12">
        <v>3949.80984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>
        <v>0</v>
      </c>
      <c r="AX392" s="12">
        <v>0</v>
      </c>
      <c r="AY392" s="12">
        <v>4727.857</v>
      </c>
      <c r="AZ392" s="12">
        <v>0</v>
      </c>
      <c r="BA392" s="12">
        <v>0</v>
      </c>
      <c r="BB392" s="12">
        <v>0</v>
      </c>
      <c r="BC392" s="12">
        <v>0</v>
      </c>
      <c r="BD392" s="12">
        <v>0</v>
      </c>
      <c r="BE392" s="12">
        <v>0</v>
      </c>
      <c r="BF392" s="12">
        <v>60.31457</v>
      </c>
      <c r="BG392" s="12">
        <v>0</v>
      </c>
      <c r="BH392" s="12">
        <v>0</v>
      </c>
      <c r="BI392" s="12">
        <v>0</v>
      </c>
      <c r="BJ392" s="12">
        <v>0</v>
      </c>
      <c r="BK392" s="12">
        <v>0</v>
      </c>
      <c r="BL392" s="12">
        <v>0</v>
      </c>
      <c r="BM392" s="26">
        <f t="shared" si="49"/>
        <v>23558.243159999998</v>
      </c>
    </row>
    <row r="393" spans="1:65" s="13" customFormat="1" ht="12.75">
      <c r="A393" s="11" t="s">
        <v>719</v>
      </c>
      <c r="B393" t="s">
        <v>4</v>
      </c>
      <c r="C393" t="s">
        <v>5</v>
      </c>
      <c r="D393" s="11" t="s">
        <v>718</v>
      </c>
      <c r="E393" s="12">
        <v>0</v>
      </c>
      <c r="F393" s="12">
        <v>0</v>
      </c>
      <c r="G393" s="12">
        <v>0</v>
      </c>
      <c r="H393" s="12">
        <v>5262.50673</v>
      </c>
      <c r="I393" s="12">
        <v>0</v>
      </c>
      <c r="J393" s="12">
        <v>0</v>
      </c>
      <c r="K393" s="12">
        <v>0</v>
      </c>
      <c r="L393" s="12">
        <v>0</v>
      </c>
      <c r="M393" s="12">
        <v>6326.73075</v>
      </c>
      <c r="N393" s="12">
        <v>343.98967</v>
      </c>
      <c r="O393" s="12">
        <v>896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772.5312</v>
      </c>
      <c r="W393" s="12">
        <v>0</v>
      </c>
      <c r="X393" s="12">
        <v>1626.79327</v>
      </c>
      <c r="Y393" s="12">
        <v>0</v>
      </c>
      <c r="Z393" s="12">
        <v>3562.01033</v>
      </c>
      <c r="AA393" s="12">
        <v>0</v>
      </c>
      <c r="AB393" s="12">
        <v>53.79248</v>
      </c>
      <c r="AC393" s="12">
        <v>146.5185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0</v>
      </c>
      <c r="AY393" s="12">
        <v>7167.691</v>
      </c>
      <c r="AZ393" s="12">
        <v>0</v>
      </c>
      <c r="BA393" s="12">
        <v>0</v>
      </c>
      <c r="BB393" s="12">
        <v>0</v>
      </c>
      <c r="BC393" s="12">
        <v>0</v>
      </c>
      <c r="BD393" s="12">
        <v>0</v>
      </c>
      <c r="BE393" s="12">
        <v>0</v>
      </c>
      <c r="BF393" s="12">
        <v>0</v>
      </c>
      <c r="BG393" s="12">
        <v>0</v>
      </c>
      <c r="BH393" s="12">
        <v>0</v>
      </c>
      <c r="BI393" s="12">
        <v>0</v>
      </c>
      <c r="BJ393" s="12">
        <v>1723.03134</v>
      </c>
      <c r="BK393" s="12">
        <v>0</v>
      </c>
      <c r="BL393" s="12">
        <v>0</v>
      </c>
      <c r="BM393" s="26">
        <f t="shared" si="49"/>
        <v>27881.595269999998</v>
      </c>
    </row>
    <row r="394" spans="1:65" s="13" customFormat="1" ht="12.75">
      <c r="A394" s="11" t="s">
        <v>721</v>
      </c>
      <c r="B394" t="s">
        <v>4</v>
      </c>
      <c r="C394" t="s">
        <v>5</v>
      </c>
      <c r="D394" s="11" t="s">
        <v>720</v>
      </c>
      <c r="E394" s="12">
        <v>0</v>
      </c>
      <c r="F394" s="12">
        <v>0</v>
      </c>
      <c r="G394" s="12">
        <v>0</v>
      </c>
      <c r="H394" s="12">
        <v>6696</v>
      </c>
      <c r="I394" s="12">
        <v>0</v>
      </c>
      <c r="J394" s="12">
        <v>0</v>
      </c>
      <c r="K394" s="12">
        <v>0</v>
      </c>
      <c r="L394" s="12">
        <v>900</v>
      </c>
      <c r="M394" s="12">
        <v>9385.39475</v>
      </c>
      <c r="N394" s="12">
        <v>554.82205</v>
      </c>
      <c r="O394" s="12">
        <v>2079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930.01722</v>
      </c>
      <c r="V394" s="12">
        <v>13626.324</v>
      </c>
      <c r="W394" s="12">
        <v>0</v>
      </c>
      <c r="X394" s="12">
        <v>0</v>
      </c>
      <c r="Y394" s="12">
        <v>0</v>
      </c>
      <c r="Z394" s="12">
        <v>5745.17795</v>
      </c>
      <c r="AA394" s="12">
        <v>0</v>
      </c>
      <c r="AB394" s="12">
        <v>0</v>
      </c>
      <c r="AC394" s="12">
        <v>565.17878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0</v>
      </c>
      <c r="AY394" s="12">
        <v>14217.495</v>
      </c>
      <c r="AZ394" s="12">
        <v>0</v>
      </c>
      <c r="BA394" s="12">
        <v>0</v>
      </c>
      <c r="BB394" s="12">
        <v>0</v>
      </c>
      <c r="BC394" s="12">
        <v>0</v>
      </c>
      <c r="BD394" s="12">
        <v>0</v>
      </c>
      <c r="BE394" s="12">
        <v>0</v>
      </c>
      <c r="BF394" s="12">
        <v>0</v>
      </c>
      <c r="BG394" s="12">
        <v>0</v>
      </c>
      <c r="BH394" s="12">
        <v>0</v>
      </c>
      <c r="BI394" s="12">
        <v>0</v>
      </c>
      <c r="BJ394" s="12">
        <v>0</v>
      </c>
      <c r="BK394" s="12">
        <v>0</v>
      </c>
      <c r="BL394" s="12">
        <v>0</v>
      </c>
      <c r="BM394" s="26">
        <f t="shared" si="49"/>
        <v>54699.40975</v>
      </c>
    </row>
    <row r="395" spans="1:65" s="13" customFormat="1" ht="12.75">
      <c r="A395" s="11" t="s">
        <v>723</v>
      </c>
      <c r="B395" t="s">
        <v>4</v>
      </c>
      <c r="C395" t="s">
        <v>5</v>
      </c>
      <c r="D395" s="11" t="s">
        <v>722</v>
      </c>
      <c r="E395" s="12">
        <v>0</v>
      </c>
      <c r="F395" s="12">
        <v>0</v>
      </c>
      <c r="G395" s="12">
        <v>0</v>
      </c>
      <c r="H395" s="12">
        <v>8192.4</v>
      </c>
      <c r="I395" s="12">
        <v>3598.881</v>
      </c>
      <c r="J395" s="12">
        <v>0</v>
      </c>
      <c r="K395" s="12">
        <v>0</v>
      </c>
      <c r="L395" s="12">
        <v>0</v>
      </c>
      <c r="M395" s="12">
        <v>4846.45215</v>
      </c>
      <c r="N395" s="12">
        <v>0</v>
      </c>
      <c r="O395" s="12">
        <v>1162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0</v>
      </c>
      <c r="AI395" s="12">
        <v>0</v>
      </c>
      <c r="AJ395" s="12">
        <v>0</v>
      </c>
      <c r="AK395" s="12">
        <v>923.397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2163.478</v>
      </c>
      <c r="AZ395" s="12">
        <v>0</v>
      </c>
      <c r="BA395" s="12">
        <v>0</v>
      </c>
      <c r="BB395" s="12">
        <v>0</v>
      </c>
      <c r="BC395" s="12">
        <v>0</v>
      </c>
      <c r="BD395" s="12">
        <v>16</v>
      </c>
      <c r="BE395" s="12">
        <v>0</v>
      </c>
      <c r="BF395" s="12">
        <v>0</v>
      </c>
      <c r="BG395" s="12">
        <v>0</v>
      </c>
      <c r="BH395" s="12">
        <v>0</v>
      </c>
      <c r="BI395" s="12">
        <v>0</v>
      </c>
      <c r="BJ395" s="12">
        <v>0</v>
      </c>
      <c r="BK395" s="12">
        <v>0</v>
      </c>
      <c r="BL395" s="12">
        <v>0</v>
      </c>
      <c r="BM395" s="26">
        <f t="shared" si="49"/>
        <v>20902.60815</v>
      </c>
    </row>
    <row r="396" spans="1:65" s="13" customFormat="1" ht="12.75">
      <c r="A396" s="11" t="s">
        <v>725</v>
      </c>
      <c r="B396" t="s">
        <v>4</v>
      </c>
      <c r="C396" t="s">
        <v>5</v>
      </c>
      <c r="D396" s="11" t="s">
        <v>724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239.21495</v>
      </c>
      <c r="BH396" s="12">
        <v>0</v>
      </c>
      <c r="BI396" s="12">
        <v>0</v>
      </c>
      <c r="BJ396" s="12">
        <v>0</v>
      </c>
      <c r="BK396" s="12">
        <v>0</v>
      </c>
      <c r="BL396" s="12">
        <v>0</v>
      </c>
      <c r="BM396" s="26">
        <f t="shared" si="49"/>
        <v>239.21495</v>
      </c>
    </row>
    <row r="397" spans="1:65" s="13" customFormat="1" ht="12.75">
      <c r="A397" s="11" t="s">
        <v>727</v>
      </c>
      <c r="B397" t="s">
        <v>4</v>
      </c>
      <c r="C397" t="s">
        <v>5</v>
      </c>
      <c r="D397" s="11" t="s">
        <v>726</v>
      </c>
      <c r="E397" s="12">
        <v>0</v>
      </c>
      <c r="F397" s="12">
        <v>0</v>
      </c>
      <c r="G397" s="12">
        <v>0</v>
      </c>
      <c r="H397" s="12">
        <v>8454</v>
      </c>
      <c r="I397" s="12">
        <v>1724.782</v>
      </c>
      <c r="J397" s="12">
        <v>0</v>
      </c>
      <c r="K397" s="12">
        <v>0</v>
      </c>
      <c r="L397" s="12">
        <v>0</v>
      </c>
      <c r="M397" s="12">
        <v>4573.77521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11338.6284</v>
      </c>
      <c r="W397" s="12">
        <v>0</v>
      </c>
      <c r="X397" s="12">
        <v>0</v>
      </c>
      <c r="Y397" s="12">
        <v>1096.4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856.666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0</v>
      </c>
      <c r="AY397" s="12">
        <v>11455.138</v>
      </c>
      <c r="AZ397" s="12">
        <v>0</v>
      </c>
      <c r="BA397" s="12">
        <v>0</v>
      </c>
      <c r="BB397" s="12">
        <v>0</v>
      </c>
      <c r="BC397" s="12">
        <v>0</v>
      </c>
      <c r="BD397" s="12">
        <v>0</v>
      </c>
      <c r="BE397" s="12">
        <v>0</v>
      </c>
      <c r="BF397" s="12">
        <v>0</v>
      </c>
      <c r="BG397" s="12">
        <v>0</v>
      </c>
      <c r="BH397" s="12">
        <v>0</v>
      </c>
      <c r="BI397" s="12">
        <v>0</v>
      </c>
      <c r="BJ397" s="12">
        <v>413.72367</v>
      </c>
      <c r="BK397" s="12">
        <v>0</v>
      </c>
      <c r="BL397" s="12">
        <v>0</v>
      </c>
      <c r="BM397" s="26">
        <f t="shared" si="49"/>
        <v>39913.113280000005</v>
      </c>
    </row>
    <row r="398" spans="1:65" s="13" customFormat="1" ht="12.75">
      <c r="A398" s="11" t="s">
        <v>729</v>
      </c>
      <c r="B398" t="s">
        <v>4</v>
      </c>
      <c r="C398" t="s">
        <v>5</v>
      </c>
      <c r="D398" s="11" t="s">
        <v>728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252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0</v>
      </c>
      <c r="AY398" s="12">
        <v>0</v>
      </c>
      <c r="AZ398" s="12">
        <v>0</v>
      </c>
      <c r="BA398" s="12">
        <v>0</v>
      </c>
      <c r="BB398" s="12">
        <v>0</v>
      </c>
      <c r="BC398" s="12">
        <v>0</v>
      </c>
      <c r="BD398" s="12">
        <v>0</v>
      </c>
      <c r="BE398" s="12">
        <v>0</v>
      </c>
      <c r="BF398" s="12">
        <v>0</v>
      </c>
      <c r="BG398" s="12">
        <v>0</v>
      </c>
      <c r="BH398" s="12">
        <v>0</v>
      </c>
      <c r="BI398" s="12">
        <v>0</v>
      </c>
      <c r="BJ398" s="12">
        <v>0</v>
      </c>
      <c r="BK398" s="12">
        <v>0</v>
      </c>
      <c r="BL398" s="12">
        <v>0</v>
      </c>
      <c r="BM398" s="26">
        <f t="shared" si="49"/>
        <v>252</v>
      </c>
    </row>
    <row r="399" spans="1:65" s="13" customFormat="1" ht="21">
      <c r="A399" s="11" t="s">
        <v>731</v>
      </c>
      <c r="B399" t="s">
        <v>4</v>
      </c>
      <c r="C399" t="s">
        <v>5</v>
      </c>
      <c r="D399" s="11" t="s">
        <v>730</v>
      </c>
      <c r="E399" s="12">
        <v>0</v>
      </c>
      <c r="F399" s="12">
        <v>0</v>
      </c>
      <c r="G399" s="12">
        <v>0</v>
      </c>
      <c r="H399" s="12">
        <v>309.27295</v>
      </c>
      <c r="I399" s="12">
        <v>718.493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394.78705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0</v>
      </c>
      <c r="BB399" s="12">
        <v>0</v>
      </c>
      <c r="BC399" s="12">
        <v>0</v>
      </c>
      <c r="BD399" s="12">
        <v>0</v>
      </c>
      <c r="BE399" s="12">
        <v>0</v>
      </c>
      <c r="BF399" s="12">
        <v>0</v>
      </c>
      <c r="BG399" s="12">
        <v>0</v>
      </c>
      <c r="BH399" s="12">
        <v>0</v>
      </c>
      <c r="BI399" s="12">
        <v>0</v>
      </c>
      <c r="BJ399" s="12">
        <v>0</v>
      </c>
      <c r="BK399" s="12">
        <v>0</v>
      </c>
      <c r="BL399" s="12">
        <v>0</v>
      </c>
      <c r="BM399" s="26">
        <f t="shared" si="49"/>
        <v>1422.5529999999999</v>
      </c>
    </row>
    <row r="400" spans="1:65" s="13" customFormat="1" ht="21">
      <c r="A400" s="11" t="s">
        <v>733</v>
      </c>
      <c r="B400" t="s">
        <v>4</v>
      </c>
      <c r="C400" t="s">
        <v>5</v>
      </c>
      <c r="D400" s="11" t="s">
        <v>732</v>
      </c>
      <c r="E400" s="12">
        <v>0</v>
      </c>
      <c r="F400" s="12">
        <v>0</v>
      </c>
      <c r="G400" s="12">
        <v>0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0</v>
      </c>
      <c r="AN400" s="12">
        <v>78</v>
      </c>
      <c r="AO400" s="12">
        <v>0</v>
      </c>
      <c r="AP400" s="12">
        <v>0</v>
      </c>
      <c r="AQ400" s="12">
        <v>0</v>
      </c>
      <c r="AR400" s="12">
        <v>0</v>
      </c>
      <c r="AS400" s="12">
        <v>0</v>
      </c>
      <c r="AT400" s="12">
        <v>0</v>
      </c>
      <c r="AU400" s="12">
        <v>0</v>
      </c>
      <c r="AV400" s="12">
        <v>0</v>
      </c>
      <c r="AW400" s="12">
        <v>0</v>
      </c>
      <c r="AX400" s="12">
        <v>0</v>
      </c>
      <c r="AY400" s="12">
        <v>0</v>
      </c>
      <c r="AZ400" s="12">
        <v>0</v>
      </c>
      <c r="BA400" s="12">
        <v>0</v>
      </c>
      <c r="BB400" s="12">
        <v>0</v>
      </c>
      <c r="BC400" s="12">
        <v>0</v>
      </c>
      <c r="BD400" s="12">
        <v>0</v>
      </c>
      <c r="BE400" s="12">
        <v>0</v>
      </c>
      <c r="BF400" s="12">
        <v>0</v>
      </c>
      <c r="BG400" s="12">
        <v>0</v>
      </c>
      <c r="BH400" s="12">
        <v>0</v>
      </c>
      <c r="BI400" s="12">
        <v>0</v>
      </c>
      <c r="BJ400" s="12">
        <v>0</v>
      </c>
      <c r="BK400" s="12">
        <v>0</v>
      </c>
      <c r="BL400" s="12">
        <v>0</v>
      </c>
      <c r="BM400" s="26">
        <f t="shared" si="49"/>
        <v>78</v>
      </c>
    </row>
    <row r="401" spans="1:65" s="13" customFormat="1" ht="12.75">
      <c r="A401" s="11" t="s">
        <v>735</v>
      </c>
      <c r="B401" t="s">
        <v>4</v>
      </c>
      <c r="C401" t="s">
        <v>5</v>
      </c>
      <c r="D401" s="11" t="s">
        <v>734</v>
      </c>
      <c r="E401" s="12">
        <v>0</v>
      </c>
      <c r="F401" s="12">
        <v>0</v>
      </c>
      <c r="G401" s="12">
        <v>0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0</v>
      </c>
      <c r="AN401" s="12">
        <v>51.3</v>
      </c>
      <c r="AO401" s="12">
        <v>0</v>
      </c>
      <c r="AP401" s="12">
        <v>0</v>
      </c>
      <c r="AQ401" s="12">
        <v>0</v>
      </c>
      <c r="AR401" s="12">
        <v>0</v>
      </c>
      <c r="AS401" s="12">
        <v>0</v>
      </c>
      <c r="AT401" s="12">
        <v>0</v>
      </c>
      <c r="AU401" s="12">
        <v>0</v>
      </c>
      <c r="AV401" s="12">
        <v>0</v>
      </c>
      <c r="AW401" s="12">
        <v>0</v>
      </c>
      <c r="AX401" s="12">
        <v>0</v>
      </c>
      <c r="AY401" s="12">
        <v>0</v>
      </c>
      <c r="AZ401" s="12">
        <v>0</v>
      </c>
      <c r="BA401" s="12">
        <v>0</v>
      </c>
      <c r="BB401" s="12">
        <v>0</v>
      </c>
      <c r="BC401" s="12">
        <v>0</v>
      </c>
      <c r="BD401" s="12">
        <v>0</v>
      </c>
      <c r="BE401" s="12">
        <v>0</v>
      </c>
      <c r="BF401" s="12">
        <v>0</v>
      </c>
      <c r="BG401" s="12">
        <v>0</v>
      </c>
      <c r="BH401" s="12">
        <v>0</v>
      </c>
      <c r="BI401" s="12">
        <v>0</v>
      </c>
      <c r="BJ401" s="12">
        <v>0</v>
      </c>
      <c r="BK401" s="12">
        <v>0</v>
      </c>
      <c r="BL401" s="12">
        <v>0</v>
      </c>
      <c r="BM401" s="26">
        <f t="shared" si="49"/>
        <v>51.3</v>
      </c>
    </row>
    <row r="402" spans="1:65" s="13" customFormat="1" ht="21">
      <c r="A402" s="11" t="s">
        <v>737</v>
      </c>
      <c r="B402" t="s">
        <v>4</v>
      </c>
      <c r="C402" t="s">
        <v>5</v>
      </c>
      <c r="D402" s="11" t="s">
        <v>736</v>
      </c>
      <c r="E402" s="12">
        <v>0</v>
      </c>
      <c r="F402" s="12">
        <v>0</v>
      </c>
      <c r="G402" s="12">
        <v>0</v>
      </c>
      <c r="H402" s="12">
        <v>1385.6</v>
      </c>
      <c r="I402" s="12">
        <v>250.8</v>
      </c>
      <c r="J402" s="12">
        <v>0</v>
      </c>
      <c r="K402" s="12">
        <v>0</v>
      </c>
      <c r="L402" s="12">
        <v>495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26">
        <f t="shared" si="49"/>
        <v>2131.3999999999996</v>
      </c>
    </row>
    <row r="403" spans="1:65" s="13" customFormat="1" ht="12.75">
      <c r="A403" s="11" t="s">
        <v>739</v>
      </c>
      <c r="B403" t="s">
        <v>4</v>
      </c>
      <c r="C403" t="s">
        <v>5</v>
      </c>
      <c r="D403" s="11" t="s">
        <v>738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810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0</v>
      </c>
      <c r="AX403" s="12">
        <v>0</v>
      </c>
      <c r="AY403" s="12">
        <v>61.5</v>
      </c>
      <c r="AZ403" s="12">
        <v>0</v>
      </c>
      <c r="BA403" s="12">
        <v>0</v>
      </c>
      <c r="BB403" s="12">
        <v>0</v>
      </c>
      <c r="BC403" s="12">
        <v>0</v>
      </c>
      <c r="BD403" s="12">
        <v>0</v>
      </c>
      <c r="BE403" s="12">
        <v>0</v>
      </c>
      <c r="BF403" s="12">
        <v>0</v>
      </c>
      <c r="BG403" s="12">
        <v>0</v>
      </c>
      <c r="BH403" s="12">
        <v>0</v>
      </c>
      <c r="BI403" s="12">
        <v>0</v>
      </c>
      <c r="BJ403" s="12">
        <v>0</v>
      </c>
      <c r="BK403" s="12">
        <v>0</v>
      </c>
      <c r="BL403" s="12">
        <v>0</v>
      </c>
      <c r="BM403" s="26">
        <f t="shared" si="49"/>
        <v>871.5</v>
      </c>
    </row>
    <row r="404" spans="1:65" s="13" customFormat="1" ht="42">
      <c r="A404" s="11" t="s">
        <v>741</v>
      </c>
      <c r="B404" t="s">
        <v>4</v>
      </c>
      <c r="C404" t="s">
        <v>5</v>
      </c>
      <c r="D404" s="11" t="s">
        <v>740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>
        <v>0</v>
      </c>
      <c r="AX404" s="12">
        <v>0</v>
      </c>
      <c r="AY404" s="12">
        <v>0</v>
      </c>
      <c r="AZ404" s="12">
        <v>0</v>
      </c>
      <c r="BA404" s="12">
        <v>0</v>
      </c>
      <c r="BB404" s="12">
        <v>0</v>
      </c>
      <c r="BC404" s="12">
        <v>0</v>
      </c>
      <c r="BD404" s="12">
        <v>0</v>
      </c>
      <c r="BE404" s="12">
        <v>0</v>
      </c>
      <c r="BF404" s="12">
        <v>0</v>
      </c>
      <c r="BG404" s="12">
        <v>69.8</v>
      </c>
      <c r="BH404" s="12">
        <v>0</v>
      </c>
      <c r="BI404" s="12">
        <v>0</v>
      </c>
      <c r="BJ404" s="12">
        <v>0</v>
      </c>
      <c r="BK404" s="12">
        <v>0</v>
      </c>
      <c r="BL404" s="12">
        <v>0</v>
      </c>
      <c r="BM404" s="26">
        <f t="shared" si="49"/>
        <v>69.8</v>
      </c>
    </row>
    <row r="405" spans="1:65" s="13" customFormat="1" ht="21">
      <c r="A405" s="11" t="s">
        <v>743</v>
      </c>
      <c r="B405" t="s">
        <v>4</v>
      </c>
      <c r="C405" t="s">
        <v>5</v>
      </c>
      <c r="D405" s="11" t="s">
        <v>742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  <c r="AU405" s="12">
        <v>0</v>
      </c>
      <c r="AV405" s="12">
        <v>0</v>
      </c>
      <c r="AW405" s="12">
        <v>0</v>
      </c>
      <c r="AX405" s="12">
        <v>0</v>
      </c>
      <c r="AY405" s="12">
        <v>0</v>
      </c>
      <c r="AZ405" s="12">
        <v>0</v>
      </c>
      <c r="BA405" s="12">
        <v>0</v>
      </c>
      <c r="BB405" s="12">
        <v>0</v>
      </c>
      <c r="BC405" s="12">
        <v>0</v>
      </c>
      <c r="BD405" s="12">
        <v>0</v>
      </c>
      <c r="BE405" s="12">
        <v>0</v>
      </c>
      <c r="BF405" s="12">
        <v>0</v>
      </c>
      <c r="BG405" s="12">
        <v>74.5</v>
      </c>
      <c r="BH405" s="12">
        <v>0</v>
      </c>
      <c r="BI405" s="12">
        <v>0</v>
      </c>
      <c r="BJ405" s="12">
        <v>0</v>
      </c>
      <c r="BK405" s="12">
        <v>0</v>
      </c>
      <c r="BL405" s="12">
        <v>0</v>
      </c>
      <c r="BM405" s="26">
        <f t="shared" si="49"/>
        <v>74.5</v>
      </c>
    </row>
    <row r="406" spans="1:65" s="13" customFormat="1" ht="21">
      <c r="A406" s="11" t="s">
        <v>745</v>
      </c>
      <c r="B406" t="s">
        <v>4</v>
      </c>
      <c r="C406" t="s">
        <v>5</v>
      </c>
      <c r="D406" s="11" t="s">
        <v>744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2">
        <v>0</v>
      </c>
      <c r="AV406" s="12">
        <v>0</v>
      </c>
      <c r="AW406" s="12">
        <v>0</v>
      </c>
      <c r="AX406" s="12">
        <v>0</v>
      </c>
      <c r="AY406" s="12">
        <v>0</v>
      </c>
      <c r="AZ406" s="12">
        <v>0</v>
      </c>
      <c r="BA406" s="12">
        <v>0</v>
      </c>
      <c r="BB406" s="12">
        <v>5497.9562</v>
      </c>
      <c r="BC406" s="12">
        <v>0</v>
      </c>
      <c r="BD406" s="12">
        <v>0</v>
      </c>
      <c r="BE406" s="12">
        <v>0</v>
      </c>
      <c r="BF406" s="12">
        <v>0</v>
      </c>
      <c r="BG406" s="12">
        <v>418.83904</v>
      </c>
      <c r="BH406" s="12">
        <v>0</v>
      </c>
      <c r="BI406" s="12">
        <v>0</v>
      </c>
      <c r="BJ406" s="12">
        <v>0</v>
      </c>
      <c r="BK406" s="12">
        <v>0</v>
      </c>
      <c r="BL406" s="12">
        <v>0</v>
      </c>
      <c r="BM406" s="26">
        <f t="shared" si="49"/>
        <v>5916.7952399999995</v>
      </c>
    </row>
    <row r="407" spans="1:65" s="13" customFormat="1" ht="21">
      <c r="A407" s="11" t="s">
        <v>747</v>
      </c>
      <c r="B407" t="s">
        <v>4</v>
      </c>
      <c r="C407" t="s">
        <v>5</v>
      </c>
      <c r="D407" s="11" t="s">
        <v>746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>
        <v>0</v>
      </c>
      <c r="AX407" s="12">
        <v>0</v>
      </c>
      <c r="AY407" s="12">
        <v>0</v>
      </c>
      <c r="AZ407" s="12">
        <v>0</v>
      </c>
      <c r="BA407" s="12">
        <v>0</v>
      </c>
      <c r="BB407" s="12">
        <v>0</v>
      </c>
      <c r="BC407" s="12">
        <v>0</v>
      </c>
      <c r="BD407" s="12">
        <v>0</v>
      </c>
      <c r="BE407" s="12">
        <v>0</v>
      </c>
      <c r="BF407" s="12">
        <v>0</v>
      </c>
      <c r="BG407" s="12">
        <v>233.42857</v>
      </c>
      <c r="BH407" s="12">
        <v>0</v>
      </c>
      <c r="BI407" s="12">
        <v>0</v>
      </c>
      <c r="BJ407" s="12">
        <v>0</v>
      </c>
      <c r="BK407" s="12">
        <v>0</v>
      </c>
      <c r="BL407" s="12">
        <v>0</v>
      </c>
      <c r="BM407" s="26">
        <f t="shared" si="49"/>
        <v>233.42857</v>
      </c>
    </row>
    <row r="408" spans="1:65" s="13" customFormat="1" ht="12.75">
      <c r="A408" s="11" t="s">
        <v>749</v>
      </c>
      <c r="B408" t="s">
        <v>4</v>
      </c>
      <c r="C408" t="s">
        <v>5</v>
      </c>
      <c r="D408" s="11" t="s">
        <v>748</v>
      </c>
      <c r="E408" s="12">
        <v>0</v>
      </c>
      <c r="F408" s="12">
        <v>0</v>
      </c>
      <c r="G408" s="12">
        <v>0</v>
      </c>
      <c r="H408" s="12">
        <v>4232.99721</v>
      </c>
      <c r="I408" s="12">
        <v>0</v>
      </c>
      <c r="J408" s="12">
        <v>0</v>
      </c>
      <c r="K408" s="12">
        <v>0</v>
      </c>
      <c r="L408" s="12">
        <v>0</v>
      </c>
      <c r="M408" s="12">
        <v>6302.89721</v>
      </c>
      <c r="N408" s="12">
        <v>272.58407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263.6568</v>
      </c>
      <c r="W408" s="12">
        <v>0</v>
      </c>
      <c r="X408" s="12">
        <v>2305.00279</v>
      </c>
      <c r="Y408" s="12">
        <v>383.5</v>
      </c>
      <c r="Z408" s="12">
        <v>2822.60593</v>
      </c>
      <c r="AA408" s="12">
        <v>0</v>
      </c>
      <c r="AB408" s="12">
        <v>319.807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0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v>0</v>
      </c>
      <c r="AT408" s="12">
        <v>0</v>
      </c>
      <c r="AU408" s="12">
        <v>0</v>
      </c>
      <c r="AV408" s="12">
        <v>0</v>
      </c>
      <c r="AW408" s="12">
        <v>0</v>
      </c>
      <c r="AX408" s="12">
        <v>0</v>
      </c>
      <c r="AY408" s="12">
        <v>0</v>
      </c>
      <c r="AZ408" s="12">
        <v>0</v>
      </c>
      <c r="BA408" s="12">
        <v>0</v>
      </c>
      <c r="BB408" s="12">
        <v>0</v>
      </c>
      <c r="BC408" s="12">
        <v>0</v>
      </c>
      <c r="BD408" s="12">
        <v>0</v>
      </c>
      <c r="BE408" s="12">
        <v>0</v>
      </c>
      <c r="BF408" s="12">
        <v>0</v>
      </c>
      <c r="BG408" s="12">
        <v>0</v>
      </c>
      <c r="BH408" s="12">
        <v>0</v>
      </c>
      <c r="BI408" s="12">
        <v>0</v>
      </c>
      <c r="BJ408" s="12">
        <v>190.56914</v>
      </c>
      <c r="BK408" s="12">
        <v>0</v>
      </c>
      <c r="BL408" s="12">
        <v>0</v>
      </c>
      <c r="BM408" s="26">
        <f t="shared" si="49"/>
        <v>17093.620150000002</v>
      </c>
    </row>
    <row r="409" spans="1:65" s="13" customFormat="1" ht="12.75">
      <c r="A409" s="11" t="s">
        <v>751</v>
      </c>
      <c r="B409" t="s">
        <v>4</v>
      </c>
      <c r="C409" t="s">
        <v>5</v>
      </c>
      <c r="D409" s="11" t="s">
        <v>750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F409" s="12">
        <v>0</v>
      </c>
      <c r="AG409" s="12">
        <v>0</v>
      </c>
      <c r="AH409" s="12">
        <v>0</v>
      </c>
      <c r="AI409" s="12">
        <v>0</v>
      </c>
      <c r="AJ409" s="12">
        <v>0</v>
      </c>
      <c r="AK409" s="12">
        <v>0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0</v>
      </c>
      <c r="AU409" s="12">
        <v>0</v>
      </c>
      <c r="AV409" s="12">
        <v>0</v>
      </c>
      <c r="AW409" s="12">
        <v>0</v>
      </c>
      <c r="AX409" s="12">
        <v>0</v>
      </c>
      <c r="AY409" s="12">
        <v>1585.466</v>
      </c>
      <c r="AZ409" s="12">
        <v>0</v>
      </c>
      <c r="BA409" s="12">
        <v>0</v>
      </c>
      <c r="BB409" s="12">
        <v>0</v>
      </c>
      <c r="BC409" s="12">
        <v>0</v>
      </c>
      <c r="BD409" s="12">
        <v>0</v>
      </c>
      <c r="BE409" s="12">
        <v>0</v>
      </c>
      <c r="BF409" s="12">
        <v>0</v>
      </c>
      <c r="BG409" s="12">
        <v>0</v>
      </c>
      <c r="BH409" s="12">
        <v>0</v>
      </c>
      <c r="BI409" s="12">
        <v>0</v>
      </c>
      <c r="BJ409" s="12">
        <v>0</v>
      </c>
      <c r="BK409" s="12">
        <v>0</v>
      </c>
      <c r="BL409" s="12">
        <v>0</v>
      </c>
      <c r="BM409" s="26">
        <f t="shared" si="49"/>
        <v>1585.466</v>
      </c>
    </row>
    <row r="410" spans="1:65" s="13" customFormat="1" ht="12.75">
      <c r="A410" s="11" t="s">
        <v>753</v>
      </c>
      <c r="B410" t="s">
        <v>4</v>
      </c>
      <c r="C410" t="s">
        <v>5</v>
      </c>
      <c r="D410" s="11" t="s">
        <v>752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0</v>
      </c>
      <c r="AJ410" s="12">
        <v>0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  <c r="AU410" s="12">
        <v>0</v>
      </c>
      <c r="AV410" s="12">
        <v>0</v>
      </c>
      <c r="AW410" s="12">
        <v>0</v>
      </c>
      <c r="AX410" s="12">
        <v>0</v>
      </c>
      <c r="AY410" s="12">
        <v>0</v>
      </c>
      <c r="AZ410" s="12">
        <v>0</v>
      </c>
      <c r="BA410" s="12">
        <v>0</v>
      </c>
      <c r="BB410" s="12">
        <v>0</v>
      </c>
      <c r="BC410" s="12">
        <v>0</v>
      </c>
      <c r="BD410" s="12">
        <v>0</v>
      </c>
      <c r="BE410" s="12">
        <v>0</v>
      </c>
      <c r="BF410" s="12">
        <v>0</v>
      </c>
      <c r="BG410" s="12">
        <v>0</v>
      </c>
      <c r="BH410" s="12">
        <v>0</v>
      </c>
      <c r="BI410" s="12">
        <v>0</v>
      </c>
      <c r="BJ410" s="12">
        <v>0</v>
      </c>
      <c r="BK410" s="12">
        <v>0</v>
      </c>
      <c r="BL410" s="12">
        <v>1275.15619</v>
      </c>
      <c r="BM410" s="26">
        <f t="shared" si="49"/>
        <v>1275.15619</v>
      </c>
    </row>
    <row r="411" spans="1:65" s="13" customFormat="1" ht="12.75">
      <c r="A411" s="11" t="s">
        <v>755</v>
      </c>
      <c r="B411" t="s">
        <v>4</v>
      </c>
      <c r="C411" t="s">
        <v>5</v>
      </c>
      <c r="D411" s="11" t="s">
        <v>754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0</v>
      </c>
      <c r="AI411" s="12">
        <v>0</v>
      </c>
      <c r="AJ411" s="12">
        <v>0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  <c r="AT411" s="12">
        <v>0</v>
      </c>
      <c r="AU411" s="12">
        <v>0</v>
      </c>
      <c r="AV411" s="12">
        <v>0</v>
      </c>
      <c r="AW411" s="12">
        <v>3541.67506</v>
      </c>
      <c r="AX411" s="12">
        <v>0</v>
      </c>
      <c r="AY411" s="12">
        <v>0</v>
      </c>
      <c r="AZ411" s="12">
        <v>0</v>
      </c>
      <c r="BA411" s="12">
        <v>0</v>
      </c>
      <c r="BB411" s="12">
        <v>0</v>
      </c>
      <c r="BC411" s="12">
        <v>0</v>
      </c>
      <c r="BD411" s="12">
        <v>0</v>
      </c>
      <c r="BE411" s="12">
        <v>0</v>
      </c>
      <c r="BF411" s="12">
        <v>0</v>
      </c>
      <c r="BG411" s="12">
        <v>0</v>
      </c>
      <c r="BH411" s="12">
        <v>0</v>
      </c>
      <c r="BI411" s="12">
        <v>0</v>
      </c>
      <c r="BJ411" s="12">
        <v>0</v>
      </c>
      <c r="BK411" s="12">
        <v>0</v>
      </c>
      <c r="BL411" s="12">
        <v>0</v>
      </c>
      <c r="BM411" s="26">
        <f t="shared" si="49"/>
        <v>3541.67506</v>
      </c>
    </row>
    <row r="412" spans="1:65" s="13" customFormat="1" ht="42">
      <c r="A412" s="11" t="s">
        <v>757</v>
      </c>
      <c r="B412" t="s">
        <v>4</v>
      </c>
      <c r="C412" t="s">
        <v>5</v>
      </c>
      <c r="D412" s="11" t="s">
        <v>756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F412" s="12">
        <v>0</v>
      </c>
      <c r="AG412" s="12">
        <v>0</v>
      </c>
      <c r="AH412" s="12">
        <v>0</v>
      </c>
      <c r="AI412" s="12">
        <v>0</v>
      </c>
      <c r="AJ412" s="12">
        <v>0</v>
      </c>
      <c r="AK412" s="12">
        <v>0</v>
      </c>
      <c r="AL412" s="12">
        <v>0</v>
      </c>
      <c r="AM412" s="12">
        <v>4374.5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0</v>
      </c>
      <c r="AU412" s="12">
        <v>0</v>
      </c>
      <c r="AV412" s="12">
        <v>0</v>
      </c>
      <c r="AW412" s="12">
        <v>0</v>
      </c>
      <c r="AX412" s="12">
        <v>0</v>
      </c>
      <c r="AY412" s="12">
        <v>0</v>
      </c>
      <c r="AZ412" s="12">
        <v>0</v>
      </c>
      <c r="BA412" s="12">
        <v>0</v>
      </c>
      <c r="BB412" s="12">
        <v>0</v>
      </c>
      <c r="BC412" s="12">
        <v>0</v>
      </c>
      <c r="BD412" s="12">
        <v>0</v>
      </c>
      <c r="BE412" s="12">
        <v>0</v>
      </c>
      <c r="BF412" s="12">
        <v>0</v>
      </c>
      <c r="BG412" s="12">
        <v>0</v>
      </c>
      <c r="BH412" s="12">
        <v>0</v>
      </c>
      <c r="BI412" s="12">
        <v>0</v>
      </c>
      <c r="BJ412" s="12">
        <v>0</v>
      </c>
      <c r="BK412" s="12">
        <v>0</v>
      </c>
      <c r="BL412" s="12">
        <v>0</v>
      </c>
      <c r="BM412" s="26">
        <f t="shared" si="49"/>
        <v>4374.5</v>
      </c>
    </row>
    <row r="413" spans="1:65" s="1" customFormat="1" ht="11.25" hidden="1">
      <c r="A413" s="6"/>
      <c r="B413" s="6"/>
      <c r="C413" s="6"/>
      <c r="D413" s="6"/>
      <c r="E413" s="8"/>
      <c r="F413" s="8"/>
      <c r="G413" s="8"/>
      <c r="H413" s="8"/>
      <c r="I413" s="8"/>
      <c r="J413" s="8"/>
      <c r="K413" s="8"/>
      <c r="L413" s="8"/>
      <c r="M413" s="8">
        <v>0</v>
      </c>
      <c r="N413" s="8"/>
      <c r="O413" s="8"/>
      <c r="P413" s="8"/>
      <c r="Q413" s="8"/>
      <c r="R413" s="8">
        <v>0</v>
      </c>
      <c r="S413" s="8">
        <v>0</v>
      </c>
      <c r="T413" s="8">
        <v>0</v>
      </c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>
        <v>0</v>
      </c>
      <c r="AF413" s="8"/>
      <c r="AG413" s="8">
        <v>0</v>
      </c>
      <c r="AH413" s="8">
        <v>0</v>
      </c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>
        <v>0</v>
      </c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27" t="e">
        <f>SUM(E413:Y413)+#REF!+#REF!+#REF!+AB413</f>
        <v>#REF!</v>
      </c>
    </row>
    <row r="414" spans="1:107" s="1" customFormat="1" ht="12.75" customHeight="1">
      <c r="A414" s="10" t="s">
        <v>864</v>
      </c>
      <c r="B414" s="10"/>
      <c r="C414" s="10"/>
      <c r="D414" s="9"/>
      <c r="E414" s="7">
        <f aca="true" t="shared" si="50" ref="E414:AD414">SUM(E415:E469)</f>
        <v>5000</v>
      </c>
      <c r="F414" s="7">
        <f t="shared" si="50"/>
        <v>2186.48</v>
      </c>
      <c r="G414" s="7">
        <f t="shared" si="50"/>
        <v>1568.51951</v>
      </c>
      <c r="H414" s="7">
        <f t="shared" si="50"/>
        <v>39720.70258</v>
      </c>
      <c r="I414" s="7">
        <f t="shared" si="50"/>
        <v>4338.123</v>
      </c>
      <c r="J414" s="7">
        <f t="shared" si="50"/>
        <v>0</v>
      </c>
      <c r="K414" s="7">
        <f t="shared" si="50"/>
        <v>4008.9</v>
      </c>
      <c r="L414" s="7">
        <f t="shared" si="50"/>
        <v>1821</v>
      </c>
      <c r="M414" s="7">
        <v>34108.907269999996</v>
      </c>
      <c r="N414" s="7">
        <f t="shared" si="50"/>
        <v>3621.6329800000003</v>
      </c>
      <c r="O414" s="7">
        <f t="shared" si="50"/>
        <v>52214</v>
      </c>
      <c r="P414" s="7">
        <f t="shared" si="50"/>
        <v>200</v>
      </c>
      <c r="Q414" s="7">
        <f t="shared" si="50"/>
        <v>0</v>
      </c>
      <c r="R414" s="7">
        <v>24000</v>
      </c>
      <c r="S414" s="7">
        <v>0</v>
      </c>
      <c r="T414" s="7">
        <v>13621.59</v>
      </c>
      <c r="U414" s="7">
        <f t="shared" si="50"/>
        <v>7540.10933</v>
      </c>
      <c r="V414" s="7">
        <f t="shared" si="50"/>
        <v>4361.91436</v>
      </c>
      <c r="W414" s="7">
        <f t="shared" si="50"/>
        <v>0</v>
      </c>
      <c r="X414" s="7">
        <f t="shared" si="50"/>
        <v>2139.52242</v>
      </c>
      <c r="Y414" s="7">
        <f t="shared" si="50"/>
        <v>4706.95</v>
      </c>
      <c r="Z414" s="7">
        <f t="shared" si="50"/>
        <v>23004.992019999998</v>
      </c>
      <c r="AA414" s="7">
        <f t="shared" si="50"/>
        <v>0</v>
      </c>
      <c r="AB414" s="7">
        <f t="shared" si="50"/>
        <v>518.099</v>
      </c>
      <c r="AC414" s="7">
        <f t="shared" si="50"/>
        <v>1512.98918</v>
      </c>
      <c r="AD414" s="7">
        <f t="shared" si="50"/>
        <v>0</v>
      </c>
      <c r="AE414" s="7">
        <v>0</v>
      </c>
      <c r="AF414" s="7">
        <f aca="true" t="shared" si="51" ref="AF414:BC414">SUM(AF415:AF469)</f>
        <v>5000</v>
      </c>
      <c r="AG414" s="7">
        <v>30539.911099999998</v>
      </c>
      <c r="AH414" s="7">
        <v>2566.116</v>
      </c>
      <c r="AI414" s="7">
        <f t="shared" si="51"/>
        <v>2176.29</v>
      </c>
      <c r="AJ414" s="7">
        <f t="shared" si="51"/>
        <v>465.75</v>
      </c>
      <c r="AK414" s="7">
        <f t="shared" si="51"/>
        <v>1876.652</v>
      </c>
      <c r="AL414" s="7">
        <f t="shared" si="51"/>
        <v>0</v>
      </c>
      <c r="AM414" s="7">
        <f t="shared" si="51"/>
        <v>9655</v>
      </c>
      <c r="AN414" s="7">
        <f t="shared" si="51"/>
        <v>2034.5999999999997</v>
      </c>
      <c r="AO414" s="7">
        <f t="shared" si="51"/>
        <v>9000</v>
      </c>
      <c r="AP414" s="7">
        <f t="shared" si="51"/>
        <v>0</v>
      </c>
      <c r="AQ414" s="7">
        <f t="shared" si="51"/>
        <v>0</v>
      </c>
      <c r="AR414" s="7">
        <f t="shared" si="51"/>
        <v>0</v>
      </c>
      <c r="AS414" s="7">
        <f t="shared" si="51"/>
        <v>0</v>
      </c>
      <c r="AT414" s="7">
        <f t="shared" si="51"/>
        <v>0</v>
      </c>
      <c r="AU414" s="7">
        <f t="shared" si="51"/>
        <v>14545.67443</v>
      </c>
      <c r="AV414" s="7">
        <f t="shared" si="51"/>
        <v>0</v>
      </c>
      <c r="AW414" s="7">
        <f t="shared" si="51"/>
        <v>0</v>
      </c>
      <c r="AX414" s="7">
        <f t="shared" si="51"/>
        <v>0</v>
      </c>
      <c r="AY414" s="7">
        <f t="shared" si="51"/>
        <v>38881.117000000006</v>
      </c>
      <c r="AZ414" s="7">
        <f t="shared" si="51"/>
        <v>130.2</v>
      </c>
      <c r="BA414" s="7">
        <f t="shared" si="51"/>
        <v>50</v>
      </c>
      <c r="BB414" s="7">
        <v>84927.51486</v>
      </c>
      <c r="BC414" s="7">
        <f t="shared" si="51"/>
        <v>91.954</v>
      </c>
      <c r="BD414" s="7">
        <f aca="true" t="shared" si="52" ref="BD414:BL414">SUM(BD415:BD469)</f>
        <v>100.76</v>
      </c>
      <c r="BE414" s="7">
        <f t="shared" si="52"/>
        <v>0</v>
      </c>
      <c r="BF414" s="7">
        <f t="shared" si="52"/>
        <v>2857.6136699999993</v>
      </c>
      <c r="BG414" s="7">
        <f t="shared" si="52"/>
        <v>14175.239899999999</v>
      </c>
      <c r="BH414" s="7">
        <f t="shared" si="52"/>
        <v>10077.48801</v>
      </c>
      <c r="BI414" s="7">
        <f t="shared" si="52"/>
        <v>0</v>
      </c>
      <c r="BJ414" s="7">
        <f t="shared" si="52"/>
        <v>4592.2259300000005</v>
      </c>
      <c r="BK414" s="7">
        <f t="shared" si="52"/>
        <v>0</v>
      </c>
      <c r="BL414" s="7">
        <f t="shared" si="52"/>
        <v>0</v>
      </c>
      <c r="BM414" s="26">
        <f aca="true" t="shared" si="53" ref="BM414:BM445">SUM(E414:BL414)</f>
        <v>463938.53854999994</v>
      </c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</row>
    <row r="415" spans="1:65" s="1" customFormat="1" ht="12.75" customHeight="1" hidden="1">
      <c r="A415" s="9"/>
      <c r="B415" s="9"/>
      <c r="C415" s="9"/>
      <c r="D415" s="9"/>
      <c r="E415" s="7"/>
      <c r="F415" s="7"/>
      <c r="G415" s="7"/>
      <c r="H415" s="7"/>
      <c r="I415" s="7"/>
      <c r="J415" s="7"/>
      <c r="K415" s="7"/>
      <c r="L415" s="7"/>
      <c r="M415" s="7">
        <v>0</v>
      </c>
      <c r="N415" s="7"/>
      <c r="O415" s="7"/>
      <c r="P415" s="7"/>
      <c r="Q415" s="7"/>
      <c r="R415" s="7">
        <v>0</v>
      </c>
      <c r="S415" s="7">
        <v>0</v>
      </c>
      <c r="T415" s="7">
        <v>0</v>
      </c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>
        <v>0</v>
      </c>
      <c r="AF415" s="7"/>
      <c r="AG415" s="7">
        <v>0</v>
      </c>
      <c r="AH415" s="7">
        <v>0</v>
      </c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>
        <v>0</v>
      </c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26">
        <f t="shared" si="53"/>
        <v>0</v>
      </c>
    </row>
    <row r="416" spans="1:65" s="13" customFormat="1" ht="21">
      <c r="A416" s="11" t="s">
        <v>760</v>
      </c>
      <c r="B416" t="s">
        <v>4</v>
      </c>
      <c r="C416" t="s">
        <v>5</v>
      </c>
      <c r="D416" s="11" t="s">
        <v>759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  <c r="AU416" s="12">
        <v>0</v>
      </c>
      <c r="AV416" s="12">
        <v>0</v>
      </c>
      <c r="AW416" s="12">
        <v>0</v>
      </c>
      <c r="AX416" s="12">
        <v>0</v>
      </c>
      <c r="AY416" s="12">
        <v>0</v>
      </c>
      <c r="AZ416" s="12">
        <v>0</v>
      </c>
      <c r="BA416" s="12">
        <v>0</v>
      </c>
      <c r="BB416" s="12">
        <v>0</v>
      </c>
      <c r="BC416" s="12">
        <v>0</v>
      </c>
      <c r="BD416" s="12">
        <v>0</v>
      </c>
      <c r="BE416" s="12">
        <v>0</v>
      </c>
      <c r="BF416" s="12">
        <v>0</v>
      </c>
      <c r="BG416" s="12">
        <v>827.78495</v>
      </c>
      <c r="BH416" s="12">
        <v>0</v>
      </c>
      <c r="BI416" s="12">
        <v>0</v>
      </c>
      <c r="BJ416" s="12">
        <v>0</v>
      </c>
      <c r="BK416" s="12">
        <v>0</v>
      </c>
      <c r="BL416" s="12">
        <v>0</v>
      </c>
      <c r="BM416" s="26">
        <f t="shared" si="53"/>
        <v>827.78495</v>
      </c>
    </row>
    <row r="417" spans="1:65" s="13" customFormat="1" ht="21">
      <c r="A417" s="11" t="s">
        <v>762</v>
      </c>
      <c r="B417" t="s">
        <v>4</v>
      </c>
      <c r="C417" t="s">
        <v>5</v>
      </c>
      <c r="D417" s="11" t="s">
        <v>761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  <c r="AS417" s="12">
        <v>0</v>
      </c>
      <c r="AT417" s="12">
        <v>0</v>
      </c>
      <c r="AU417" s="12">
        <v>0</v>
      </c>
      <c r="AV417" s="12">
        <v>0</v>
      </c>
      <c r="AW417" s="12">
        <v>0</v>
      </c>
      <c r="AX417" s="12">
        <v>0</v>
      </c>
      <c r="AY417" s="12">
        <v>0</v>
      </c>
      <c r="AZ417" s="12">
        <v>0</v>
      </c>
      <c r="BA417" s="12">
        <v>0</v>
      </c>
      <c r="BB417" s="12">
        <v>7240.3464</v>
      </c>
      <c r="BC417" s="12">
        <v>0</v>
      </c>
      <c r="BD417" s="12">
        <v>0</v>
      </c>
      <c r="BE417" s="12">
        <v>0</v>
      </c>
      <c r="BF417" s="12">
        <v>0</v>
      </c>
      <c r="BG417" s="12">
        <v>816.632</v>
      </c>
      <c r="BH417" s="12">
        <v>2461.8426</v>
      </c>
      <c r="BI417" s="12">
        <v>0</v>
      </c>
      <c r="BJ417" s="12">
        <v>0</v>
      </c>
      <c r="BK417" s="12">
        <v>0</v>
      </c>
      <c r="BL417" s="12">
        <v>0</v>
      </c>
      <c r="BM417" s="26">
        <f t="shared" si="53"/>
        <v>10518.821</v>
      </c>
    </row>
    <row r="418" spans="1:65" s="13" customFormat="1" ht="21">
      <c r="A418" s="11" t="s">
        <v>764</v>
      </c>
      <c r="B418" t="s">
        <v>4</v>
      </c>
      <c r="C418" t="s">
        <v>5</v>
      </c>
      <c r="D418" s="11" t="s">
        <v>763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  <c r="AT418" s="12">
        <v>0</v>
      </c>
      <c r="AU418" s="12">
        <v>0</v>
      </c>
      <c r="AV418" s="12">
        <v>0</v>
      </c>
      <c r="AW418" s="12">
        <v>0</v>
      </c>
      <c r="AX418" s="12">
        <v>0</v>
      </c>
      <c r="AY418" s="12">
        <v>0</v>
      </c>
      <c r="AZ418" s="12">
        <v>0</v>
      </c>
      <c r="BA418" s="12">
        <v>0</v>
      </c>
      <c r="BB418" s="12">
        <v>59972.47752</v>
      </c>
      <c r="BC418" s="12">
        <v>0</v>
      </c>
      <c r="BD418" s="12">
        <v>0</v>
      </c>
      <c r="BE418" s="12">
        <v>0</v>
      </c>
      <c r="BF418" s="12">
        <v>0</v>
      </c>
      <c r="BG418" s="12">
        <v>4186.26624</v>
      </c>
      <c r="BH418" s="12">
        <v>5195.1424</v>
      </c>
      <c r="BI418" s="12">
        <v>0</v>
      </c>
      <c r="BJ418" s="12">
        <v>0</v>
      </c>
      <c r="BK418" s="12">
        <v>0</v>
      </c>
      <c r="BL418" s="12">
        <v>0</v>
      </c>
      <c r="BM418" s="26">
        <f t="shared" si="53"/>
        <v>69353.88616</v>
      </c>
    </row>
    <row r="419" spans="1:65" s="13" customFormat="1" ht="21">
      <c r="A419" s="11" t="s">
        <v>766</v>
      </c>
      <c r="B419" t="s">
        <v>4</v>
      </c>
      <c r="C419" t="s">
        <v>5</v>
      </c>
      <c r="D419" s="11" t="s">
        <v>765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  <c r="AT419" s="12">
        <v>0</v>
      </c>
      <c r="AU419" s="12">
        <v>0</v>
      </c>
      <c r="AV419" s="12">
        <v>0</v>
      </c>
      <c r="AW419" s="12">
        <v>0</v>
      </c>
      <c r="AX419" s="12">
        <v>0</v>
      </c>
      <c r="AY419" s="12">
        <v>0</v>
      </c>
      <c r="AZ419" s="12">
        <v>0</v>
      </c>
      <c r="BA419" s="12">
        <v>0</v>
      </c>
      <c r="BB419" s="12">
        <v>0</v>
      </c>
      <c r="BC419" s="12">
        <v>0</v>
      </c>
      <c r="BD419" s="12">
        <v>0</v>
      </c>
      <c r="BE419" s="12">
        <v>0</v>
      </c>
      <c r="BF419" s="12">
        <v>0</v>
      </c>
      <c r="BG419" s="12">
        <v>1264.55499</v>
      </c>
      <c r="BH419" s="12">
        <v>0</v>
      </c>
      <c r="BI419" s="12">
        <v>0</v>
      </c>
      <c r="BJ419" s="12">
        <v>0</v>
      </c>
      <c r="BK419" s="12">
        <v>0</v>
      </c>
      <c r="BL419" s="12">
        <v>0</v>
      </c>
      <c r="BM419" s="26">
        <f t="shared" si="53"/>
        <v>1264.55499</v>
      </c>
    </row>
    <row r="420" spans="1:65" s="13" customFormat="1" ht="21">
      <c r="A420" s="11" t="s">
        <v>768</v>
      </c>
      <c r="B420" t="s">
        <v>4</v>
      </c>
      <c r="C420" t="s">
        <v>5</v>
      </c>
      <c r="D420" s="11" t="s">
        <v>767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0</v>
      </c>
      <c r="O420" s="12">
        <v>0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0</v>
      </c>
      <c r="AQ420" s="12">
        <v>0</v>
      </c>
      <c r="AR420" s="12">
        <v>0</v>
      </c>
      <c r="AS420" s="12">
        <v>0</v>
      </c>
      <c r="AT420" s="12">
        <v>0</v>
      </c>
      <c r="AU420" s="12">
        <v>0</v>
      </c>
      <c r="AV420" s="12">
        <v>0</v>
      </c>
      <c r="AW420" s="12">
        <v>0</v>
      </c>
      <c r="AX420" s="12">
        <v>0</v>
      </c>
      <c r="AY420" s="12">
        <v>0</v>
      </c>
      <c r="AZ420" s="12">
        <v>0</v>
      </c>
      <c r="BA420" s="12">
        <v>0</v>
      </c>
      <c r="BB420" s="12">
        <v>0</v>
      </c>
      <c r="BC420" s="12">
        <v>0</v>
      </c>
      <c r="BD420" s="12">
        <v>0</v>
      </c>
      <c r="BE420" s="12">
        <v>0</v>
      </c>
      <c r="BF420" s="12">
        <v>0</v>
      </c>
      <c r="BG420" s="12">
        <v>0</v>
      </c>
      <c r="BH420" s="12">
        <v>2420.50301</v>
      </c>
      <c r="BI420" s="12">
        <v>0</v>
      </c>
      <c r="BJ420" s="12">
        <v>0</v>
      </c>
      <c r="BK420" s="12">
        <v>0</v>
      </c>
      <c r="BL420" s="12">
        <v>0</v>
      </c>
      <c r="BM420" s="26">
        <f t="shared" si="53"/>
        <v>2420.50301</v>
      </c>
    </row>
    <row r="421" spans="1:65" s="13" customFormat="1" ht="12.75">
      <c r="A421" s="11" t="s">
        <v>770</v>
      </c>
      <c r="B421" t="s">
        <v>4</v>
      </c>
      <c r="C421" t="s">
        <v>5</v>
      </c>
      <c r="D421" s="11" t="s">
        <v>769</v>
      </c>
      <c r="E421" s="12">
        <v>0</v>
      </c>
      <c r="F421" s="12">
        <v>0</v>
      </c>
      <c r="G421" s="12">
        <v>0</v>
      </c>
      <c r="H421" s="12">
        <v>3365.82519</v>
      </c>
      <c r="I421" s="12">
        <v>194.863</v>
      </c>
      <c r="J421" s="12">
        <v>0</v>
      </c>
      <c r="K421" s="12">
        <v>0</v>
      </c>
      <c r="L421" s="12">
        <v>0</v>
      </c>
      <c r="M421" s="12">
        <v>7968.19539</v>
      </c>
      <c r="N421" s="12">
        <v>1639.06896</v>
      </c>
      <c r="O421" s="12">
        <v>0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3880.8</v>
      </c>
      <c r="W421" s="12">
        <v>0</v>
      </c>
      <c r="X421" s="12">
        <v>1832.79981</v>
      </c>
      <c r="Y421" s="12">
        <v>0</v>
      </c>
      <c r="Z421" s="12">
        <v>4028.80604</v>
      </c>
      <c r="AA421" s="12">
        <v>0</v>
      </c>
      <c r="AB421" s="12">
        <v>148.00706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0</v>
      </c>
      <c r="AQ421" s="12">
        <v>0</v>
      </c>
      <c r="AR421" s="12">
        <v>0</v>
      </c>
      <c r="AS421" s="12">
        <v>0</v>
      </c>
      <c r="AT421" s="12">
        <v>0</v>
      </c>
      <c r="AU421" s="12">
        <v>0</v>
      </c>
      <c r="AV421" s="12">
        <v>0</v>
      </c>
      <c r="AW421" s="12">
        <v>0</v>
      </c>
      <c r="AX421" s="12">
        <v>0</v>
      </c>
      <c r="AY421" s="12">
        <v>1238.332</v>
      </c>
      <c r="AZ421" s="12">
        <v>0</v>
      </c>
      <c r="BA421" s="12">
        <v>0</v>
      </c>
      <c r="BB421" s="12">
        <v>0</v>
      </c>
      <c r="BC421" s="12">
        <v>0</v>
      </c>
      <c r="BD421" s="12">
        <v>0</v>
      </c>
      <c r="BE421" s="12">
        <v>0</v>
      </c>
      <c r="BF421" s="12">
        <v>206.2994</v>
      </c>
      <c r="BG421" s="12">
        <v>0</v>
      </c>
      <c r="BH421" s="12">
        <v>0</v>
      </c>
      <c r="BI421" s="12">
        <v>0</v>
      </c>
      <c r="BJ421" s="12">
        <v>0</v>
      </c>
      <c r="BK421" s="12">
        <v>0</v>
      </c>
      <c r="BL421" s="12">
        <v>0</v>
      </c>
      <c r="BM421" s="26">
        <f t="shared" si="53"/>
        <v>24502.99685</v>
      </c>
    </row>
    <row r="422" spans="1:65" s="13" customFormat="1" ht="12.75">
      <c r="A422" s="11" t="s">
        <v>772</v>
      </c>
      <c r="B422" t="s">
        <v>4</v>
      </c>
      <c r="C422" t="s">
        <v>5</v>
      </c>
      <c r="D422" s="11" t="s">
        <v>771</v>
      </c>
      <c r="E422" s="12">
        <v>0</v>
      </c>
      <c r="F422" s="12">
        <v>0</v>
      </c>
      <c r="G422" s="12">
        <v>0</v>
      </c>
      <c r="H422" s="12">
        <v>10084</v>
      </c>
      <c r="I422" s="12">
        <v>264</v>
      </c>
      <c r="J422" s="12">
        <v>0</v>
      </c>
      <c r="K422" s="12">
        <v>0</v>
      </c>
      <c r="L422" s="12">
        <v>267</v>
      </c>
      <c r="M422" s="12">
        <v>11728.5302</v>
      </c>
      <c r="N422" s="12">
        <v>873.51447</v>
      </c>
      <c r="O422" s="12">
        <v>1519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513.4876</v>
      </c>
      <c r="V422" s="12">
        <v>481.11436</v>
      </c>
      <c r="W422" s="12">
        <v>0</v>
      </c>
      <c r="X422" s="12">
        <v>0</v>
      </c>
      <c r="Y422" s="12">
        <v>0</v>
      </c>
      <c r="Z422" s="12">
        <v>9045.23553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0</v>
      </c>
      <c r="AQ422" s="12">
        <v>0</v>
      </c>
      <c r="AR422" s="12">
        <v>0</v>
      </c>
      <c r="AS422" s="12">
        <v>0</v>
      </c>
      <c r="AT422" s="12">
        <v>0</v>
      </c>
      <c r="AU422" s="12">
        <v>0</v>
      </c>
      <c r="AV422" s="12">
        <v>0</v>
      </c>
      <c r="AW422" s="12">
        <v>0</v>
      </c>
      <c r="AX422" s="12">
        <v>0</v>
      </c>
      <c r="AY422" s="12">
        <v>6620.265</v>
      </c>
      <c r="AZ422" s="12">
        <v>0</v>
      </c>
      <c r="BA422" s="12">
        <v>0</v>
      </c>
      <c r="BB422" s="12">
        <v>0</v>
      </c>
      <c r="BC422" s="12">
        <v>0</v>
      </c>
      <c r="BD422" s="12">
        <v>100.76</v>
      </c>
      <c r="BE422" s="12">
        <v>0</v>
      </c>
      <c r="BF422" s="12">
        <v>1670.73151</v>
      </c>
      <c r="BG422" s="12">
        <v>0</v>
      </c>
      <c r="BH422" s="12">
        <v>0</v>
      </c>
      <c r="BI422" s="12">
        <v>0</v>
      </c>
      <c r="BJ422" s="12">
        <v>2010.24937</v>
      </c>
      <c r="BK422" s="12">
        <v>0</v>
      </c>
      <c r="BL422" s="12">
        <v>0</v>
      </c>
      <c r="BM422" s="26">
        <f t="shared" si="53"/>
        <v>45177.88804</v>
      </c>
    </row>
    <row r="423" spans="1:65" s="13" customFormat="1" ht="12.75">
      <c r="A423" s="11" t="s">
        <v>774</v>
      </c>
      <c r="B423" t="s">
        <v>4</v>
      </c>
      <c r="C423" t="s">
        <v>5</v>
      </c>
      <c r="D423" s="11" t="s">
        <v>773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0</v>
      </c>
      <c r="O423" s="12">
        <v>0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0</v>
      </c>
      <c r="AQ423" s="12">
        <v>0</v>
      </c>
      <c r="AR423" s="12">
        <v>0</v>
      </c>
      <c r="AS423" s="12">
        <v>0</v>
      </c>
      <c r="AT423" s="12">
        <v>0</v>
      </c>
      <c r="AU423" s="12">
        <v>0</v>
      </c>
      <c r="AV423" s="12">
        <v>0</v>
      </c>
      <c r="AW423" s="12">
        <v>0</v>
      </c>
      <c r="AX423" s="12">
        <v>0</v>
      </c>
      <c r="AY423" s="12">
        <v>0</v>
      </c>
      <c r="AZ423" s="12">
        <v>0</v>
      </c>
      <c r="BA423" s="12">
        <v>0</v>
      </c>
      <c r="BB423" s="12">
        <v>0</v>
      </c>
      <c r="BC423" s="12">
        <v>91.954</v>
      </c>
      <c r="BD423" s="12">
        <v>0</v>
      </c>
      <c r="BE423" s="12">
        <v>0</v>
      </c>
      <c r="BF423" s="12">
        <v>0</v>
      </c>
      <c r="BG423" s="12">
        <v>0</v>
      </c>
      <c r="BH423" s="12">
        <v>0</v>
      </c>
      <c r="BI423" s="12">
        <v>0</v>
      </c>
      <c r="BJ423" s="12">
        <v>0</v>
      </c>
      <c r="BK423" s="12">
        <v>0</v>
      </c>
      <c r="BL423" s="12">
        <v>0</v>
      </c>
      <c r="BM423" s="26">
        <f t="shared" si="53"/>
        <v>91.954</v>
      </c>
    </row>
    <row r="424" spans="1:65" s="13" customFormat="1" ht="12.75">
      <c r="A424" s="11" t="s">
        <v>776</v>
      </c>
      <c r="B424" t="s">
        <v>4</v>
      </c>
      <c r="C424" t="s">
        <v>5</v>
      </c>
      <c r="D424" s="11" t="s">
        <v>775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0</v>
      </c>
      <c r="O424" s="12">
        <v>0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3000</v>
      </c>
      <c r="AP424" s="12">
        <v>0</v>
      </c>
      <c r="AQ424" s="12">
        <v>0</v>
      </c>
      <c r="AR424" s="12">
        <v>0</v>
      </c>
      <c r="AS424" s="12">
        <v>0</v>
      </c>
      <c r="AT424" s="12">
        <v>0</v>
      </c>
      <c r="AU424" s="12">
        <v>0</v>
      </c>
      <c r="AV424" s="12">
        <v>0</v>
      </c>
      <c r="AW424" s="12">
        <v>0</v>
      </c>
      <c r="AX424" s="12">
        <v>0</v>
      </c>
      <c r="AY424" s="12">
        <v>0</v>
      </c>
      <c r="AZ424" s="12">
        <v>0</v>
      </c>
      <c r="BA424" s="12">
        <v>0</v>
      </c>
      <c r="BB424" s="12">
        <v>0</v>
      </c>
      <c r="BC424" s="12">
        <v>0</v>
      </c>
      <c r="BD424" s="12">
        <v>0</v>
      </c>
      <c r="BE424" s="12">
        <v>0</v>
      </c>
      <c r="BF424" s="12">
        <v>0</v>
      </c>
      <c r="BG424" s="12">
        <v>0</v>
      </c>
      <c r="BH424" s="12">
        <v>0</v>
      </c>
      <c r="BI424" s="12">
        <v>0</v>
      </c>
      <c r="BJ424" s="12">
        <v>0</v>
      </c>
      <c r="BK424" s="12">
        <v>0</v>
      </c>
      <c r="BL424" s="12">
        <v>0</v>
      </c>
      <c r="BM424" s="26">
        <f t="shared" si="53"/>
        <v>3000</v>
      </c>
    </row>
    <row r="425" spans="1:65" s="13" customFormat="1" ht="12.75">
      <c r="A425" s="11" t="s">
        <v>778</v>
      </c>
      <c r="B425" t="s">
        <v>4</v>
      </c>
      <c r="C425" t="s">
        <v>5</v>
      </c>
      <c r="D425" s="11" t="s">
        <v>777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0</v>
      </c>
      <c r="O425" s="12">
        <v>0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3000</v>
      </c>
      <c r="AP425" s="12">
        <v>0</v>
      </c>
      <c r="AQ425" s="12">
        <v>0</v>
      </c>
      <c r="AR425" s="12">
        <v>0</v>
      </c>
      <c r="AS425" s="12">
        <v>0</v>
      </c>
      <c r="AT425" s="12">
        <v>0</v>
      </c>
      <c r="AU425" s="12">
        <v>0</v>
      </c>
      <c r="AV425" s="12">
        <v>0</v>
      </c>
      <c r="AW425" s="12">
        <v>0</v>
      </c>
      <c r="AX425" s="12">
        <v>0</v>
      </c>
      <c r="AY425" s="12">
        <v>0</v>
      </c>
      <c r="AZ425" s="12">
        <v>0</v>
      </c>
      <c r="BA425" s="12">
        <v>0</v>
      </c>
      <c r="BB425" s="12">
        <v>0</v>
      </c>
      <c r="BC425" s="12">
        <v>0</v>
      </c>
      <c r="BD425" s="12">
        <v>0</v>
      </c>
      <c r="BE425" s="12">
        <v>0</v>
      </c>
      <c r="BF425" s="12">
        <v>0</v>
      </c>
      <c r="BG425" s="12">
        <v>0</v>
      </c>
      <c r="BH425" s="12">
        <v>0</v>
      </c>
      <c r="BI425" s="12">
        <v>0</v>
      </c>
      <c r="BJ425" s="12">
        <v>0</v>
      </c>
      <c r="BK425" s="12">
        <v>0</v>
      </c>
      <c r="BL425" s="12">
        <v>0</v>
      </c>
      <c r="BM425" s="26">
        <f t="shared" si="53"/>
        <v>3000</v>
      </c>
    </row>
    <row r="426" spans="1:65" s="13" customFormat="1" ht="12.75">
      <c r="A426" s="11" t="s">
        <v>780</v>
      </c>
      <c r="B426" t="s">
        <v>4</v>
      </c>
      <c r="C426" t="s">
        <v>5</v>
      </c>
      <c r="D426" s="11" t="s">
        <v>779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0</v>
      </c>
      <c r="O426" s="12">
        <v>0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3000</v>
      </c>
      <c r="AP426" s="12">
        <v>0</v>
      </c>
      <c r="AQ426" s="12">
        <v>0</v>
      </c>
      <c r="AR426" s="12">
        <v>0</v>
      </c>
      <c r="AS426" s="12">
        <v>0</v>
      </c>
      <c r="AT426" s="12">
        <v>0</v>
      </c>
      <c r="AU426" s="12">
        <v>0</v>
      </c>
      <c r="AV426" s="12">
        <v>0</v>
      </c>
      <c r="AW426" s="12">
        <v>0</v>
      </c>
      <c r="AX426" s="12">
        <v>0</v>
      </c>
      <c r="AY426" s="12">
        <v>0</v>
      </c>
      <c r="AZ426" s="12">
        <v>0</v>
      </c>
      <c r="BA426" s="12">
        <v>0</v>
      </c>
      <c r="BB426" s="12">
        <v>0</v>
      </c>
      <c r="BC426" s="12">
        <v>0</v>
      </c>
      <c r="BD426" s="12">
        <v>0</v>
      </c>
      <c r="BE426" s="12">
        <v>0</v>
      </c>
      <c r="BF426" s="12">
        <v>0</v>
      </c>
      <c r="BG426" s="12">
        <v>0</v>
      </c>
      <c r="BH426" s="12">
        <v>0</v>
      </c>
      <c r="BI426" s="12">
        <v>0</v>
      </c>
      <c r="BJ426" s="12">
        <v>0</v>
      </c>
      <c r="BK426" s="12">
        <v>0</v>
      </c>
      <c r="BL426" s="12">
        <v>0</v>
      </c>
      <c r="BM426" s="26">
        <f t="shared" si="53"/>
        <v>3000</v>
      </c>
    </row>
    <row r="427" spans="1:65" s="13" customFormat="1" ht="12.75">
      <c r="A427" s="11" t="s">
        <v>782</v>
      </c>
      <c r="B427" t="s">
        <v>4</v>
      </c>
      <c r="C427" t="s">
        <v>5</v>
      </c>
      <c r="D427" s="11" t="s">
        <v>781</v>
      </c>
      <c r="E427" s="12">
        <v>5000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12">
        <v>0</v>
      </c>
      <c r="AS427" s="12">
        <v>0</v>
      </c>
      <c r="AT427" s="12">
        <v>0</v>
      </c>
      <c r="AU427" s="12">
        <v>0</v>
      </c>
      <c r="AV427" s="12">
        <v>0</v>
      </c>
      <c r="AW427" s="12">
        <v>0</v>
      </c>
      <c r="AX427" s="12">
        <v>0</v>
      </c>
      <c r="AY427" s="12">
        <v>0</v>
      </c>
      <c r="AZ427" s="12">
        <v>0</v>
      </c>
      <c r="BA427" s="12">
        <v>0</v>
      </c>
      <c r="BB427" s="12">
        <v>0</v>
      </c>
      <c r="BC427" s="12">
        <v>0</v>
      </c>
      <c r="BD427" s="12">
        <v>0</v>
      </c>
      <c r="BE427" s="12">
        <v>0</v>
      </c>
      <c r="BF427" s="12">
        <v>0</v>
      </c>
      <c r="BG427" s="12">
        <v>0</v>
      </c>
      <c r="BH427" s="12">
        <v>0</v>
      </c>
      <c r="BI427" s="12">
        <v>0</v>
      </c>
      <c r="BJ427" s="12">
        <v>0</v>
      </c>
      <c r="BK427" s="12">
        <v>0</v>
      </c>
      <c r="BL427" s="12">
        <v>0</v>
      </c>
      <c r="BM427" s="26">
        <f t="shared" si="53"/>
        <v>5000</v>
      </c>
    </row>
    <row r="428" spans="1:65" s="13" customFormat="1" ht="12.75">
      <c r="A428" s="11" t="s">
        <v>784</v>
      </c>
      <c r="B428" t="s">
        <v>4</v>
      </c>
      <c r="C428" t="s">
        <v>5</v>
      </c>
      <c r="D428" s="11" t="s">
        <v>783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1169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>
        <v>0</v>
      </c>
      <c r="AX428" s="12">
        <v>0</v>
      </c>
      <c r="AY428" s="12">
        <v>36.9</v>
      </c>
      <c r="AZ428" s="12">
        <v>0</v>
      </c>
      <c r="BA428" s="12">
        <v>0</v>
      </c>
      <c r="BB428" s="12">
        <v>0</v>
      </c>
      <c r="BC428" s="12">
        <v>0</v>
      </c>
      <c r="BD428" s="12">
        <v>0</v>
      </c>
      <c r="BE428" s="12">
        <v>0</v>
      </c>
      <c r="BF428" s="12">
        <v>0</v>
      </c>
      <c r="BG428" s="12">
        <v>0</v>
      </c>
      <c r="BH428" s="12">
        <v>0</v>
      </c>
      <c r="BI428" s="12">
        <v>0</v>
      </c>
      <c r="BJ428" s="12">
        <v>0</v>
      </c>
      <c r="BK428" s="12">
        <v>0</v>
      </c>
      <c r="BL428" s="12">
        <v>0</v>
      </c>
      <c r="BM428" s="26">
        <f t="shared" si="53"/>
        <v>1205.9</v>
      </c>
    </row>
    <row r="429" spans="1:65" s="13" customFormat="1" ht="12.75">
      <c r="A429" s="11" t="s">
        <v>786</v>
      </c>
      <c r="B429" t="s">
        <v>4</v>
      </c>
      <c r="C429" t="s">
        <v>5</v>
      </c>
      <c r="D429" s="11" t="s">
        <v>785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200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42</v>
      </c>
      <c r="AO429" s="12">
        <v>0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>
        <v>0</v>
      </c>
      <c r="AX429" s="12">
        <v>0</v>
      </c>
      <c r="AY429" s="12">
        <v>0</v>
      </c>
      <c r="AZ429" s="12">
        <v>0</v>
      </c>
      <c r="BA429" s="12">
        <v>0</v>
      </c>
      <c r="BB429" s="12">
        <v>0</v>
      </c>
      <c r="BC429" s="12">
        <v>0</v>
      </c>
      <c r="BD429" s="12">
        <v>0</v>
      </c>
      <c r="BE429" s="12">
        <v>0</v>
      </c>
      <c r="BF429" s="12">
        <v>0</v>
      </c>
      <c r="BG429" s="12">
        <v>0</v>
      </c>
      <c r="BH429" s="12">
        <v>0</v>
      </c>
      <c r="BI429" s="12">
        <v>0</v>
      </c>
      <c r="BJ429" s="12">
        <v>0</v>
      </c>
      <c r="BK429" s="12">
        <v>0</v>
      </c>
      <c r="BL429" s="12">
        <v>0</v>
      </c>
      <c r="BM429" s="26">
        <f t="shared" si="53"/>
        <v>242</v>
      </c>
    </row>
    <row r="430" spans="1:65" s="13" customFormat="1" ht="21">
      <c r="A430" s="11" t="s">
        <v>788</v>
      </c>
      <c r="B430" t="s">
        <v>4</v>
      </c>
      <c r="C430" t="s">
        <v>5</v>
      </c>
      <c r="D430" s="11" t="s">
        <v>787</v>
      </c>
      <c r="E430" s="12">
        <v>0</v>
      </c>
      <c r="F430" s="12">
        <v>0</v>
      </c>
      <c r="G430" s="12">
        <v>0</v>
      </c>
      <c r="H430" s="12">
        <v>22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2">
        <v>0</v>
      </c>
      <c r="AV430" s="12">
        <v>0</v>
      </c>
      <c r="AW430" s="12">
        <v>0</v>
      </c>
      <c r="AX430" s="12">
        <v>0</v>
      </c>
      <c r="AY430" s="12">
        <v>0</v>
      </c>
      <c r="AZ430" s="12">
        <v>0</v>
      </c>
      <c r="BA430" s="12">
        <v>0</v>
      </c>
      <c r="BB430" s="12">
        <v>0</v>
      </c>
      <c r="BC430" s="12">
        <v>0</v>
      </c>
      <c r="BD430" s="12">
        <v>0</v>
      </c>
      <c r="BE430" s="12">
        <v>0</v>
      </c>
      <c r="BF430" s="12">
        <v>0</v>
      </c>
      <c r="BG430" s="12">
        <v>0</v>
      </c>
      <c r="BH430" s="12">
        <v>0</v>
      </c>
      <c r="BI430" s="12">
        <v>0</v>
      </c>
      <c r="BJ430" s="12">
        <v>0</v>
      </c>
      <c r="BK430" s="12">
        <v>0</v>
      </c>
      <c r="BL430" s="12">
        <v>0</v>
      </c>
      <c r="BM430" s="26">
        <f t="shared" si="53"/>
        <v>22</v>
      </c>
    </row>
    <row r="431" spans="1:65" s="13" customFormat="1" ht="12.75">
      <c r="A431" s="11" t="s">
        <v>790</v>
      </c>
      <c r="B431" t="s">
        <v>4</v>
      </c>
      <c r="C431" t="s">
        <v>5</v>
      </c>
      <c r="D431" s="11" t="s">
        <v>789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2">
        <v>162.6</v>
      </c>
      <c r="AO431" s="12">
        <v>0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  <c r="AU431" s="12">
        <v>0</v>
      </c>
      <c r="AV431" s="12">
        <v>0</v>
      </c>
      <c r="AW431" s="12">
        <v>0</v>
      </c>
      <c r="AX431" s="12">
        <v>0</v>
      </c>
      <c r="AY431" s="12">
        <v>0</v>
      </c>
      <c r="AZ431" s="12">
        <v>0</v>
      </c>
      <c r="BA431" s="12">
        <v>0</v>
      </c>
      <c r="BB431" s="12">
        <v>0</v>
      </c>
      <c r="BC431" s="12">
        <v>0</v>
      </c>
      <c r="BD431" s="12">
        <v>0</v>
      </c>
      <c r="BE431" s="12">
        <v>0</v>
      </c>
      <c r="BF431" s="12">
        <v>0</v>
      </c>
      <c r="BG431" s="12">
        <v>0</v>
      </c>
      <c r="BH431" s="12">
        <v>0</v>
      </c>
      <c r="BI431" s="12">
        <v>0</v>
      </c>
      <c r="BJ431" s="12">
        <v>0</v>
      </c>
      <c r="BK431" s="12">
        <v>0</v>
      </c>
      <c r="BL431" s="12">
        <v>0</v>
      </c>
      <c r="BM431" s="26">
        <f t="shared" si="53"/>
        <v>162.6</v>
      </c>
    </row>
    <row r="432" spans="1:65" s="13" customFormat="1" ht="12.75">
      <c r="A432" s="11" t="s">
        <v>792</v>
      </c>
      <c r="B432" t="s">
        <v>4</v>
      </c>
      <c r="C432" t="s">
        <v>5</v>
      </c>
      <c r="D432" s="11" t="s">
        <v>791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0</v>
      </c>
      <c r="O432" s="12">
        <v>0</v>
      </c>
      <c r="P432" s="12">
        <v>0</v>
      </c>
      <c r="Q432" s="12">
        <v>0</v>
      </c>
      <c r="R432" s="12">
        <v>0</v>
      </c>
      <c r="S432" s="12">
        <v>0</v>
      </c>
      <c r="T432" s="12">
        <v>609.96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</v>
      </c>
      <c r="AK432" s="12">
        <v>0</v>
      </c>
      <c r="AL432" s="12">
        <v>0</v>
      </c>
      <c r="AM432" s="12">
        <v>0</v>
      </c>
      <c r="AN432" s="12">
        <v>0</v>
      </c>
      <c r="AO432" s="12">
        <v>0</v>
      </c>
      <c r="AP432" s="12">
        <v>0</v>
      </c>
      <c r="AQ432" s="12">
        <v>0</v>
      </c>
      <c r="AR432" s="12">
        <v>0</v>
      </c>
      <c r="AS432" s="12">
        <v>0</v>
      </c>
      <c r="AT432" s="12">
        <v>0</v>
      </c>
      <c r="AU432" s="12">
        <v>0</v>
      </c>
      <c r="AV432" s="12">
        <v>0</v>
      </c>
      <c r="AW432" s="12">
        <v>0</v>
      </c>
      <c r="AX432" s="12">
        <v>0</v>
      </c>
      <c r="AY432" s="12">
        <v>0</v>
      </c>
      <c r="AZ432" s="12">
        <v>0</v>
      </c>
      <c r="BA432" s="12">
        <v>0</v>
      </c>
      <c r="BB432" s="12">
        <v>0</v>
      </c>
      <c r="BC432" s="12">
        <v>0</v>
      </c>
      <c r="BD432" s="12">
        <v>0</v>
      </c>
      <c r="BE432" s="12">
        <v>0</v>
      </c>
      <c r="BF432" s="12">
        <v>0</v>
      </c>
      <c r="BG432" s="12">
        <v>0</v>
      </c>
      <c r="BH432" s="12">
        <v>0</v>
      </c>
      <c r="BI432" s="12">
        <v>0</v>
      </c>
      <c r="BJ432" s="12">
        <v>0</v>
      </c>
      <c r="BK432" s="12">
        <v>0</v>
      </c>
      <c r="BL432" s="12">
        <v>0</v>
      </c>
      <c r="BM432" s="26">
        <f t="shared" si="53"/>
        <v>609.96</v>
      </c>
    </row>
    <row r="433" spans="1:65" s="13" customFormat="1" ht="21">
      <c r="A433" s="11" t="s">
        <v>794</v>
      </c>
      <c r="B433" t="s">
        <v>4</v>
      </c>
      <c r="C433" t="s">
        <v>5</v>
      </c>
      <c r="D433" s="11" t="s">
        <v>793</v>
      </c>
      <c r="E433" s="12">
        <v>0</v>
      </c>
      <c r="F433" s="12">
        <v>0</v>
      </c>
      <c r="G433" s="12">
        <v>0</v>
      </c>
      <c r="H433" s="12">
        <v>193.8</v>
      </c>
      <c r="I433" s="12">
        <v>0</v>
      </c>
      <c r="J433" s="12">
        <v>0</v>
      </c>
      <c r="K433" s="12">
        <v>0</v>
      </c>
      <c r="L433" s="12">
        <v>0</v>
      </c>
      <c r="M433" s="12">
        <v>834.06668</v>
      </c>
      <c r="N433" s="12">
        <v>0</v>
      </c>
      <c r="O433" s="12">
        <v>0</v>
      </c>
      <c r="P433" s="12">
        <v>0</v>
      </c>
      <c r="Q433" s="12">
        <v>0</v>
      </c>
      <c r="R433" s="12">
        <v>24000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528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  <c r="AU433" s="12">
        <v>0</v>
      </c>
      <c r="AV433" s="12">
        <v>0</v>
      </c>
      <c r="AW433" s="12">
        <v>0</v>
      </c>
      <c r="AX433" s="12">
        <v>0</v>
      </c>
      <c r="AY433" s="12">
        <v>0</v>
      </c>
      <c r="AZ433" s="12">
        <v>0</v>
      </c>
      <c r="BA433" s="12">
        <v>0</v>
      </c>
      <c r="BB433" s="12">
        <v>0</v>
      </c>
      <c r="BC433" s="12">
        <v>0</v>
      </c>
      <c r="BD433" s="12">
        <v>0</v>
      </c>
      <c r="BE433" s="12">
        <v>0</v>
      </c>
      <c r="BF433" s="12">
        <v>0</v>
      </c>
      <c r="BG433" s="12">
        <v>0</v>
      </c>
      <c r="BH433" s="12">
        <v>0</v>
      </c>
      <c r="BI433" s="12">
        <v>0</v>
      </c>
      <c r="BJ433" s="12">
        <v>0</v>
      </c>
      <c r="BK433" s="12">
        <v>0</v>
      </c>
      <c r="BL433" s="12">
        <v>0</v>
      </c>
      <c r="BM433" s="26">
        <f t="shared" si="53"/>
        <v>25555.86668</v>
      </c>
    </row>
    <row r="434" spans="1:65" s="13" customFormat="1" ht="21">
      <c r="A434" s="11" t="s">
        <v>796</v>
      </c>
      <c r="B434" t="s">
        <v>4</v>
      </c>
      <c r="C434" t="s">
        <v>5</v>
      </c>
      <c r="D434" s="11" t="s">
        <v>795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366</v>
      </c>
      <c r="AO434" s="12">
        <v>0</v>
      </c>
      <c r="AP434" s="12">
        <v>0</v>
      </c>
      <c r="AQ434" s="12">
        <v>0</v>
      </c>
      <c r="AR434" s="12">
        <v>0</v>
      </c>
      <c r="AS434" s="12">
        <v>0</v>
      </c>
      <c r="AT434" s="12">
        <v>0</v>
      </c>
      <c r="AU434" s="12">
        <v>0</v>
      </c>
      <c r="AV434" s="12">
        <v>0</v>
      </c>
      <c r="AW434" s="12">
        <v>0</v>
      </c>
      <c r="AX434" s="12">
        <v>0</v>
      </c>
      <c r="AY434" s="12">
        <v>0</v>
      </c>
      <c r="AZ434" s="12">
        <v>0</v>
      </c>
      <c r="BA434" s="12">
        <v>0</v>
      </c>
      <c r="BB434" s="12">
        <v>0</v>
      </c>
      <c r="BC434" s="12">
        <v>0</v>
      </c>
      <c r="BD434" s="12">
        <v>0</v>
      </c>
      <c r="BE434" s="12">
        <v>0</v>
      </c>
      <c r="BF434" s="12">
        <v>0</v>
      </c>
      <c r="BG434" s="12">
        <v>0</v>
      </c>
      <c r="BH434" s="12">
        <v>0</v>
      </c>
      <c r="BI434" s="12">
        <v>0</v>
      </c>
      <c r="BJ434" s="12">
        <v>0</v>
      </c>
      <c r="BK434" s="12">
        <v>0</v>
      </c>
      <c r="BL434" s="12">
        <v>0</v>
      </c>
      <c r="BM434" s="26">
        <f t="shared" si="53"/>
        <v>366</v>
      </c>
    </row>
    <row r="435" spans="1:65" s="13" customFormat="1" ht="12.75">
      <c r="A435" s="11" t="s">
        <v>798</v>
      </c>
      <c r="B435" t="s">
        <v>4</v>
      </c>
      <c r="C435" t="s">
        <v>5</v>
      </c>
      <c r="D435" s="11" t="s">
        <v>797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0</v>
      </c>
      <c r="AM435" s="12">
        <v>0</v>
      </c>
      <c r="AN435" s="12">
        <v>384</v>
      </c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2">
        <v>0</v>
      </c>
      <c r="AV435" s="12">
        <v>0</v>
      </c>
      <c r="AW435" s="12">
        <v>0</v>
      </c>
      <c r="AX435" s="12">
        <v>0</v>
      </c>
      <c r="AY435" s="12">
        <v>0</v>
      </c>
      <c r="AZ435" s="12">
        <v>0</v>
      </c>
      <c r="BA435" s="12">
        <v>0</v>
      </c>
      <c r="BB435" s="12">
        <v>0</v>
      </c>
      <c r="BC435" s="12">
        <v>0</v>
      </c>
      <c r="BD435" s="12">
        <v>0</v>
      </c>
      <c r="BE435" s="12">
        <v>0</v>
      </c>
      <c r="BF435" s="12">
        <v>0</v>
      </c>
      <c r="BG435" s="12">
        <v>0</v>
      </c>
      <c r="BH435" s="12">
        <v>0</v>
      </c>
      <c r="BI435" s="12">
        <v>0</v>
      </c>
      <c r="BJ435" s="12">
        <v>0</v>
      </c>
      <c r="BK435" s="12">
        <v>0</v>
      </c>
      <c r="BL435" s="12">
        <v>0</v>
      </c>
      <c r="BM435" s="26">
        <f t="shared" si="53"/>
        <v>384</v>
      </c>
    </row>
    <row r="436" spans="1:65" s="13" customFormat="1" ht="21">
      <c r="A436" s="11" t="s">
        <v>800</v>
      </c>
      <c r="B436" t="s">
        <v>4</v>
      </c>
      <c r="C436" t="s">
        <v>5</v>
      </c>
      <c r="D436" s="11" t="s">
        <v>799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13011.630000000001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1414.035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12">
        <v>0</v>
      </c>
      <c r="AS436" s="12">
        <v>0</v>
      </c>
      <c r="AT436" s="12">
        <v>0</v>
      </c>
      <c r="AU436" s="12">
        <v>0</v>
      </c>
      <c r="AV436" s="12">
        <v>0</v>
      </c>
      <c r="AW436" s="12">
        <v>0</v>
      </c>
      <c r="AX436" s="12">
        <v>0</v>
      </c>
      <c r="AY436" s="12">
        <v>0</v>
      </c>
      <c r="AZ436" s="12">
        <v>0</v>
      </c>
      <c r="BA436" s="12">
        <v>0</v>
      </c>
      <c r="BB436" s="12">
        <v>0</v>
      </c>
      <c r="BC436" s="12">
        <v>0</v>
      </c>
      <c r="BD436" s="12">
        <v>0</v>
      </c>
      <c r="BE436" s="12">
        <v>0</v>
      </c>
      <c r="BF436" s="12">
        <v>0</v>
      </c>
      <c r="BG436" s="12">
        <v>0</v>
      </c>
      <c r="BH436" s="12">
        <v>0</v>
      </c>
      <c r="BI436" s="12">
        <v>0</v>
      </c>
      <c r="BJ436" s="12">
        <v>0</v>
      </c>
      <c r="BK436" s="12">
        <v>0</v>
      </c>
      <c r="BL436" s="12">
        <v>0</v>
      </c>
      <c r="BM436" s="26">
        <f t="shared" si="53"/>
        <v>14425.665</v>
      </c>
    </row>
    <row r="437" spans="1:65" s="13" customFormat="1" ht="21">
      <c r="A437" s="11" t="s">
        <v>802</v>
      </c>
      <c r="B437" t="s">
        <v>4</v>
      </c>
      <c r="C437" t="s">
        <v>5</v>
      </c>
      <c r="D437" s="11" t="s">
        <v>801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1855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12">
        <v>0</v>
      </c>
      <c r="AS437" s="12">
        <v>0</v>
      </c>
      <c r="AT437" s="12">
        <v>0</v>
      </c>
      <c r="AU437" s="12">
        <v>0</v>
      </c>
      <c r="AV437" s="12">
        <v>0</v>
      </c>
      <c r="AW437" s="12">
        <v>0</v>
      </c>
      <c r="AX437" s="12">
        <v>0</v>
      </c>
      <c r="AY437" s="12">
        <v>0</v>
      </c>
      <c r="AZ437" s="12">
        <v>0</v>
      </c>
      <c r="BA437" s="12">
        <v>0</v>
      </c>
      <c r="BB437" s="12">
        <v>0</v>
      </c>
      <c r="BC437" s="12">
        <v>0</v>
      </c>
      <c r="BD437" s="12">
        <v>0</v>
      </c>
      <c r="BE437" s="12">
        <v>0</v>
      </c>
      <c r="BF437" s="12">
        <v>0</v>
      </c>
      <c r="BG437" s="12">
        <v>0</v>
      </c>
      <c r="BH437" s="12">
        <v>0</v>
      </c>
      <c r="BI437" s="12">
        <v>0</v>
      </c>
      <c r="BJ437" s="12">
        <v>0</v>
      </c>
      <c r="BK437" s="12">
        <v>0</v>
      </c>
      <c r="BL437" s="12">
        <v>0</v>
      </c>
      <c r="BM437" s="26">
        <f t="shared" si="53"/>
        <v>1855</v>
      </c>
    </row>
    <row r="438" spans="1:65" s="13" customFormat="1" ht="21">
      <c r="A438" s="11" t="s">
        <v>804</v>
      </c>
      <c r="B438" t="s">
        <v>4</v>
      </c>
      <c r="C438" t="s">
        <v>5</v>
      </c>
      <c r="D438" s="11" t="s">
        <v>803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413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2">
        <v>42</v>
      </c>
      <c r="AO438" s="12">
        <v>0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2">
        <v>0</v>
      </c>
      <c r="AV438" s="12">
        <v>0</v>
      </c>
      <c r="AW438" s="12">
        <v>0</v>
      </c>
      <c r="AX438" s="12">
        <v>0</v>
      </c>
      <c r="AY438" s="12">
        <v>0</v>
      </c>
      <c r="AZ438" s="12">
        <v>0</v>
      </c>
      <c r="BA438" s="12">
        <v>0</v>
      </c>
      <c r="BB438" s="12">
        <v>0</v>
      </c>
      <c r="BC438" s="12">
        <v>0</v>
      </c>
      <c r="BD438" s="12">
        <v>0</v>
      </c>
      <c r="BE438" s="12">
        <v>0</v>
      </c>
      <c r="BF438" s="12">
        <v>0</v>
      </c>
      <c r="BG438" s="12">
        <v>0</v>
      </c>
      <c r="BH438" s="12">
        <v>0</v>
      </c>
      <c r="BI438" s="12">
        <v>0</v>
      </c>
      <c r="BJ438" s="12">
        <v>0</v>
      </c>
      <c r="BK438" s="12">
        <v>0</v>
      </c>
      <c r="BL438" s="12">
        <v>0</v>
      </c>
      <c r="BM438" s="26">
        <f t="shared" si="53"/>
        <v>455</v>
      </c>
    </row>
    <row r="439" spans="1:65" s="13" customFormat="1" ht="21">
      <c r="A439" s="11" t="s">
        <v>806</v>
      </c>
      <c r="B439" t="s">
        <v>4</v>
      </c>
      <c r="C439" t="s">
        <v>5</v>
      </c>
      <c r="D439" s="11" t="s">
        <v>805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5000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2">
        <v>76.5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0</v>
      </c>
      <c r="AU439" s="12">
        <v>0</v>
      </c>
      <c r="AV439" s="12">
        <v>0</v>
      </c>
      <c r="AW439" s="12">
        <v>0</v>
      </c>
      <c r="AX439" s="12">
        <v>0</v>
      </c>
      <c r="AY439" s="12">
        <v>0</v>
      </c>
      <c r="AZ439" s="12">
        <v>0</v>
      </c>
      <c r="BA439" s="12">
        <v>0</v>
      </c>
      <c r="BB439" s="12">
        <v>0</v>
      </c>
      <c r="BC439" s="12">
        <v>0</v>
      </c>
      <c r="BD439" s="12">
        <v>0</v>
      </c>
      <c r="BE439" s="12">
        <v>0</v>
      </c>
      <c r="BF439" s="12">
        <v>0</v>
      </c>
      <c r="BG439" s="12">
        <v>0</v>
      </c>
      <c r="BH439" s="12">
        <v>0</v>
      </c>
      <c r="BI439" s="12">
        <v>0</v>
      </c>
      <c r="BJ439" s="12">
        <v>0</v>
      </c>
      <c r="BK439" s="12">
        <v>0</v>
      </c>
      <c r="BL439" s="12">
        <v>0</v>
      </c>
      <c r="BM439" s="26">
        <f t="shared" si="53"/>
        <v>5076.5</v>
      </c>
    </row>
    <row r="440" spans="1:65" s="13" customFormat="1" ht="12.75">
      <c r="A440" s="11" t="s">
        <v>808</v>
      </c>
      <c r="B440" t="s">
        <v>4</v>
      </c>
      <c r="C440" t="s">
        <v>5</v>
      </c>
      <c r="D440" s="11" t="s">
        <v>807</v>
      </c>
      <c r="E440" s="12">
        <v>0</v>
      </c>
      <c r="F440" s="12">
        <v>0</v>
      </c>
      <c r="G440" s="12">
        <v>0</v>
      </c>
      <c r="H440" s="12">
        <v>2210.4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1277.6391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5577.954</v>
      </c>
      <c r="AH440" s="12">
        <v>0</v>
      </c>
      <c r="AI440" s="12">
        <v>810</v>
      </c>
      <c r="AJ440" s="12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0</v>
      </c>
      <c r="AU440" s="12">
        <v>0</v>
      </c>
      <c r="AV440" s="12">
        <v>0</v>
      </c>
      <c r="AW440" s="12">
        <v>0</v>
      </c>
      <c r="AX440" s="12">
        <v>0</v>
      </c>
      <c r="AY440" s="12">
        <v>0</v>
      </c>
      <c r="AZ440" s="12">
        <v>0</v>
      </c>
      <c r="BA440" s="12">
        <v>0</v>
      </c>
      <c r="BB440" s="12">
        <v>0</v>
      </c>
      <c r="BC440" s="12">
        <v>0</v>
      </c>
      <c r="BD440" s="12">
        <v>0</v>
      </c>
      <c r="BE440" s="12">
        <v>0</v>
      </c>
      <c r="BF440" s="12">
        <v>0</v>
      </c>
      <c r="BG440" s="12">
        <v>0</v>
      </c>
      <c r="BH440" s="12">
        <v>0</v>
      </c>
      <c r="BI440" s="12">
        <v>0</v>
      </c>
      <c r="BJ440" s="12">
        <v>0</v>
      </c>
      <c r="BK440" s="12">
        <v>0</v>
      </c>
      <c r="BL440" s="12">
        <v>0</v>
      </c>
      <c r="BM440" s="26">
        <f t="shared" si="53"/>
        <v>9875.9931</v>
      </c>
    </row>
    <row r="441" spans="1:65" s="13" customFormat="1" ht="21">
      <c r="A441" s="11" t="s">
        <v>810</v>
      </c>
      <c r="B441" t="s">
        <v>4</v>
      </c>
      <c r="C441" t="s">
        <v>5</v>
      </c>
      <c r="D441" s="11" t="s">
        <v>809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  <c r="AN441" s="12">
        <v>88.8</v>
      </c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  <c r="AT441" s="12">
        <v>0</v>
      </c>
      <c r="AU441" s="12">
        <v>0</v>
      </c>
      <c r="AV441" s="12">
        <v>0</v>
      </c>
      <c r="AW441" s="12">
        <v>0</v>
      </c>
      <c r="AX441" s="12">
        <v>0</v>
      </c>
      <c r="AY441" s="12">
        <v>0</v>
      </c>
      <c r="AZ441" s="12">
        <v>0</v>
      </c>
      <c r="BA441" s="12">
        <v>0</v>
      </c>
      <c r="BB441" s="12">
        <v>0</v>
      </c>
      <c r="BC441" s="12">
        <v>0</v>
      </c>
      <c r="BD441" s="12">
        <v>0</v>
      </c>
      <c r="BE441" s="12">
        <v>0</v>
      </c>
      <c r="BF441" s="12">
        <v>0</v>
      </c>
      <c r="BG441" s="12">
        <v>0</v>
      </c>
      <c r="BH441" s="12">
        <v>0</v>
      </c>
      <c r="BI441" s="12">
        <v>0</v>
      </c>
      <c r="BJ441" s="12">
        <v>0</v>
      </c>
      <c r="BK441" s="12">
        <v>0</v>
      </c>
      <c r="BL441" s="12">
        <v>0</v>
      </c>
      <c r="BM441" s="26">
        <f t="shared" si="53"/>
        <v>88.8</v>
      </c>
    </row>
    <row r="442" spans="1:65" s="13" customFormat="1" ht="12.75">
      <c r="A442" s="11" t="s">
        <v>812</v>
      </c>
      <c r="B442" t="s">
        <v>4</v>
      </c>
      <c r="C442" t="s">
        <v>5</v>
      </c>
      <c r="D442" s="11" t="s">
        <v>811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90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  <c r="AU442" s="12">
        <v>0</v>
      </c>
      <c r="AV442" s="12">
        <v>0</v>
      </c>
      <c r="AW442" s="12">
        <v>0</v>
      </c>
      <c r="AX442" s="12">
        <v>0</v>
      </c>
      <c r="AY442" s="12">
        <v>0</v>
      </c>
      <c r="AZ442" s="12">
        <v>0</v>
      </c>
      <c r="BA442" s="12">
        <v>0</v>
      </c>
      <c r="BB442" s="12">
        <v>0</v>
      </c>
      <c r="BC442" s="12">
        <v>0</v>
      </c>
      <c r="BD442" s="12">
        <v>0</v>
      </c>
      <c r="BE442" s="12">
        <v>0</v>
      </c>
      <c r="BF442" s="12">
        <v>0</v>
      </c>
      <c r="BG442" s="12">
        <v>0</v>
      </c>
      <c r="BH442" s="12">
        <v>0</v>
      </c>
      <c r="BI442" s="12">
        <v>0</v>
      </c>
      <c r="BJ442" s="12">
        <v>0</v>
      </c>
      <c r="BK442" s="12">
        <v>0</v>
      </c>
      <c r="BL442" s="12">
        <v>0</v>
      </c>
      <c r="BM442" s="26">
        <f t="shared" si="53"/>
        <v>90</v>
      </c>
    </row>
    <row r="443" spans="1:65" s="13" customFormat="1" ht="21">
      <c r="A443" s="11" t="s">
        <v>814</v>
      </c>
      <c r="B443" t="s">
        <v>4</v>
      </c>
      <c r="C443" t="s">
        <v>5</v>
      </c>
      <c r="D443" s="11" t="s">
        <v>813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1113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165.6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0</v>
      </c>
      <c r="AV443" s="12">
        <v>0</v>
      </c>
      <c r="AW443" s="12">
        <v>0</v>
      </c>
      <c r="AX443" s="12">
        <v>0</v>
      </c>
      <c r="AY443" s="12">
        <v>0</v>
      </c>
      <c r="AZ443" s="12">
        <v>0</v>
      </c>
      <c r="BA443" s="12">
        <v>0</v>
      </c>
      <c r="BB443" s="12">
        <v>0</v>
      </c>
      <c r="BC443" s="12">
        <v>0</v>
      </c>
      <c r="BD443" s="12">
        <v>0</v>
      </c>
      <c r="BE443" s="12">
        <v>0</v>
      </c>
      <c r="BF443" s="12">
        <v>0</v>
      </c>
      <c r="BG443" s="12">
        <v>0</v>
      </c>
      <c r="BH443" s="12">
        <v>0</v>
      </c>
      <c r="BI443" s="12">
        <v>0</v>
      </c>
      <c r="BJ443" s="12">
        <v>0</v>
      </c>
      <c r="BK443" s="12">
        <v>0</v>
      </c>
      <c r="BL443" s="12">
        <v>0</v>
      </c>
      <c r="BM443" s="26">
        <f t="shared" si="53"/>
        <v>1278.6</v>
      </c>
    </row>
    <row r="444" spans="1:65" s="13" customFormat="1" ht="21">
      <c r="A444" s="11" t="s">
        <v>816</v>
      </c>
      <c r="B444" t="s">
        <v>4</v>
      </c>
      <c r="C444" t="s">
        <v>5</v>
      </c>
      <c r="D444" s="11" t="s">
        <v>815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0</v>
      </c>
      <c r="AL444" s="12">
        <v>0</v>
      </c>
      <c r="AM444" s="12">
        <v>0</v>
      </c>
      <c r="AN444" s="12">
        <v>54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  <c r="AT444" s="12">
        <v>0</v>
      </c>
      <c r="AU444" s="12">
        <v>0</v>
      </c>
      <c r="AV444" s="12">
        <v>0</v>
      </c>
      <c r="AW444" s="12">
        <v>0</v>
      </c>
      <c r="AX444" s="12">
        <v>0</v>
      </c>
      <c r="AY444" s="12">
        <v>0</v>
      </c>
      <c r="AZ444" s="12">
        <v>0</v>
      </c>
      <c r="BA444" s="12">
        <v>0</v>
      </c>
      <c r="BB444" s="12">
        <v>0</v>
      </c>
      <c r="BC444" s="12">
        <v>0</v>
      </c>
      <c r="BD444" s="12">
        <v>0</v>
      </c>
      <c r="BE444" s="12">
        <v>0</v>
      </c>
      <c r="BF444" s="12">
        <v>0</v>
      </c>
      <c r="BG444" s="12">
        <v>0</v>
      </c>
      <c r="BH444" s="12">
        <v>0</v>
      </c>
      <c r="BI444" s="12">
        <v>0</v>
      </c>
      <c r="BJ444" s="12">
        <v>0</v>
      </c>
      <c r="BK444" s="12">
        <v>0</v>
      </c>
      <c r="BL444" s="12">
        <v>0</v>
      </c>
      <c r="BM444" s="26">
        <f t="shared" si="53"/>
        <v>54</v>
      </c>
    </row>
    <row r="445" spans="1:65" s="13" customFormat="1" ht="12.75">
      <c r="A445" s="11" t="s">
        <v>818</v>
      </c>
      <c r="B445" t="s">
        <v>4</v>
      </c>
      <c r="C445" t="s">
        <v>5</v>
      </c>
      <c r="D445" s="11" t="s">
        <v>817</v>
      </c>
      <c r="E445" s="12">
        <v>0</v>
      </c>
      <c r="F445" s="12">
        <v>0</v>
      </c>
      <c r="G445" s="12">
        <v>0</v>
      </c>
      <c r="H445" s="12">
        <v>60</v>
      </c>
      <c r="I445" s="12">
        <v>162.66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0</v>
      </c>
      <c r="AK445" s="12">
        <v>0</v>
      </c>
      <c r="AL445" s="12">
        <v>0</v>
      </c>
      <c r="AM445" s="12">
        <v>0</v>
      </c>
      <c r="AN445" s="12">
        <v>6.3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  <c r="AT445" s="12">
        <v>0</v>
      </c>
      <c r="AU445" s="12">
        <v>0</v>
      </c>
      <c r="AV445" s="12">
        <v>0</v>
      </c>
      <c r="AW445" s="12">
        <v>0</v>
      </c>
      <c r="AX445" s="12">
        <v>0</v>
      </c>
      <c r="AY445" s="12">
        <v>0</v>
      </c>
      <c r="AZ445" s="12">
        <v>0</v>
      </c>
      <c r="BA445" s="12">
        <v>0</v>
      </c>
      <c r="BB445" s="12">
        <v>0</v>
      </c>
      <c r="BC445" s="12">
        <v>0</v>
      </c>
      <c r="BD445" s="12">
        <v>0</v>
      </c>
      <c r="BE445" s="12">
        <v>0</v>
      </c>
      <c r="BF445" s="12">
        <v>0</v>
      </c>
      <c r="BG445" s="12">
        <v>0</v>
      </c>
      <c r="BH445" s="12">
        <v>0</v>
      </c>
      <c r="BI445" s="12">
        <v>0</v>
      </c>
      <c r="BJ445" s="12">
        <v>0</v>
      </c>
      <c r="BK445" s="12">
        <v>0</v>
      </c>
      <c r="BL445" s="12">
        <v>0</v>
      </c>
      <c r="BM445" s="26">
        <f t="shared" si="53"/>
        <v>228.96</v>
      </c>
    </row>
    <row r="446" spans="1:65" s="13" customFormat="1" ht="21">
      <c r="A446" s="11" t="s">
        <v>820</v>
      </c>
      <c r="B446" t="s">
        <v>4</v>
      </c>
      <c r="C446" t="s">
        <v>5</v>
      </c>
      <c r="D446" s="11" t="s">
        <v>819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>
        <v>0</v>
      </c>
      <c r="AN446" s="12">
        <v>28.8</v>
      </c>
      <c r="AO446" s="12">
        <v>0</v>
      </c>
      <c r="AP446" s="12">
        <v>0</v>
      </c>
      <c r="AQ446" s="12">
        <v>0</v>
      </c>
      <c r="AR446" s="12">
        <v>0</v>
      </c>
      <c r="AS446" s="12">
        <v>0</v>
      </c>
      <c r="AT446" s="12">
        <v>0</v>
      </c>
      <c r="AU446" s="12">
        <v>0</v>
      </c>
      <c r="AV446" s="12">
        <v>0</v>
      </c>
      <c r="AW446" s="12">
        <v>0</v>
      </c>
      <c r="AX446" s="12">
        <v>0</v>
      </c>
      <c r="AY446" s="12">
        <v>0</v>
      </c>
      <c r="AZ446" s="12">
        <v>0</v>
      </c>
      <c r="BA446" s="12">
        <v>0</v>
      </c>
      <c r="BB446" s="12">
        <v>0</v>
      </c>
      <c r="BC446" s="12">
        <v>0</v>
      </c>
      <c r="BD446" s="12">
        <v>0</v>
      </c>
      <c r="BE446" s="12">
        <v>0</v>
      </c>
      <c r="BF446" s="12">
        <v>0</v>
      </c>
      <c r="BG446" s="12">
        <v>0</v>
      </c>
      <c r="BH446" s="12">
        <v>0</v>
      </c>
      <c r="BI446" s="12">
        <v>0</v>
      </c>
      <c r="BJ446" s="12">
        <v>0</v>
      </c>
      <c r="BK446" s="12">
        <v>0</v>
      </c>
      <c r="BL446" s="12">
        <v>0</v>
      </c>
      <c r="BM446" s="26">
        <f aca="true" t="shared" si="54" ref="BM446:BM468">SUM(E446:BL446)</f>
        <v>28.8</v>
      </c>
    </row>
    <row r="447" spans="1:65" s="13" customFormat="1" ht="21">
      <c r="A447" s="11" t="s">
        <v>822</v>
      </c>
      <c r="B447" t="s">
        <v>4</v>
      </c>
      <c r="C447" t="s">
        <v>5</v>
      </c>
      <c r="D447" s="11" t="s">
        <v>821</v>
      </c>
      <c r="E447" s="12">
        <v>0</v>
      </c>
      <c r="F447" s="12">
        <v>0</v>
      </c>
      <c r="G447" s="12">
        <v>0</v>
      </c>
      <c r="H447" s="12">
        <v>132</v>
      </c>
      <c r="I447" s="12">
        <v>10.908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12">
        <v>0</v>
      </c>
      <c r="AS447" s="12">
        <v>0</v>
      </c>
      <c r="AT447" s="12">
        <v>0</v>
      </c>
      <c r="AU447" s="12">
        <v>0</v>
      </c>
      <c r="AV447" s="12">
        <v>0</v>
      </c>
      <c r="AW447" s="12">
        <v>0</v>
      </c>
      <c r="AX447" s="12">
        <v>0</v>
      </c>
      <c r="AY447" s="12">
        <v>0</v>
      </c>
      <c r="AZ447" s="12">
        <v>0</v>
      </c>
      <c r="BA447" s="12">
        <v>0</v>
      </c>
      <c r="BB447" s="12">
        <v>0</v>
      </c>
      <c r="BC447" s="12">
        <v>0</v>
      </c>
      <c r="BD447" s="12">
        <v>0</v>
      </c>
      <c r="BE447" s="12">
        <v>0</v>
      </c>
      <c r="BF447" s="12">
        <v>0</v>
      </c>
      <c r="BG447" s="12">
        <v>0</v>
      </c>
      <c r="BH447" s="12">
        <v>0</v>
      </c>
      <c r="BI447" s="12">
        <v>0</v>
      </c>
      <c r="BJ447" s="12">
        <v>0</v>
      </c>
      <c r="BK447" s="12">
        <v>0</v>
      </c>
      <c r="BL447" s="12">
        <v>0</v>
      </c>
      <c r="BM447" s="26">
        <f t="shared" si="54"/>
        <v>142.908</v>
      </c>
    </row>
    <row r="448" spans="1:65" s="13" customFormat="1" ht="12.75">
      <c r="A448" s="11" t="s">
        <v>824</v>
      </c>
      <c r="B448" t="s">
        <v>4</v>
      </c>
      <c r="C448" t="s">
        <v>5</v>
      </c>
      <c r="D448" s="11" t="s">
        <v>823</v>
      </c>
      <c r="E448" s="12">
        <v>0</v>
      </c>
      <c r="F448" s="12">
        <v>0</v>
      </c>
      <c r="G448" s="12">
        <v>0</v>
      </c>
      <c r="H448" s="12">
        <v>979.4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2566.116</v>
      </c>
      <c r="AI448" s="12">
        <v>0</v>
      </c>
      <c r="AJ448" s="12">
        <v>0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  <c r="AQ448" s="12">
        <v>0</v>
      </c>
      <c r="AR448" s="12">
        <v>0</v>
      </c>
      <c r="AS448" s="12">
        <v>0</v>
      </c>
      <c r="AT448" s="12">
        <v>0</v>
      </c>
      <c r="AU448" s="12">
        <v>0</v>
      </c>
      <c r="AV448" s="12">
        <v>0</v>
      </c>
      <c r="AW448" s="12">
        <v>0</v>
      </c>
      <c r="AX448" s="12">
        <v>0</v>
      </c>
      <c r="AY448" s="12">
        <v>0</v>
      </c>
      <c r="AZ448" s="12">
        <v>0</v>
      </c>
      <c r="BA448" s="12">
        <v>0</v>
      </c>
      <c r="BB448" s="12">
        <v>0</v>
      </c>
      <c r="BC448" s="12">
        <v>0</v>
      </c>
      <c r="BD448" s="12">
        <v>0</v>
      </c>
      <c r="BE448" s="12">
        <v>0</v>
      </c>
      <c r="BF448" s="12">
        <v>0</v>
      </c>
      <c r="BG448" s="12">
        <v>0</v>
      </c>
      <c r="BH448" s="12">
        <v>0</v>
      </c>
      <c r="BI448" s="12">
        <v>0</v>
      </c>
      <c r="BJ448" s="12">
        <v>0</v>
      </c>
      <c r="BK448" s="12">
        <v>0</v>
      </c>
      <c r="BL448" s="12">
        <v>0</v>
      </c>
      <c r="BM448" s="26">
        <f t="shared" si="54"/>
        <v>3545.516</v>
      </c>
    </row>
    <row r="449" spans="1:65" s="13" customFormat="1" ht="12.75">
      <c r="A449" s="11" t="s">
        <v>826</v>
      </c>
      <c r="B449" t="s">
        <v>4</v>
      </c>
      <c r="C449" t="s">
        <v>5</v>
      </c>
      <c r="D449" s="11" t="s">
        <v>825</v>
      </c>
      <c r="E449" s="12">
        <v>0</v>
      </c>
      <c r="F449" s="12">
        <v>0</v>
      </c>
      <c r="G449" s="12">
        <v>0</v>
      </c>
      <c r="H449" s="12">
        <v>5844</v>
      </c>
      <c r="I449" s="12">
        <v>137.052</v>
      </c>
      <c r="J449" s="12">
        <v>0</v>
      </c>
      <c r="K449" s="12">
        <v>0</v>
      </c>
      <c r="L449" s="12">
        <v>0</v>
      </c>
      <c r="M449" s="12">
        <v>3891.79894</v>
      </c>
      <c r="N449" s="12">
        <v>377.8074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3912.1926</v>
      </c>
      <c r="AA449" s="12">
        <v>0</v>
      </c>
      <c r="AB449" s="12">
        <v>98.58186</v>
      </c>
      <c r="AC449" s="12">
        <v>0</v>
      </c>
      <c r="AD449" s="12">
        <v>0</v>
      </c>
      <c r="AE449" s="12">
        <v>0</v>
      </c>
      <c r="AF449" s="12">
        <v>0</v>
      </c>
      <c r="AG449" s="12">
        <v>14358.2351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  <c r="AU449" s="12">
        <v>0</v>
      </c>
      <c r="AV449" s="12">
        <v>0</v>
      </c>
      <c r="AW449" s="12">
        <v>0</v>
      </c>
      <c r="AX449" s="12">
        <v>0</v>
      </c>
      <c r="AY449" s="12">
        <v>952.516</v>
      </c>
      <c r="AZ449" s="12">
        <v>0</v>
      </c>
      <c r="BA449" s="12">
        <v>0</v>
      </c>
      <c r="BB449" s="12">
        <v>0</v>
      </c>
      <c r="BC449" s="12">
        <v>0</v>
      </c>
      <c r="BD449" s="12">
        <v>0</v>
      </c>
      <c r="BE449" s="12">
        <v>0</v>
      </c>
      <c r="BF449" s="12">
        <v>0</v>
      </c>
      <c r="BG449" s="12">
        <v>0</v>
      </c>
      <c r="BH449" s="12">
        <v>0</v>
      </c>
      <c r="BI449" s="12">
        <v>0</v>
      </c>
      <c r="BJ449" s="12">
        <v>974.10134</v>
      </c>
      <c r="BK449" s="12">
        <v>0</v>
      </c>
      <c r="BL449" s="12">
        <v>0</v>
      </c>
      <c r="BM449" s="26">
        <f t="shared" si="54"/>
        <v>30546.28524</v>
      </c>
    </row>
    <row r="450" spans="1:65" s="13" customFormat="1" ht="12.75">
      <c r="A450" s="11" t="s">
        <v>828</v>
      </c>
      <c r="B450" t="s">
        <v>4</v>
      </c>
      <c r="C450" t="s">
        <v>5</v>
      </c>
      <c r="D450" s="11" t="s">
        <v>827</v>
      </c>
      <c r="E450" s="12">
        <v>0</v>
      </c>
      <c r="F450" s="12">
        <v>0</v>
      </c>
      <c r="G450" s="12">
        <v>0</v>
      </c>
      <c r="H450" s="12">
        <v>923.27739</v>
      </c>
      <c r="I450" s="12">
        <v>1686.621</v>
      </c>
      <c r="J450" s="12">
        <v>0</v>
      </c>
      <c r="K450" s="12">
        <v>4008.9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306.72261</v>
      </c>
      <c r="Y450" s="12">
        <v>3754.4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462.617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2">
        <v>0</v>
      </c>
      <c r="AV450" s="12">
        <v>0</v>
      </c>
      <c r="AW450" s="12">
        <v>0</v>
      </c>
      <c r="AX450" s="12">
        <v>0</v>
      </c>
      <c r="AY450" s="12">
        <v>13711.056</v>
      </c>
      <c r="AZ450" s="12">
        <v>0</v>
      </c>
      <c r="BA450" s="12">
        <v>0</v>
      </c>
      <c r="BB450" s="12">
        <v>0</v>
      </c>
      <c r="BC450" s="12">
        <v>0</v>
      </c>
      <c r="BD450" s="12">
        <v>0</v>
      </c>
      <c r="BE450" s="12">
        <v>0</v>
      </c>
      <c r="BF450" s="12">
        <v>74.33344</v>
      </c>
      <c r="BG450" s="12">
        <v>0</v>
      </c>
      <c r="BH450" s="12">
        <v>0</v>
      </c>
      <c r="BI450" s="12">
        <v>0</v>
      </c>
      <c r="BJ450" s="12">
        <v>0</v>
      </c>
      <c r="BK450" s="12">
        <v>0</v>
      </c>
      <c r="BL450" s="12">
        <v>0</v>
      </c>
      <c r="BM450" s="26">
        <f t="shared" si="54"/>
        <v>24927.92744</v>
      </c>
    </row>
    <row r="451" spans="1:65" s="13" customFormat="1" ht="12.75">
      <c r="A451" s="11" t="s">
        <v>830</v>
      </c>
      <c r="B451" t="s">
        <v>4</v>
      </c>
      <c r="C451" t="s">
        <v>5</v>
      </c>
      <c r="D451" s="11" t="s">
        <v>829</v>
      </c>
      <c r="E451" s="12">
        <v>0</v>
      </c>
      <c r="F451" s="12">
        <v>0</v>
      </c>
      <c r="G451" s="12">
        <v>1568.51951</v>
      </c>
      <c r="H451" s="12">
        <v>7518</v>
      </c>
      <c r="I451" s="12">
        <v>1017.111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4678.90187</v>
      </c>
      <c r="V451" s="12">
        <v>0</v>
      </c>
      <c r="W451" s="12">
        <v>0</v>
      </c>
      <c r="X451" s="12">
        <v>0</v>
      </c>
      <c r="Y451" s="12">
        <v>447.1</v>
      </c>
      <c r="Z451" s="12">
        <v>0</v>
      </c>
      <c r="AA451" s="12">
        <v>0</v>
      </c>
      <c r="AB451" s="12">
        <v>271.51008</v>
      </c>
      <c r="AC451" s="12">
        <v>752.6397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465.75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v>0</v>
      </c>
      <c r="AT451" s="12">
        <v>0</v>
      </c>
      <c r="AU451" s="12">
        <v>2807.48691</v>
      </c>
      <c r="AV451" s="12">
        <v>0</v>
      </c>
      <c r="AW451" s="12">
        <v>0</v>
      </c>
      <c r="AX451" s="12">
        <v>0</v>
      </c>
      <c r="AY451" s="12">
        <v>3638.863</v>
      </c>
      <c r="AZ451" s="12">
        <v>0</v>
      </c>
      <c r="BA451" s="12">
        <v>0</v>
      </c>
      <c r="BB451" s="12">
        <v>0</v>
      </c>
      <c r="BC451" s="12">
        <v>0</v>
      </c>
      <c r="BD451" s="12">
        <v>0</v>
      </c>
      <c r="BE451" s="12">
        <v>0</v>
      </c>
      <c r="BF451" s="12">
        <v>0</v>
      </c>
      <c r="BG451" s="12">
        <v>0</v>
      </c>
      <c r="BH451" s="12">
        <v>0</v>
      </c>
      <c r="BI451" s="12">
        <v>0</v>
      </c>
      <c r="BJ451" s="12">
        <v>0</v>
      </c>
      <c r="BK451" s="12">
        <v>0</v>
      </c>
      <c r="BL451" s="12">
        <v>0</v>
      </c>
      <c r="BM451" s="26">
        <f t="shared" si="54"/>
        <v>23165.882070000003</v>
      </c>
    </row>
    <row r="452" spans="1:65" s="13" customFormat="1" ht="12.75">
      <c r="A452" s="11" t="s">
        <v>832</v>
      </c>
      <c r="B452" t="s">
        <v>4</v>
      </c>
      <c r="C452" t="s">
        <v>5</v>
      </c>
      <c r="D452" s="11" t="s">
        <v>831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378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12">
        <v>0</v>
      </c>
      <c r="AS452" s="12">
        <v>0</v>
      </c>
      <c r="AT452" s="12">
        <v>0</v>
      </c>
      <c r="AU452" s="12">
        <v>0</v>
      </c>
      <c r="AV452" s="12">
        <v>0</v>
      </c>
      <c r="AW452" s="12">
        <v>0</v>
      </c>
      <c r="AX452" s="12">
        <v>0</v>
      </c>
      <c r="AY452" s="12">
        <v>0</v>
      </c>
      <c r="AZ452" s="12">
        <v>0</v>
      </c>
      <c r="BA452" s="12">
        <v>0</v>
      </c>
      <c r="BB452" s="12">
        <v>0</v>
      </c>
      <c r="BC452" s="12">
        <v>0</v>
      </c>
      <c r="BD452" s="12">
        <v>0</v>
      </c>
      <c r="BE452" s="12">
        <v>0</v>
      </c>
      <c r="BF452" s="12">
        <v>358.25584</v>
      </c>
      <c r="BG452" s="12">
        <v>0</v>
      </c>
      <c r="BH452" s="12">
        <v>0</v>
      </c>
      <c r="BI452" s="12">
        <v>0</v>
      </c>
      <c r="BJ452" s="12">
        <v>0</v>
      </c>
      <c r="BK452" s="12">
        <v>0</v>
      </c>
      <c r="BL452" s="12">
        <v>0</v>
      </c>
      <c r="BM452" s="26">
        <f t="shared" si="54"/>
        <v>736.25584</v>
      </c>
    </row>
    <row r="453" spans="1:65" s="13" customFormat="1" ht="12.75">
      <c r="A453" s="11" t="s">
        <v>834</v>
      </c>
      <c r="B453" t="s">
        <v>4</v>
      </c>
      <c r="C453" t="s">
        <v>5</v>
      </c>
      <c r="D453" s="11" t="s">
        <v>833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760.34948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v>0</v>
      </c>
      <c r="AT453" s="12">
        <v>0</v>
      </c>
      <c r="AU453" s="12">
        <v>11738.18752</v>
      </c>
      <c r="AV453" s="12">
        <v>0</v>
      </c>
      <c r="AW453" s="12">
        <v>0</v>
      </c>
      <c r="AX453" s="12">
        <v>0</v>
      </c>
      <c r="AY453" s="12">
        <v>0</v>
      </c>
      <c r="AZ453" s="12">
        <v>0</v>
      </c>
      <c r="BA453" s="12">
        <v>0</v>
      </c>
      <c r="BB453" s="12">
        <v>0</v>
      </c>
      <c r="BC453" s="12">
        <v>0</v>
      </c>
      <c r="BD453" s="12">
        <v>0</v>
      </c>
      <c r="BE453" s="12">
        <v>0</v>
      </c>
      <c r="BF453" s="12">
        <v>115.4201</v>
      </c>
      <c r="BG453" s="12">
        <v>0</v>
      </c>
      <c r="BH453" s="12">
        <v>0</v>
      </c>
      <c r="BI453" s="12">
        <v>0</v>
      </c>
      <c r="BJ453" s="12">
        <v>0</v>
      </c>
      <c r="BK453" s="12">
        <v>0</v>
      </c>
      <c r="BL453" s="12">
        <v>0</v>
      </c>
      <c r="BM453" s="26">
        <f t="shared" si="54"/>
        <v>12613.9571</v>
      </c>
    </row>
    <row r="454" spans="1:65" s="13" customFormat="1" ht="12.75">
      <c r="A454" s="11" t="s">
        <v>836</v>
      </c>
      <c r="B454" t="s">
        <v>4</v>
      </c>
      <c r="C454" t="s">
        <v>5</v>
      </c>
      <c r="D454" s="11" t="s">
        <v>835</v>
      </c>
      <c r="E454" s="12">
        <v>0</v>
      </c>
      <c r="F454" s="12">
        <v>0</v>
      </c>
      <c r="G454" s="12">
        <v>0</v>
      </c>
      <c r="H454" s="12">
        <v>180.6</v>
      </c>
      <c r="I454" s="12">
        <v>44</v>
      </c>
      <c r="J454" s="12">
        <v>0</v>
      </c>
      <c r="K454" s="12">
        <v>0</v>
      </c>
      <c r="L454" s="12">
        <v>1554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369.05445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0</v>
      </c>
      <c r="AV454" s="12">
        <v>0</v>
      </c>
      <c r="AW454" s="12">
        <v>0</v>
      </c>
      <c r="AX454" s="12">
        <v>0</v>
      </c>
      <c r="AY454" s="12">
        <v>0</v>
      </c>
      <c r="AZ454" s="12">
        <v>0</v>
      </c>
      <c r="BA454" s="12">
        <v>0</v>
      </c>
      <c r="BB454" s="12">
        <v>0</v>
      </c>
      <c r="BC454" s="12">
        <v>0</v>
      </c>
      <c r="BD454" s="12">
        <v>0</v>
      </c>
      <c r="BE454" s="12">
        <v>0</v>
      </c>
      <c r="BF454" s="12">
        <v>0</v>
      </c>
      <c r="BG454" s="12">
        <v>0</v>
      </c>
      <c r="BH454" s="12">
        <v>0</v>
      </c>
      <c r="BI454" s="12">
        <v>0</v>
      </c>
      <c r="BJ454" s="12">
        <v>0</v>
      </c>
      <c r="BK454" s="12">
        <v>0</v>
      </c>
      <c r="BL454" s="12">
        <v>0</v>
      </c>
      <c r="BM454" s="26">
        <f t="shared" si="54"/>
        <v>2147.65445</v>
      </c>
    </row>
    <row r="455" spans="1:65" s="13" customFormat="1" ht="21">
      <c r="A455" s="11" t="s">
        <v>838</v>
      </c>
      <c r="B455" t="s">
        <v>4</v>
      </c>
      <c r="C455" t="s">
        <v>5</v>
      </c>
      <c r="D455" s="11" t="s">
        <v>837</v>
      </c>
      <c r="E455" s="12">
        <v>0</v>
      </c>
      <c r="F455" s="12">
        <v>0</v>
      </c>
      <c r="G455" s="12">
        <v>0</v>
      </c>
      <c r="H455" s="12">
        <v>6205.05</v>
      </c>
      <c r="I455" s="12">
        <v>647.508</v>
      </c>
      <c r="J455" s="12">
        <v>0</v>
      </c>
      <c r="K455" s="12">
        <v>0</v>
      </c>
      <c r="L455" s="12">
        <v>0</v>
      </c>
      <c r="M455" s="12">
        <v>6792.71681</v>
      </c>
      <c r="N455" s="12">
        <v>731.24215</v>
      </c>
      <c r="O455" s="12">
        <v>45767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701.02631</v>
      </c>
      <c r="V455" s="12">
        <v>0</v>
      </c>
      <c r="W455" s="12">
        <v>0</v>
      </c>
      <c r="X455" s="12">
        <v>0</v>
      </c>
      <c r="Y455" s="12">
        <v>0</v>
      </c>
      <c r="Z455" s="12">
        <v>6018.75785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10603.722</v>
      </c>
      <c r="AH455" s="12">
        <v>0</v>
      </c>
      <c r="AI455" s="12">
        <v>1366.29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  <c r="AU455" s="12">
        <v>0</v>
      </c>
      <c r="AV455" s="12">
        <v>0</v>
      </c>
      <c r="AW455" s="12">
        <v>0</v>
      </c>
      <c r="AX455" s="12">
        <v>0</v>
      </c>
      <c r="AY455" s="12">
        <v>6511.763</v>
      </c>
      <c r="AZ455" s="12">
        <v>65.1</v>
      </c>
      <c r="BA455" s="12">
        <v>0</v>
      </c>
      <c r="BB455" s="12">
        <v>0</v>
      </c>
      <c r="BC455" s="12">
        <v>0</v>
      </c>
      <c r="BD455" s="12">
        <v>0</v>
      </c>
      <c r="BE455" s="12">
        <v>0</v>
      </c>
      <c r="BF455" s="12">
        <v>432.57338</v>
      </c>
      <c r="BG455" s="12">
        <v>0</v>
      </c>
      <c r="BH455" s="12">
        <v>0</v>
      </c>
      <c r="BI455" s="12">
        <v>0</v>
      </c>
      <c r="BJ455" s="12">
        <v>47.49399</v>
      </c>
      <c r="BK455" s="12">
        <v>0</v>
      </c>
      <c r="BL455" s="12">
        <v>0</v>
      </c>
      <c r="BM455" s="26">
        <f t="shared" si="54"/>
        <v>85890.24349000001</v>
      </c>
    </row>
    <row r="456" spans="1:65" s="13" customFormat="1" ht="12.75">
      <c r="A456" s="11" t="s">
        <v>840</v>
      </c>
      <c r="B456" t="s">
        <v>4</v>
      </c>
      <c r="C456" t="s">
        <v>5</v>
      </c>
      <c r="D456" s="11" t="s">
        <v>839</v>
      </c>
      <c r="E456" s="12">
        <v>0</v>
      </c>
      <c r="F456" s="12">
        <v>0</v>
      </c>
      <c r="G456" s="12">
        <v>0</v>
      </c>
      <c r="H456" s="12">
        <v>401.7</v>
      </c>
      <c r="I456" s="12">
        <v>0</v>
      </c>
      <c r="J456" s="12">
        <v>0</v>
      </c>
      <c r="K456" s="12">
        <v>0</v>
      </c>
      <c r="L456" s="12">
        <v>0</v>
      </c>
      <c r="M456" s="12">
        <v>2893.59925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  <c r="AU456" s="12">
        <v>0</v>
      </c>
      <c r="AV456" s="12">
        <v>0</v>
      </c>
      <c r="AW456" s="12">
        <v>0</v>
      </c>
      <c r="AX456" s="12">
        <v>0</v>
      </c>
      <c r="AY456" s="12">
        <v>6171.422</v>
      </c>
      <c r="AZ456" s="12">
        <v>0</v>
      </c>
      <c r="BA456" s="12">
        <v>0</v>
      </c>
      <c r="BB456" s="12">
        <v>0</v>
      </c>
      <c r="BC456" s="12">
        <v>0</v>
      </c>
      <c r="BD456" s="12">
        <v>0</v>
      </c>
      <c r="BE456" s="12">
        <v>0</v>
      </c>
      <c r="BF456" s="12">
        <v>0</v>
      </c>
      <c r="BG456" s="12">
        <v>0</v>
      </c>
      <c r="BH456" s="12">
        <v>0</v>
      </c>
      <c r="BI456" s="12">
        <v>0</v>
      </c>
      <c r="BJ456" s="12">
        <v>614.1396</v>
      </c>
      <c r="BK456" s="12">
        <v>0</v>
      </c>
      <c r="BL456" s="12">
        <v>0</v>
      </c>
      <c r="BM456" s="26">
        <f t="shared" si="54"/>
        <v>10080.86085</v>
      </c>
    </row>
    <row r="457" spans="1:65" s="13" customFormat="1" ht="12.75">
      <c r="A457" s="11" t="s">
        <v>842</v>
      </c>
      <c r="B457" t="s">
        <v>4</v>
      </c>
      <c r="C457" t="s">
        <v>5</v>
      </c>
      <c r="D457" s="11" t="s">
        <v>841</v>
      </c>
      <c r="E457" s="12">
        <v>0</v>
      </c>
      <c r="F457" s="12">
        <v>0</v>
      </c>
      <c r="G457" s="12">
        <v>0</v>
      </c>
      <c r="H457" s="12">
        <v>1600.65</v>
      </c>
      <c r="I457" s="12">
        <v>173.4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505.45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0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12">
        <v>0</v>
      </c>
      <c r="AS457" s="12">
        <v>0</v>
      </c>
      <c r="AT457" s="12">
        <v>0</v>
      </c>
      <c r="AU457" s="12">
        <v>0</v>
      </c>
      <c r="AV457" s="12">
        <v>0</v>
      </c>
      <c r="AW457" s="12">
        <v>0</v>
      </c>
      <c r="AX457" s="12">
        <v>0</v>
      </c>
      <c r="AY457" s="12">
        <v>0</v>
      </c>
      <c r="AZ457" s="12">
        <v>0</v>
      </c>
      <c r="BA457" s="12">
        <v>0</v>
      </c>
      <c r="BB457" s="12">
        <v>0</v>
      </c>
      <c r="BC457" s="12">
        <v>0</v>
      </c>
      <c r="BD457" s="12">
        <v>0</v>
      </c>
      <c r="BE457" s="12">
        <v>0</v>
      </c>
      <c r="BF457" s="12">
        <v>0</v>
      </c>
      <c r="BG457" s="12">
        <v>0</v>
      </c>
      <c r="BH457" s="12">
        <v>0</v>
      </c>
      <c r="BI457" s="12">
        <v>0</v>
      </c>
      <c r="BJ457" s="12">
        <v>946.24163</v>
      </c>
      <c r="BK457" s="12">
        <v>0</v>
      </c>
      <c r="BL457" s="12">
        <v>0</v>
      </c>
      <c r="BM457" s="26">
        <f t="shared" si="54"/>
        <v>3225.74163</v>
      </c>
    </row>
    <row r="458" spans="1:65" s="13" customFormat="1" ht="12.75">
      <c r="A458" s="11" t="s">
        <v>844</v>
      </c>
      <c r="B458" t="s">
        <v>4</v>
      </c>
      <c r="C458" t="s">
        <v>5</v>
      </c>
      <c r="D458" s="11" t="s">
        <v>843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2">
        <v>0</v>
      </c>
      <c r="AV458" s="12">
        <v>0</v>
      </c>
      <c r="AW458" s="12">
        <v>0</v>
      </c>
      <c r="AX458" s="12">
        <v>0</v>
      </c>
      <c r="AY458" s="12">
        <v>0</v>
      </c>
      <c r="AZ458" s="12">
        <v>65.1</v>
      </c>
      <c r="BA458" s="12">
        <v>0</v>
      </c>
      <c r="BB458" s="12">
        <v>0</v>
      </c>
      <c r="BC458" s="12">
        <v>0</v>
      </c>
      <c r="BD458" s="12">
        <v>0</v>
      </c>
      <c r="BE458" s="12">
        <v>0</v>
      </c>
      <c r="BF458" s="12">
        <v>0</v>
      </c>
      <c r="BG458" s="12">
        <v>0</v>
      </c>
      <c r="BH458" s="12">
        <v>0</v>
      </c>
      <c r="BI458" s="12">
        <v>0</v>
      </c>
      <c r="BJ458" s="12">
        <v>0</v>
      </c>
      <c r="BK458" s="12">
        <v>0</v>
      </c>
      <c r="BL458" s="12">
        <v>0</v>
      </c>
      <c r="BM458" s="26">
        <f t="shared" si="54"/>
        <v>65.1</v>
      </c>
    </row>
    <row r="459" spans="1:65" s="13" customFormat="1" ht="12.75">
      <c r="A459" s="11" t="s">
        <v>845</v>
      </c>
      <c r="B459" t="s">
        <v>4</v>
      </c>
      <c r="C459" t="s">
        <v>5</v>
      </c>
      <c r="D459" s="11" t="s">
        <v>807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v>0</v>
      </c>
      <c r="AT459" s="12">
        <v>0</v>
      </c>
      <c r="AU459" s="12">
        <v>0</v>
      </c>
      <c r="AV459" s="12">
        <v>0</v>
      </c>
      <c r="AW459" s="12">
        <v>0</v>
      </c>
      <c r="AX459" s="12">
        <v>0</v>
      </c>
      <c r="AY459" s="12">
        <v>0</v>
      </c>
      <c r="AZ459" s="12">
        <v>0</v>
      </c>
      <c r="BA459" s="12">
        <v>50</v>
      </c>
      <c r="BB459" s="12">
        <v>0</v>
      </c>
      <c r="BC459" s="12">
        <v>0</v>
      </c>
      <c r="BD459" s="12">
        <v>0</v>
      </c>
      <c r="BE459" s="12">
        <v>0</v>
      </c>
      <c r="BF459" s="12">
        <v>0</v>
      </c>
      <c r="BG459" s="12">
        <v>0</v>
      </c>
      <c r="BH459" s="12">
        <v>0</v>
      </c>
      <c r="BI459" s="12">
        <v>0</v>
      </c>
      <c r="BJ459" s="12">
        <v>0</v>
      </c>
      <c r="BK459" s="12">
        <v>0</v>
      </c>
      <c r="BL459" s="12">
        <v>0</v>
      </c>
      <c r="BM459" s="26">
        <f t="shared" si="54"/>
        <v>50</v>
      </c>
    </row>
    <row r="460" spans="1:65" s="13" customFormat="1" ht="12.75">
      <c r="A460" s="11" t="s">
        <v>847</v>
      </c>
      <c r="B460" t="s">
        <v>4</v>
      </c>
      <c r="C460" t="s">
        <v>5</v>
      </c>
      <c r="D460" s="11" t="s">
        <v>846</v>
      </c>
      <c r="E460" s="12">
        <v>0</v>
      </c>
      <c r="F460" s="12">
        <v>2186.48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  <c r="AT460" s="12">
        <v>0</v>
      </c>
      <c r="AU460" s="12">
        <v>0</v>
      </c>
      <c r="AV460" s="12">
        <v>0</v>
      </c>
      <c r="AW460" s="12">
        <v>0</v>
      </c>
      <c r="AX460" s="12">
        <v>0</v>
      </c>
      <c r="AY460" s="12">
        <v>0</v>
      </c>
      <c r="AZ460" s="12">
        <v>0</v>
      </c>
      <c r="BA460" s="12">
        <v>0</v>
      </c>
      <c r="BB460" s="12">
        <v>0</v>
      </c>
      <c r="BC460" s="12">
        <v>0</v>
      </c>
      <c r="BD460" s="12">
        <v>0</v>
      </c>
      <c r="BE460" s="12">
        <v>0</v>
      </c>
      <c r="BF460" s="12">
        <v>0</v>
      </c>
      <c r="BG460" s="12">
        <v>0</v>
      </c>
      <c r="BH460" s="12">
        <v>0</v>
      </c>
      <c r="BI460" s="12">
        <v>0</v>
      </c>
      <c r="BJ460" s="12">
        <v>0</v>
      </c>
      <c r="BK460" s="12">
        <v>0</v>
      </c>
      <c r="BL460" s="12">
        <v>0</v>
      </c>
      <c r="BM460" s="26">
        <f t="shared" si="54"/>
        <v>2186.48</v>
      </c>
    </row>
    <row r="461" spans="1:65" s="13" customFormat="1" ht="31.5">
      <c r="A461" s="11" t="s">
        <v>849</v>
      </c>
      <c r="B461" t="s">
        <v>4</v>
      </c>
      <c r="C461" t="s">
        <v>5</v>
      </c>
      <c r="D461" s="11" t="s">
        <v>848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v>0</v>
      </c>
      <c r="AT461" s="12">
        <v>0</v>
      </c>
      <c r="AU461" s="12">
        <v>0</v>
      </c>
      <c r="AV461" s="12">
        <v>0</v>
      </c>
      <c r="AW461" s="12">
        <v>0</v>
      </c>
      <c r="AX461" s="12">
        <v>0</v>
      </c>
      <c r="AY461" s="12">
        <v>0</v>
      </c>
      <c r="AZ461" s="12">
        <v>0</v>
      </c>
      <c r="BA461" s="12">
        <v>0</v>
      </c>
      <c r="BB461" s="12">
        <v>0</v>
      </c>
      <c r="BC461" s="12">
        <v>0</v>
      </c>
      <c r="BD461" s="12">
        <v>0</v>
      </c>
      <c r="BE461" s="12">
        <v>0</v>
      </c>
      <c r="BF461" s="12">
        <v>0</v>
      </c>
      <c r="BG461" s="12">
        <v>615.12231</v>
      </c>
      <c r="BH461" s="12">
        <v>0</v>
      </c>
      <c r="BI461" s="12">
        <v>0</v>
      </c>
      <c r="BJ461" s="12">
        <v>0</v>
      </c>
      <c r="BK461" s="12">
        <v>0</v>
      </c>
      <c r="BL461" s="12">
        <v>0</v>
      </c>
      <c r="BM461" s="26">
        <f t="shared" si="54"/>
        <v>615.12231</v>
      </c>
    </row>
    <row r="462" spans="1:65" s="13" customFormat="1" ht="31.5">
      <c r="A462" s="11" t="s">
        <v>851</v>
      </c>
      <c r="B462" t="s">
        <v>4</v>
      </c>
      <c r="C462" t="s">
        <v>5</v>
      </c>
      <c r="D462" s="11" t="s">
        <v>850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>
        <v>0</v>
      </c>
      <c r="AX462" s="12">
        <v>0</v>
      </c>
      <c r="AY462" s="12">
        <v>0</v>
      </c>
      <c r="AZ462" s="12">
        <v>0</v>
      </c>
      <c r="BA462" s="12">
        <v>0</v>
      </c>
      <c r="BB462" s="12">
        <v>0</v>
      </c>
      <c r="BC462" s="12">
        <v>0</v>
      </c>
      <c r="BD462" s="12">
        <v>0</v>
      </c>
      <c r="BE462" s="12">
        <v>0</v>
      </c>
      <c r="BF462" s="12">
        <v>0</v>
      </c>
      <c r="BG462" s="12">
        <v>1004.72223</v>
      </c>
      <c r="BH462" s="12">
        <v>0</v>
      </c>
      <c r="BI462" s="12">
        <v>0</v>
      </c>
      <c r="BJ462" s="12">
        <v>0</v>
      </c>
      <c r="BK462" s="12">
        <v>0</v>
      </c>
      <c r="BL462" s="12">
        <v>0</v>
      </c>
      <c r="BM462" s="26">
        <f t="shared" si="54"/>
        <v>1004.72223</v>
      </c>
    </row>
    <row r="463" spans="1:65" s="13" customFormat="1" ht="31.5">
      <c r="A463" s="11" t="s">
        <v>853</v>
      </c>
      <c r="B463" t="s">
        <v>4</v>
      </c>
      <c r="C463" t="s">
        <v>5</v>
      </c>
      <c r="D463" s="11" t="s">
        <v>852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  <c r="AU463" s="12">
        <v>0</v>
      </c>
      <c r="AV463" s="12">
        <v>0</v>
      </c>
      <c r="AW463" s="12">
        <v>0</v>
      </c>
      <c r="AX463" s="12">
        <v>0</v>
      </c>
      <c r="AY463" s="12">
        <v>0</v>
      </c>
      <c r="AZ463" s="12">
        <v>0</v>
      </c>
      <c r="BA463" s="12">
        <v>0</v>
      </c>
      <c r="BB463" s="12">
        <v>0</v>
      </c>
      <c r="BC463" s="12">
        <v>0</v>
      </c>
      <c r="BD463" s="12">
        <v>0</v>
      </c>
      <c r="BE463" s="12">
        <v>0</v>
      </c>
      <c r="BF463" s="12">
        <v>0</v>
      </c>
      <c r="BG463" s="12">
        <v>65.74038</v>
      </c>
      <c r="BH463" s="12">
        <v>0</v>
      </c>
      <c r="BI463" s="12">
        <v>0</v>
      </c>
      <c r="BJ463" s="12">
        <v>0</v>
      </c>
      <c r="BK463" s="12">
        <v>0</v>
      </c>
      <c r="BL463" s="12">
        <v>0</v>
      </c>
      <c r="BM463" s="26">
        <f t="shared" si="54"/>
        <v>65.74038</v>
      </c>
    </row>
    <row r="464" spans="1:65" s="13" customFormat="1" ht="31.5">
      <c r="A464" s="11" t="s">
        <v>855</v>
      </c>
      <c r="B464" t="s">
        <v>4</v>
      </c>
      <c r="C464" t="s">
        <v>5</v>
      </c>
      <c r="D464" s="11" t="s">
        <v>854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2">
        <v>0</v>
      </c>
      <c r="AH464" s="12">
        <v>0</v>
      </c>
      <c r="AI464" s="12">
        <v>0</v>
      </c>
      <c r="AJ464" s="12">
        <v>0</v>
      </c>
      <c r="AK464" s="12">
        <v>0</v>
      </c>
      <c r="AL464" s="12">
        <v>0</v>
      </c>
      <c r="AM464" s="12">
        <v>0</v>
      </c>
      <c r="AN464" s="12">
        <v>0</v>
      </c>
      <c r="AO464" s="12">
        <v>0</v>
      </c>
      <c r="AP464" s="12">
        <v>0</v>
      </c>
      <c r="AQ464" s="12">
        <v>0</v>
      </c>
      <c r="AR464" s="12">
        <v>0</v>
      </c>
      <c r="AS464" s="12">
        <v>0</v>
      </c>
      <c r="AT464" s="12">
        <v>0</v>
      </c>
      <c r="AU464" s="12">
        <v>0</v>
      </c>
      <c r="AV464" s="12">
        <v>0</v>
      </c>
      <c r="AW464" s="12">
        <v>0</v>
      </c>
      <c r="AX464" s="12">
        <v>0</v>
      </c>
      <c r="AY464" s="12">
        <v>0</v>
      </c>
      <c r="AZ464" s="12">
        <v>0</v>
      </c>
      <c r="BA464" s="12">
        <v>0</v>
      </c>
      <c r="BB464" s="12">
        <v>0</v>
      </c>
      <c r="BC464" s="12">
        <v>0</v>
      </c>
      <c r="BD464" s="12">
        <v>0</v>
      </c>
      <c r="BE464" s="12">
        <v>0</v>
      </c>
      <c r="BF464" s="12">
        <v>0</v>
      </c>
      <c r="BG464" s="12">
        <v>1834.78165</v>
      </c>
      <c r="BH464" s="12">
        <v>0</v>
      </c>
      <c r="BI464" s="12">
        <v>0</v>
      </c>
      <c r="BJ464" s="12">
        <v>0</v>
      </c>
      <c r="BK464" s="12">
        <v>0</v>
      </c>
      <c r="BL464" s="12">
        <v>0</v>
      </c>
      <c r="BM464" s="26">
        <f t="shared" si="54"/>
        <v>1834.78165</v>
      </c>
    </row>
    <row r="465" spans="1:65" s="13" customFormat="1" ht="31.5">
      <c r="A465" s="11" t="s">
        <v>857</v>
      </c>
      <c r="B465" t="s">
        <v>4</v>
      </c>
      <c r="C465" t="s">
        <v>5</v>
      </c>
      <c r="D465" s="11" t="s">
        <v>856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  <c r="AT465" s="12">
        <v>0</v>
      </c>
      <c r="AU465" s="12">
        <v>0</v>
      </c>
      <c r="AV465" s="12">
        <v>0</v>
      </c>
      <c r="AW465" s="12">
        <v>0</v>
      </c>
      <c r="AX465" s="12">
        <v>0</v>
      </c>
      <c r="AY465" s="12">
        <v>0</v>
      </c>
      <c r="AZ465" s="12">
        <v>0</v>
      </c>
      <c r="BA465" s="12">
        <v>0</v>
      </c>
      <c r="BB465" s="12">
        <v>17714.69094</v>
      </c>
      <c r="BC465" s="12">
        <v>0</v>
      </c>
      <c r="BD465" s="12">
        <v>0</v>
      </c>
      <c r="BE465" s="12">
        <v>0</v>
      </c>
      <c r="BF465" s="12">
        <v>0</v>
      </c>
      <c r="BG465" s="12">
        <v>1082.00424</v>
      </c>
      <c r="BH465" s="12">
        <v>0</v>
      </c>
      <c r="BI465" s="12">
        <v>0</v>
      </c>
      <c r="BJ465" s="12">
        <v>0</v>
      </c>
      <c r="BK465" s="12">
        <v>0</v>
      </c>
      <c r="BL465" s="12">
        <v>0</v>
      </c>
      <c r="BM465" s="26">
        <f t="shared" si="54"/>
        <v>18796.69518</v>
      </c>
    </row>
    <row r="466" spans="1:65" s="13" customFormat="1" ht="31.5">
      <c r="A466" s="11" t="s">
        <v>859</v>
      </c>
      <c r="B466" t="s">
        <v>4</v>
      </c>
      <c r="C466" t="s">
        <v>5</v>
      </c>
      <c r="D466" s="11" t="s">
        <v>858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2">
        <v>0</v>
      </c>
      <c r="AO466" s="12">
        <v>0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0</v>
      </c>
      <c r="AV466" s="12">
        <v>0</v>
      </c>
      <c r="AW466" s="12">
        <v>0</v>
      </c>
      <c r="AX466" s="12">
        <v>0</v>
      </c>
      <c r="AY466" s="12">
        <v>0</v>
      </c>
      <c r="AZ466" s="12">
        <v>0</v>
      </c>
      <c r="BA466" s="12">
        <v>0</v>
      </c>
      <c r="BB466" s="12">
        <v>0</v>
      </c>
      <c r="BC466" s="12">
        <v>0</v>
      </c>
      <c r="BD466" s="12">
        <v>0</v>
      </c>
      <c r="BE466" s="12">
        <v>0</v>
      </c>
      <c r="BF466" s="12">
        <v>0</v>
      </c>
      <c r="BG466" s="12">
        <v>284.8</v>
      </c>
      <c r="BH466" s="12">
        <v>0</v>
      </c>
      <c r="BI466" s="12">
        <v>0</v>
      </c>
      <c r="BJ466" s="12">
        <v>0</v>
      </c>
      <c r="BK466" s="12">
        <v>0</v>
      </c>
      <c r="BL466" s="12">
        <v>0</v>
      </c>
      <c r="BM466" s="26">
        <f t="shared" si="54"/>
        <v>284.8</v>
      </c>
    </row>
    <row r="467" spans="1:65" s="13" customFormat="1" ht="31.5">
      <c r="A467" s="11" t="s">
        <v>861</v>
      </c>
      <c r="B467" t="s">
        <v>4</v>
      </c>
      <c r="C467" t="s">
        <v>5</v>
      </c>
      <c r="D467" s="11" t="s">
        <v>860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2">
        <v>0</v>
      </c>
      <c r="AV467" s="12">
        <v>0</v>
      </c>
      <c r="AW467" s="12">
        <v>0</v>
      </c>
      <c r="AX467" s="12">
        <v>0</v>
      </c>
      <c r="AY467" s="12">
        <v>0</v>
      </c>
      <c r="AZ467" s="12">
        <v>0</v>
      </c>
      <c r="BA467" s="12">
        <v>0</v>
      </c>
      <c r="BB467" s="12">
        <v>0</v>
      </c>
      <c r="BC467" s="12">
        <v>0</v>
      </c>
      <c r="BD467" s="12">
        <v>0</v>
      </c>
      <c r="BE467" s="12">
        <v>0</v>
      </c>
      <c r="BF467" s="12">
        <v>0</v>
      </c>
      <c r="BG467" s="12">
        <v>2192.83091</v>
      </c>
      <c r="BH467" s="12">
        <v>0</v>
      </c>
      <c r="BI467" s="12">
        <v>0</v>
      </c>
      <c r="BJ467" s="12">
        <v>0</v>
      </c>
      <c r="BK467" s="12">
        <v>0</v>
      </c>
      <c r="BL467" s="12">
        <v>0</v>
      </c>
      <c r="BM467" s="26">
        <f t="shared" si="54"/>
        <v>2192.83091</v>
      </c>
    </row>
    <row r="468" spans="1:65" s="13" customFormat="1" ht="52.5">
      <c r="A468" s="11" t="s">
        <v>863</v>
      </c>
      <c r="B468" t="s">
        <v>4</v>
      </c>
      <c r="C468" t="s">
        <v>5</v>
      </c>
      <c r="D468" s="11" t="s">
        <v>862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>
        <v>9655</v>
      </c>
      <c r="AN468" s="12">
        <v>0</v>
      </c>
      <c r="AO468" s="12">
        <v>0</v>
      </c>
      <c r="AP468" s="12">
        <v>0</v>
      </c>
      <c r="AQ468" s="12">
        <v>0</v>
      </c>
      <c r="AR468" s="12">
        <v>0</v>
      </c>
      <c r="AS468" s="12">
        <v>0</v>
      </c>
      <c r="AT468" s="12">
        <v>0</v>
      </c>
      <c r="AU468" s="12">
        <v>0</v>
      </c>
      <c r="AV468" s="12">
        <v>0</v>
      </c>
      <c r="AW468" s="12">
        <v>0</v>
      </c>
      <c r="AX468" s="12">
        <v>0</v>
      </c>
      <c r="AY468" s="12">
        <v>0</v>
      </c>
      <c r="AZ468" s="12">
        <v>0</v>
      </c>
      <c r="BA468" s="12">
        <v>0</v>
      </c>
      <c r="BB468" s="12">
        <v>0</v>
      </c>
      <c r="BC468" s="12">
        <v>0</v>
      </c>
      <c r="BD468" s="12">
        <v>0</v>
      </c>
      <c r="BE468" s="12">
        <v>0</v>
      </c>
      <c r="BF468" s="12">
        <v>0</v>
      </c>
      <c r="BG468" s="12">
        <v>0</v>
      </c>
      <c r="BH468" s="12">
        <v>0</v>
      </c>
      <c r="BI468" s="12">
        <v>0</v>
      </c>
      <c r="BJ468" s="12">
        <v>0</v>
      </c>
      <c r="BK468" s="12">
        <v>0</v>
      </c>
      <c r="BL468" s="12">
        <v>0</v>
      </c>
      <c r="BM468" s="26">
        <f t="shared" si="54"/>
        <v>9655</v>
      </c>
    </row>
    <row r="469" spans="1:65" s="1" customFormat="1" ht="11.25" hidden="1">
      <c r="A469" s="6"/>
      <c r="B469" s="6"/>
      <c r="C469" s="6"/>
      <c r="D469" s="6"/>
      <c r="E469" s="8"/>
      <c r="F469" s="8"/>
      <c r="G469" s="8"/>
      <c r="H469" s="8"/>
      <c r="I469" s="8"/>
      <c r="J469" s="8"/>
      <c r="K469" s="8"/>
      <c r="L469" s="8"/>
      <c r="M469" s="8">
        <v>0</v>
      </c>
      <c r="N469" s="8"/>
      <c r="O469" s="8"/>
      <c r="P469" s="8"/>
      <c r="Q469" s="8"/>
      <c r="R469" s="8">
        <v>0</v>
      </c>
      <c r="S469" s="8">
        <v>0</v>
      </c>
      <c r="T469" s="8">
        <v>0</v>
      </c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>
        <v>0</v>
      </c>
      <c r="AF469" s="8"/>
      <c r="AG469" s="8">
        <v>0</v>
      </c>
      <c r="AH469" s="8">
        <v>0</v>
      </c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>
        <v>0</v>
      </c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27" t="e">
        <f>SUM(E469:Y469)+#REF!+#REF!+#REF!+AB469</f>
        <v>#REF!</v>
      </c>
    </row>
    <row r="470" spans="1:107" s="1" customFormat="1" ht="12.75" customHeight="1">
      <c r="A470" s="10" t="s">
        <v>883</v>
      </c>
      <c r="B470" s="10"/>
      <c r="C470" s="10"/>
      <c r="D470" s="9"/>
      <c r="E470" s="7">
        <f aca="true" t="shared" si="55" ref="E470:AD470">SUM(E471:E481)</f>
        <v>0</v>
      </c>
      <c r="F470" s="7">
        <f t="shared" si="55"/>
        <v>0</v>
      </c>
      <c r="G470" s="7">
        <f t="shared" si="55"/>
        <v>0</v>
      </c>
      <c r="H470" s="7">
        <f t="shared" si="55"/>
        <v>0</v>
      </c>
      <c r="I470" s="7">
        <f t="shared" si="55"/>
        <v>0</v>
      </c>
      <c r="J470" s="7">
        <f t="shared" si="55"/>
        <v>0</v>
      </c>
      <c r="K470" s="7">
        <f t="shared" si="55"/>
        <v>0</v>
      </c>
      <c r="L470" s="7">
        <f t="shared" si="55"/>
        <v>0</v>
      </c>
      <c r="M470" s="7">
        <v>0</v>
      </c>
      <c r="N470" s="7">
        <f t="shared" si="55"/>
        <v>0</v>
      </c>
      <c r="O470" s="7">
        <f t="shared" si="55"/>
        <v>0</v>
      </c>
      <c r="P470" s="7">
        <f t="shared" si="55"/>
        <v>0</v>
      </c>
      <c r="Q470" s="7">
        <f t="shared" si="55"/>
        <v>0</v>
      </c>
      <c r="R470" s="7">
        <v>0</v>
      </c>
      <c r="S470" s="7">
        <v>0</v>
      </c>
      <c r="T470" s="7">
        <v>0</v>
      </c>
      <c r="U470" s="7">
        <f t="shared" si="55"/>
        <v>0</v>
      </c>
      <c r="V470" s="7">
        <f t="shared" si="55"/>
        <v>0</v>
      </c>
      <c r="W470" s="7">
        <f t="shared" si="55"/>
        <v>0</v>
      </c>
      <c r="X470" s="7">
        <f t="shared" si="55"/>
        <v>0</v>
      </c>
      <c r="Y470" s="7">
        <f t="shared" si="55"/>
        <v>0</v>
      </c>
      <c r="Z470" s="7">
        <f t="shared" si="55"/>
        <v>0</v>
      </c>
      <c r="AA470" s="7">
        <f t="shared" si="55"/>
        <v>0</v>
      </c>
      <c r="AB470" s="7">
        <f t="shared" si="55"/>
        <v>0</v>
      </c>
      <c r="AC470" s="7">
        <f t="shared" si="55"/>
        <v>0</v>
      </c>
      <c r="AD470" s="7">
        <f t="shared" si="55"/>
        <v>0</v>
      </c>
      <c r="AE470" s="7">
        <v>0</v>
      </c>
      <c r="AF470" s="7">
        <f aca="true" t="shared" si="56" ref="AF470:BC470">SUM(AF471:AF481)</f>
        <v>0</v>
      </c>
      <c r="AG470" s="7">
        <v>0</v>
      </c>
      <c r="AH470" s="7">
        <v>0</v>
      </c>
      <c r="AI470" s="7">
        <f t="shared" si="56"/>
        <v>0</v>
      </c>
      <c r="AJ470" s="7">
        <f t="shared" si="56"/>
        <v>0</v>
      </c>
      <c r="AK470" s="7">
        <f t="shared" si="56"/>
        <v>0</v>
      </c>
      <c r="AL470" s="7">
        <f t="shared" si="56"/>
        <v>0</v>
      </c>
      <c r="AM470" s="7">
        <f t="shared" si="56"/>
        <v>0</v>
      </c>
      <c r="AN470" s="7">
        <f t="shared" si="56"/>
        <v>0</v>
      </c>
      <c r="AO470" s="7">
        <f t="shared" si="56"/>
        <v>0</v>
      </c>
      <c r="AP470" s="7">
        <f t="shared" si="56"/>
        <v>0</v>
      </c>
      <c r="AQ470" s="7">
        <f t="shared" si="56"/>
        <v>0</v>
      </c>
      <c r="AR470" s="7">
        <f t="shared" si="56"/>
        <v>0</v>
      </c>
      <c r="AS470" s="7">
        <f t="shared" si="56"/>
        <v>0</v>
      </c>
      <c r="AT470" s="7">
        <f t="shared" si="56"/>
        <v>0</v>
      </c>
      <c r="AU470" s="7">
        <f t="shared" si="56"/>
        <v>0</v>
      </c>
      <c r="AV470" s="7">
        <f t="shared" si="56"/>
        <v>0</v>
      </c>
      <c r="AW470" s="7">
        <f t="shared" si="56"/>
        <v>0</v>
      </c>
      <c r="AX470" s="7">
        <f t="shared" si="56"/>
        <v>0</v>
      </c>
      <c r="AY470" s="7">
        <f t="shared" si="56"/>
        <v>0</v>
      </c>
      <c r="AZ470" s="7">
        <f t="shared" si="56"/>
        <v>0</v>
      </c>
      <c r="BA470" s="7">
        <f t="shared" si="56"/>
        <v>0</v>
      </c>
      <c r="BB470" s="7">
        <v>0</v>
      </c>
      <c r="BC470" s="7">
        <f t="shared" si="56"/>
        <v>275.86199999999997</v>
      </c>
      <c r="BD470" s="7">
        <f aca="true" t="shared" si="57" ref="BD470:BL470">SUM(BD471:BD481)</f>
        <v>0</v>
      </c>
      <c r="BE470" s="7">
        <f t="shared" si="57"/>
        <v>0</v>
      </c>
      <c r="BF470" s="7">
        <f t="shared" si="57"/>
        <v>0</v>
      </c>
      <c r="BG470" s="7">
        <f t="shared" si="57"/>
        <v>2653.94821</v>
      </c>
      <c r="BH470" s="7">
        <f t="shared" si="57"/>
        <v>0</v>
      </c>
      <c r="BI470" s="7">
        <f t="shared" si="57"/>
        <v>0</v>
      </c>
      <c r="BJ470" s="7">
        <f t="shared" si="57"/>
        <v>0</v>
      </c>
      <c r="BK470" s="7">
        <f t="shared" si="57"/>
        <v>0</v>
      </c>
      <c r="BL470" s="7">
        <f t="shared" si="57"/>
        <v>0</v>
      </c>
      <c r="BM470" s="26">
        <f aca="true" t="shared" si="58" ref="BM470:BM480">SUM(E470:BL470)</f>
        <v>2929.81021</v>
      </c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</row>
    <row r="471" spans="1:65" s="1" customFormat="1" ht="12.75" customHeight="1" hidden="1">
      <c r="A471" s="9"/>
      <c r="B471" s="9"/>
      <c r="C471" s="9"/>
      <c r="D471" s="9"/>
      <c r="E471" s="7"/>
      <c r="F471" s="7"/>
      <c r="G471" s="7"/>
      <c r="H471" s="7"/>
      <c r="I471" s="7"/>
      <c r="J471" s="7"/>
      <c r="K471" s="7"/>
      <c r="L471" s="7"/>
      <c r="M471" s="7">
        <v>0</v>
      </c>
      <c r="N471" s="7"/>
      <c r="O471" s="7"/>
      <c r="P471" s="7"/>
      <c r="Q471" s="7"/>
      <c r="R471" s="7">
        <v>0</v>
      </c>
      <c r="S471" s="7">
        <v>0</v>
      </c>
      <c r="T471" s="7">
        <v>0</v>
      </c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>
        <v>0</v>
      </c>
      <c r="AF471" s="7"/>
      <c r="AG471" s="7">
        <v>0</v>
      </c>
      <c r="AH471" s="7">
        <v>0</v>
      </c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>
        <v>0</v>
      </c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26">
        <f t="shared" si="58"/>
        <v>0</v>
      </c>
    </row>
    <row r="472" spans="1:65" s="13" customFormat="1" ht="31.5">
      <c r="A472" s="11" t="s">
        <v>866</v>
      </c>
      <c r="B472" t="s">
        <v>4</v>
      </c>
      <c r="C472" t="s">
        <v>5</v>
      </c>
      <c r="D472" s="11" t="s">
        <v>865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2">
        <v>0</v>
      </c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  <c r="AT472" s="12">
        <v>0</v>
      </c>
      <c r="AU472" s="12">
        <v>0</v>
      </c>
      <c r="AV472" s="12">
        <v>0</v>
      </c>
      <c r="AW472" s="12">
        <v>0</v>
      </c>
      <c r="AX472" s="12">
        <v>0</v>
      </c>
      <c r="AY472" s="12">
        <v>0</v>
      </c>
      <c r="AZ472" s="12">
        <v>0</v>
      </c>
      <c r="BA472" s="12">
        <v>0</v>
      </c>
      <c r="BB472" s="12">
        <v>0</v>
      </c>
      <c r="BC472" s="12">
        <v>0</v>
      </c>
      <c r="BD472" s="12">
        <v>0</v>
      </c>
      <c r="BE472" s="12">
        <v>0</v>
      </c>
      <c r="BF472" s="12">
        <v>0</v>
      </c>
      <c r="BG472" s="12">
        <v>564.8</v>
      </c>
      <c r="BH472" s="12">
        <v>0</v>
      </c>
      <c r="BI472" s="12">
        <v>0</v>
      </c>
      <c r="BJ472" s="12">
        <v>0</v>
      </c>
      <c r="BK472" s="12">
        <v>0</v>
      </c>
      <c r="BL472" s="12">
        <v>0</v>
      </c>
      <c r="BM472" s="26">
        <f t="shared" si="58"/>
        <v>564.8</v>
      </c>
    </row>
    <row r="473" spans="1:65" s="13" customFormat="1" ht="52.5">
      <c r="A473" s="11" t="s">
        <v>868</v>
      </c>
      <c r="B473" t="s">
        <v>4</v>
      </c>
      <c r="C473" t="s">
        <v>5</v>
      </c>
      <c r="D473" s="11" t="s">
        <v>867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  <c r="AU473" s="12">
        <v>0</v>
      </c>
      <c r="AV473" s="12">
        <v>0</v>
      </c>
      <c r="AW473" s="12">
        <v>0</v>
      </c>
      <c r="AX473" s="12">
        <v>0</v>
      </c>
      <c r="AY473" s="12">
        <v>0</v>
      </c>
      <c r="AZ473" s="12">
        <v>0</v>
      </c>
      <c r="BA473" s="12">
        <v>0</v>
      </c>
      <c r="BB473" s="12">
        <v>0</v>
      </c>
      <c r="BC473" s="12">
        <v>0</v>
      </c>
      <c r="BD473" s="12">
        <v>0</v>
      </c>
      <c r="BE473" s="12">
        <v>0</v>
      </c>
      <c r="BF473" s="12">
        <v>0</v>
      </c>
      <c r="BG473" s="12">
        <v>56.5</v>
      </c>
      <c r="BH473" s="12">
        <v>0</v>
      </c>
      <c r="BI473" s="12">
        <v>0</v>
      </c>
      <c r="BJ473" s="12">
        <v>0</v>
      </c>
      <c r="BK473" s="12">
        <v>0</v>
      </c>
      <c r="BL473" s="12">
        <v>0</v>
      </c>
      <c r="BM473" s="26">
        <f t="shared" si="58"/>
        <v>56.5</v>
      </c>
    </row>
    <row r="474" spans="1:65" s="13" customFormat="1" ht="21">
      <c r="A474" s="11" t="s">
        <v>870</v>
      </c>
      <c r="B474" t="s">
        <v>4</v>
      </c>
      <c r="C474" t="s">
        <v>5</v>
      </c>
      <c r="D474" s="11" t="s">
        <v>869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0</v>
      </c>
      <c r="AQ474" s="12">
        <v>0</v>
      </c>
      <c r="AR474" s="12">
        <v>0</v>
      </c>
      <c r="AS474" s="12">
        <v>0</v>
      </c>
      <c r="AT474" s="12">
        <v>0</v>
      </c>
      <c r="AU474" s="12">
        <v>0</v>
      </c>
      <c r="AV474" s="12">
        <v>0</v>
      </c>
      <c r="AW474" s="12">
        <v>0</v>
      </c>
      <c r="AX474" s="12">
        <v>0</v>
      </c>
      <c r="AY474" s="12">
        <v>0</v>
      </c>
      <c r="AZ474" s="12">
        <v>0</v>
      </c>
      <c r="BA474" s="12">
        <v>0</v>
      </c>
      <c r="BB474" s="12">
        <v>0</v>
      </c>
      <c r="BC474" s="12">
        <v>0</v>
      </c>
      <c r="BD474" s="12">
        <v>0</v>
      </c>
      <c r="BE474" s="12">
        <v>0</v>
      </c>
      <c r="BF474" s="12">
        <v>0</v>
      </c>
      <c r="BG474" s="12">
        <v>1502.23098</v>
      </c>
      <c r="BH474" s="12">
        <v>0</v>
      </c>
      <c r="BI474" s="12">
        <v>0</v>
      </c>
      <c r="BJ474" s="12">
        <v>0</v>
      </c>
      <c r="BK474" s="12">
        <v>0</v>
      </c>
      <c r="BL474" s="12">
        <v>0</v>
      </c>
      <c r="BM474" s="26">
        <f t="shared" si="58"/>
        <v>1502.23098</v>
      </c>
    </row>
    <row r="475" spans="1:65" s="13" customFormat="1" ht="21">
      <c r="A475" s="11" t="s">
        <v>872</v>
      </c>
      <c r="B475" t="s">
        <v>4</v>
      </c>
      <c r="C475" t="s">
        <v>5</v>
      </c>
      <c r="D475" s="11" t="s">
        <v>871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  <c r="AT475" s="12">
        <v>0</v>
      </c>
      <c r="AU475" s="12">
        <v>0</v>
      </c>
      <c r="AV475" s="12">
        <v>0</v>
      </c>
      <c r="AW475" s="12">
        <v>0</v>
      </c>
      <c r="AX475" s="12">
        <v>0</v>
      </c>
      <c r="AY475" s="12">
        <v>0</v>
      </c>
      <c r="AZ475" s="12">
        <v>0</v>
      </c>
      <c r="BA475" s="12">
        <v>0</v>
      </c>
      <c r="BB475" s="12">
        <v>0</v>
      </c>
      <c r="BC475" s="12">
        <v>0</v>
      </c>
      <c r="BD475" s="12">
        <v>0</v>
      </c>
      <c r="BE475" s="12">
        <v>0</v>
      </c>
      <c r="BF475" s="12">
        <v>0</v>
      </c>
      <c r="BG475" s="12">
        <v>16.9785</v>
      </c>
      <c r="BH475" s="12">
        <v>0</v>
      </c>
      <c r="BI475" s="12">
        <v>0</v>
      </c>
      <c r="BJ475" s="12">
        <v>0</v>
      </c>
      <c r="BK475" s="12">
        <v>0</v>
      </c>
      <c r="BL475" s="12">
        <v>0</v>
      </c>
      <c r="BM475" s="26">
        <f t="shared" si="58"/>
        <v>16.9785</v>
      </c>
    </row>
    <row r="476" spans="1:65" s="13" customFormat="1" ht="21">
      <c r="A476" s="11" t="s">
        <v>874</v>
      </c>
      <c r="B476" t="s">
        <v>4</v>
      </c>
      <c r="C476" t="s">
        <v>5</v>
      </c>
      <c r="D476" s="11" t="s">
        <v>873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0</v>
      </c>
      <c r="AO476" s="12">
        <v>0</v>
      </c>
      <c r="AP476" s="12">
        <v>0</v>
      </c>
      <c r="AQ476" s="12">
        <v>0</v>
      </c>
      <c r="AR476" s="12">
        <v>0</v>
      </c>
      <c r="AS476" s="12">
        <v>0</v>
      </c>
      <c r="AT476" s="12">
        <v>0</v>
      </c>
      <c r="AU476" s="12">
        <v>0</v>
      </c>
      <c r="AV476" s="12">
        <v>0</v>
      </c>
      <c r="AW476" s="12">
        <v>0</v>
      </c>
      <c r="AX476" s="12">
        <v>0</v>
      </c>
      <c r="AY476" s="12">
        <v>0</v>
      </c>
      <c r="AZ476" s="12">
        <v>0</v>
      </c>
      <c r="BA476" s="12">
        <v>0</v>
      </c>
      <c r="BB476" s="12">
        <v>0</v>
      </c>
      <c r="BC476" s="12">
        <v>0</v>
      </c>
      <c r="BD476" s="12">
        <v>0</v>
      </c>
      <c r="BE476" s="12">
        <v>0</v>
      </c>
      <c r="BF476" s="12">
        <v>0</v>
      </c>
      <c r="BG476" s="12">
        <v>110.10407</v>
      </c>
      <c r="BH476" s="12">
        <v>0</v>
      </c>
      <c r="BI476" s="12">
        <v>0</v>
      </c>
      <c r="BJ476" s="12">
        <v>0</v>
      </c>
      <c r="BK476" s="12">
        <v>0</v>
      </c>
      <c r="BL476" s="12">
        <v>0</v>
      </c>
      <c r="BM476" s="26">
        <f t="shared" si="58"/>
        <v>110.10407</v>
      </c>
    </row>
    <row r="477" spans="1:65" s="13" customFormat="1" ht="42">
      <c r="A477" s="11" t="s">
        <v>876</v>
      </c>
      <c r="B477" t="s">
        <v>4</v>
      </c>
      <c r="C477" t="s">
        <v>5</v>
      </c>
      <c r="D477" s="11" t="s">
        <v>875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  <c r="AT477" s="12">
        <v>0</v>
      </c>
      <c r="AU477" s="12">
        <v>0</v>
      </c>
      <c r="AV477" s="12">
        <v>0</v>
      </c>
      <c r="AW477" s="12">
        <v>0</v>
      </c>
      <c r="AX477" s="12">
        <v>0</v>
      </c>
      <c r="AY477" s="12">
        <v>0</v>
      </c>
      <c r="AZ477" s="12">
        <v>0</v>
      </c>
      <c r="BA477" s="12">
        <v>0</v>
      </c>
      <c r="BB477" s="12">
        <v>0</v>
      </c>
      <c r="BC477" s="12">
        <v>0</v>
      </c>
      <c r="BD477" s="12">
        <v>0</v>
      </c>
      <c r="BE477" s="12">
        <v>0</v>
      </c>
      <c r="BF477" s="12">
        <v>0</v>
      </c>
      <c r="BG477" s="12">
        <v>403.33466</v>
      </c>
      <c r="BH477" s="12">
        <v>0</v>
      </c>
      <c r="BI477" s="12">
        <v>0</v>
      </c>
      <c r="BJ477" s="12">
        <v>0</v>
      </c>
      <c r="BK477" s="12">
        <v>0</v>
      </c>
      <c r="BL477" s="12">
        <v>0</v>
      </c>
      <c r="BM477" s="26">
        <f t="shared" si="58"/>
        <v>403.33466</v>
      </c>
    </row>
    <row r="478" spans="1:65" s="13" customFormat="1" ht="12.75">
      <c r="A478" s="11" t="s">
        <v>878</v>
      </c>
      <c r="B478" t="s">
        <v>4</v>
      </c>
      <c r="C478" t="s">
        <v>5</v>
      </c>
      <c r="D478" s="11" t="s">
        <v>877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0</v>
      </c>
      <c r="AO478" s="12">
        <v>0</v>
      </c>
      <c r="AP478" s="12">
        <v>0</v>
      </c>
      <c r="AQ478" s="12">
        <v>0</v>
      </c>
      <c r="AR478" s="12">
        <v>0</v>
      </c>
      <c r="AS478" s="12">
        <v>0</v>
      </c>
      <c r="AT478" s="12">
        <v>0</v>
      </c>
      <c r="AU478" s="12">
        <v>0</v>
      </c>
      <c r="AV478" s="12">
        <v>0</v>
      </c>
      <c r="AW478" s="12">
        <v>0</v>
      </c>
      <c r="AX478" s="12">
        <v>0</v>
      </c>
      <c r="AY478" s="12">
        <v>0</v>
      </c>
      <c r="AZ478" s="12">
        <v>0</v>
      </c>
      <c r="BA478" s="12">
        <v>0</v>
      </c>
      <c r="BB478" s="12">
        <v>0</v>
      </c>
      <c r="BC478" s="12">
        <v>91.954</v>
      </c>
      <c r="BD478" s="12">
        <v>0</v>
      </c>
      <c r="BE478" s="12">
        <v>0</v>
      </c>
      <c r="BF478" s="12">
        <v>0</v>
      </c>
      <c r="BG478" s="12">
        <v>0</v>
      </c>
      <c r="BH478" s="12">
        <v>0</v>
      </c>
      <c r="BI478" s="12">
        <v>0</v>
      </c>
      <c r="BJ478" s="12">
        <v>0</v>
      </c>
      <c r="BK478" s="12">
        <v>0</v>
      </c>
      <c r="BL478" s="12">
        <v>0</v>
      </c>
      <c r="BM478" s="26">
        <f t="shared" si="58"/>
        <v>91.954</v>
      </c>
    </row>
    <row r="479" spans="1:65" s="13" customFormat="1" ht="12.75">
      <c r="A479" s="11" t="s">
        <v>880</v>
      </c>
      <c r="B479" t="s">
        <v>4</v>
      </c>
      <c r="C479" t="s">
        <v>5</v>
      </c>
      <c r="D479" s="11" t="s">
        <v>879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0</v>
      </c>
      <c r="AO479" s="12">
        <v>0</v>
      </c>
      <c r="AP479" s="12">
        <v>0</v>
      </c>
      <c r="AQ479" s="12">
        <v>0</v>
      </c>
      <c r="AR479" s="12">
        <v>0</v>
      </c>
      <c r="AS479" s="12">
        <v>0</v>
      </c>
      <c r="AT479" s="12">
        <v>0</v>
      </c>
      <c r="AU479" s="12">
        <v>0</v>
      </c>
      <c r="AV479" s="12">
        <v>0</v>
      </c>
      <c r="AW479" s="12">
        <v>0</v>
      </c>
      <c r="AX479" s="12">
        <v>0</v>
      </c>
      <c r="AY479" s="12">
        <v>0</v>
      </c>
      <c r="AZ479" s="12">
        <v>0</v>
      </c>
      <c r="BA479" s="12">
        <v>0</v>
      </c>
      <c r="BB479" s="12">
        <v>0</v>
      </c>
      <c r="BC479" s="12">
        <v>91.954</v>
      </c>
      <c r="BD479" s="12">
        <v>0</v>
      </c>
      <c r="BE479" s="12">
        <v>0</v>
      </c>
      <c r="BF479" s="12">
        <v>0</v>
      </c>
      <c r="BG479" s="12">
        <v>0</v>
      </c>
      <c r="BH479" s="12">
        <v>0</v>
      </c>
      <c r="BI479" s="12">
        <v>0</v>
      </c>
      <c r="BJ479" s="12">
        <v>0</v>
      </c>
      <c r="BK479" s="12">
        <v>0</v>
      </c>
      <c r="BL479" s="12">
        <v>0</v>
      </c>
      <c r="BM479" s="26">
        <f t="shared" si="58"/>
        <v>91.954</v>
      </c>
    </row>
    <row r="480" spans="1:65" s="13" customFormat="1" ht="12.75">
      <c r="A480" s="11" t="s">
        <v>882</v>
      </c>
      <c r="B480" t="s">
        <v>4</v>
      </c>
      <c r="C480" t="s">
        <v>5</v>
      </c>
      <c r="D480" s="11" t="s">
        <v>881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2">
        <v>0</v>
      </c>
      <c r="AO480" s="12">
        <v>0</v>
      </c>
      <c r="AP480" s="12">
        <v>0</v>
      </c>
      <c r="AQ480" s="12">
        <v>0</v>
      </c>
      <c r="AR480" s="12">
        <v>0</v>
      </c>
      <c r="AS480" s="12">
        <v>0</v>
      </c>
      <c r="AT480" s="12">
        <v>0</v>
      </c>
      <c r="AU480" s="12">
        <v>0</v>
      </c>
      <c r="AV480" s="12">
        <v>0</v>
      </c>
      <c r="AW480" s="12">
        <v>0</v>
      </c>
      <c r="AX480" s="12">
        <v>0</v>
      </c>
      <c r="AY480" s="12">
        <v>0</v>
      </c>
      <c r="AZ480" s="12">
        <v>0</v>
      </c>
      <c r="BA480" s="12">
        <v>0</v>
      </c>
      <c r="BB480" s="12">
        <v>0</v>
      </c>
      <c r="BC480" s="12">
        <v>91.954</v>
      </c>
      <c r="BD480" s="12">
        <v>0</v>
      </c>
      <c r="BE480" s="12">
        <v>0</v>
      </c>
      <c r="BF480" s="12">
        <v>0</v>
      </c>
      <c r="BG480" s="12">
        <v>0</v>
      </c>
      <c r="BH480" s="12">
        <v>0</v>
      </c>
      <c r="BI480" s="12">
        <v>0</v>
      </c>
      <c r="BJ480" s="12">
        <v>0</v>
      </c>
      <c r="BK480" s="12">
        <v>0</v>
      </c>
      <c r="BL480" s="12">
        <v>0</v>
      </c>
      <c r="BM480" s="26">
        <f t="shared" si="58"/>
        <v>91.954</v>
      </c>
    </row>
    <row r="481" spans="1:65" s="1" customFormat="1" ht="11.25" hidden="1">
      <c r="A481" s="6"/>
      <c r="B481" s="6"/>
      <c r="C481" s="6"/>
      <c r="D481" s="6"/>
      <c r="E481" s="8"/>
      <c r="F481" s="8"/>
      <c r="G481" s="8"/>
      <c r="H481" s="8"/>
      <c r="I481" s="8"/>
      <c r="J481" s="8"/>
      <c r="K481" s="8"/>
      <c r="L481" s="8"/>
      <c r="M481" s="8">
        <v>0</v>
      </c>
      <c r="N481" s="8"/>
      <c r="O481" s="8"/>
      <c r="P481" s="8"/>
      <c r="Q481" s="8"/>
      <c r="R481" s="8">
        <v>0</v>
      </c>
      <c r="S481" s="8">
        <v>0</v>
      </c>
      <c r="T481" s="8">
        <v>0</v>
      </c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>
        <v>0</v>
      </c>
      <c r="AF481" s="8"/>
      <c r="AG481" s="8">
        <v>0</v>
      </c>
      <c r="AH481" s="8">
        <v>0</v>
      </c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>
        <v>0</v>
      </c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27" t="e">
        <f>SUM(E481:Y481)+#REF!+#REF!+#REF!+AB481</f>
        <v>#REF!</v>
      </c>
    </row>
    <row r="482" spans="1:107" s="1" customFormat="1" ht="12.75" customHeight="1">
      <c r="A482" s="10" t="s">
        <v>896</v>
      </c>
      <c r="B482" s="10"/>
      <c r="C482" s="10"/>
      <c r="D482" s="9"/>
      <c r="E482" s="7">
        <f aca="true" t="shared" si="59" ref="E482:AD482">SUM(E483:E490)</f>
        <v>0</v>
      </c>
      <c r="F482" s="7">
        <f t="shared" si="59"/>
        <v>0</v>
      </c>
      <c r="G482" s="7">
        <f t="shared" si="59"/>
        <v>0</v>
      </c>
      <c r="H482" s="7">
        <f t="shared" si="59"/>
        <v>0</v>
      </c>
      <c r="I482" s="7">
        <f t="shared" si="59"/>
        <v>0</v>
      </c>
      <c r="J482" s="7">
        <f t="shared" si="59"/>
        <v>0</v>
      </c>
      <c r="K482" s="7">
        <f t="shared" si="59"/>
        <v>0</v>
      </c>
      <c r="L482" s="7">
        <f t="shared" si="59"/>
        <v>0</v>
      </c>
      <c r="M482" s="7">
        <v>0</v>
      </c>
      <c r="N482" s="7">
        <f t="shared" si="59"/>
        <v>0</v>
      </c>
      <c r="O482" s="7">
        <f t="shared" si="59"/>
        <v>0</v>
      </c>
      <c r="P482" s="7">
        <f t="shared" si="59"/>
        <v>0</v>
      </c>
      <c r="Q482" s="7">
        <f t="shared" si="59"/>
        <v>0</v>
      </c>
      <c r="R482" s="7">
        <v>0</v>
      </c>
      <c r="S482" s="7">
        <v>0</v>
      </c>
      <c r="T482" s="7">
        <v>0</v>
      </c>
      <c r="U482" s="7">
        <f t="shared" si="59"/>
        <v>0</v>
      </c>
      <c r="V482" s="7">
        <f t="shared" si="59"/>
        <v>0</v>
      </c>
      <c r="W482" s="7">
        <f t="shared" si="59"/>
        <v>0</v>
      </c>
      <c r="X482" s="7">
        <f t="shared" si="59"/>
        <v>0</v>
      </c>
      <c r="Y482" s="7">
        <f t="shared" si="59"/>
        <v>0</v>
      </c>
      <c r="Z482" s="7">
        <f t="shared" si="59"/>
        <v>0</v>
      </c>
      <c r="AA482" s="7">
        <f t="shared" si="59"/>
        <v>0</v>
      </c>
      <c r="AB482" s="7">
        <f t="shared" si="59"/>
        <v>0</v>
      </c>
      <c r="AC482" s="7">
        <f t="shared" si="59"/>
        <v>0</v>
      </c>
      <c r="AD482" s="7">
        <f t="shared" si="59"/>
        <v>1035</v>
      </c>
      <c r="AE482" s="7">
        <v>0</v>
      </c>
      <c r="AF482" s="7">
        <f aca="true" t="shared" si="60" ref="AF482:BC482">SUM(AF483:AF490)</f>
        <v>0</v>
      </c>
      <c r="AG482" s="7">
        <v>0</v>
      </c>
      <c r="AH482" s="7">
        <v>0</v>
      </c>
      <c r="AI482" s="7">
        <f t="shared" si="60"/>
        <v>0</v>
      </c>
      <c r="AJ482" s="7">
        <f t="shared" si="60"/>
        <v>0</v>
      </c>
      <c r="AK482" s="7">
        <f t="shared" si="60"/>
        <v>0</v>
      </c>
      <c r="AL482" s="7">
        <f t="shared" si="60"/>
        <v>0</v>
      </c>
      <c r="AM482" s="7">
        <f t="shared" si="60"/>
        <v>1648.5</v>
      </c>
      <c r="AN482" s="7">
        <f t="shared" si="60"/>
        <v>204</v>
      </c>
      <c r="AO482" s="7">
        <f t="shared" si="60"/>
        <v>0</v>
      </c>
      <c r="AP482" s="7">
        <f t="shared" si="60"/>
        <v>0</v>
      </c>
      <c r="AQ482" s="7">
        <f t="shared" si="60"/>
        <v>0</v>
      </c>
      <c r="AR482" s="7">
        <f t="shared" si="60"/>
        <v>0</v>
      </c>
      <c r="AS482" s="7">
        <f t="shared" si="60"/>
        <v>0</v>
      </c>
      <c r="AT482" s="7">
        <f t="shared" si="60"/>
        <v>9684.09361</v>
      </c>
      <c r="AU482" s="7">
        <f t="shared" si="60"/>
        <v>0</v>
      </c>
      <c r="AV482" s="7">
        <f t="shared" si="60"/>
        <v>0</v>
      </c>
      <c r="AW482" s="7">
        <f t="shared" si="60"/>
        <v>0</v>
      </c>
      <c r="AX482" s="7">
        <f t="shared" si="60"/>
        <v>810</v>
      </c>
      <c r="AY482" s="7">
        <f t="shared" si="60"/>
        <v>384.983</v>
      </c>
      <c r="AZ482" s="7">
        <f t="shared" si="60"/>
        <v>0</v>
      </c>
      <c r="BA482" s="7">
        <f t="shared" si="60"/>
        <v>0</v>
      </c>
      <c r="BB482" s="7">
        <v>0</v>
      </c>
      <c r="BC482" s="7">
        <f t="shared" si="60"/>
        <v>0</v>
      </c>
      <c r="BD482" s="7">
        <f aca="true" t="shared" si="61" ref="BD482:BL482">SUM(BD483:BD490)</f>
        <v>0</v>
      </c>
      <c r="BE482" s="7">
        <f t="shared" si="61"/>
        <v>0</v>
      </c>
      <c r="BF482" s="7">
        <f t="shared" si="61"/>
        <v>0</v>
      </c>
      <c r="BG482" s="7">
        <f t="shared" si="61"/>
        <v>0</v>
      </c>
      <c r="BH482" s="7">
        <f t="shared" si="61"/>
        <v>0</v>
      </c>
      <c r="BI482" s="7">
        <f t="shared" si="61"/>
        <v>0</v>
      </c>
      <c r="BJ482" s="7">
        <f t="shared" si="61"/>
        <v>0</v>
      </c>
      <c r="BK482" s="7">
        <f t="shared" si="61"/>
        <v>0</v>
      </c>
      <c r="BL482" s="7">
        <f t="shared" si="61"/>
        <v>0</v>
      </c>
      <c r="BM482" s="26">
        <f aca="true" t="shared" si="62" ref="BM482:BM489">SUM(E482:BL482)</f>
        <v>13766.57661</v>
      </c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</row>
    <row r="483" spans="1:65" s="1" customFormat="1" ht="12.75" customHeight="1" hidden="1">
      <c r="A483" s="9"/>
      <c r="B483" s="9"/>
      <c r="C483" s="9"/>
      <c r="D483" s="9"/>
      <c r="E483" s="7"/>
      <c r="F483" s="7"/>
      <c r="G483" s="7"/>
      <c r="H483" s="7"/>
      <c r="I483" s="7"/>
      <c r="J483" s="7"/>
      <c r="K483" s="7"/>
      <c r="L483" s="7"/>
      <c r="M483" s="7">
        <v>0</v>
      </c>
      <c r="N483" s="7"/>
      <c r="O483" s="7"/>
      <c r="P483" s="7"/>
      <c r="Q483" s="7"/>
      <c r="R483" s="7">
        <v>0</v>
      </c>
      <c r="S483" s="7">
        <v>0</v>
      </c>
      <c r="T483" s="7">
        <v>0</v>
      </c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>
        <v>0</v>
      </c>
      <c r="AF483" s="7"/>
      <c r="AG483" s="7">
        <v>0</v>
      </c>
      <c r="AH483" s="7">
        <v>0</v>
      </c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>
        <v>0</v>
      </c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26">
        <f t="shared" si="62"/>
        <v>0</v>
      </c>
    </row>
    <row r="484" spans="1:65" s="13" customFormat="1" ht="21">
      <c r="A484" s="11" t="s">
        <v>885</v>
      </c>
      <c r="B484" t="s">
        <v>4</v>
      </c>
      <c r="C484" t="s">
        <v>5</v>
      </c>
      <c r="D484" s="11" t="s">
        <v>884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0</v>
      </c>
      <c r="AK484" s="12">
        <v>0</v>
      </c>
      <c r="AL484" s="12">
        <v>0</v>
      </c>
      <c r="AM484" s="12">
        <v>0</v>
      </c>
      <c r="AN484" s="12">
        <v>120</v>
      </c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  <c r="AT484" s="12">
        <v>0</v>
      </c>
      <c r="AU484" s="12">
        <v>0</v>
      </c>
      <c r="AV484" s="12">
        <v>0</v>
      </c>
      <c r="AW484" s="12">
        <v>0</v>
      </c>
      <c r="AX484" s="12">
        <v>0</v>
      </c>
      <c r="AY484" s="12">
        <v>82.5</v>
      </c>
      <c r="AZ484" s="12">
        <v>0</v>
      </c>
      <c r="BA484" s="12">
        <v>0</v>
      </c>
      <c r="BB484" s="12">
        <v>0</v>
      </c>
      <c r="BC484" s="12">
        <v>0</v>
      </c>
      <c r="BD484" s="12">
        <v>0</v>
      </c>
      <c r="BE484" s="12">
        <v>0</v>
      </c>
      <c r="BF484" s="12">
        <v>0</v>
      </c>
      <c r="BG484" s="12">
        <v>0</v>
      </c>
      <c r="BH484" s="12">
        <v>0</v>
      </c>
      <c r="BI484" s="12">
        <v>0</v>
      </c>
      <c r="BJ484" s="12">
        <v>0</v>
      </c>
      <c r="BK484" s="12">
        <v>0</v>
      </c>
      <c r="BL484" s="12">
        <v>0</v>
      </c>
      <c r="BM484" s="26">
        <f t="shared" si="62"/>
        <v>202.5</v>
      </c>
    </row>
    <row r="485" spans="1:65" s="13" customFormat="1" ht="21">
      <c r="A485" s="11" t="s">
        <v>887</v>
      </c>
      <c r="B485" t="s">
        <v>4</v>
      </c>
      <c r="C485" t="s">
        <v>5</v>
      </c>
      <c r="D485" s="11" t="s">
        <v>886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84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  <c r="AT485" s="12">
        <v>0</v>
      </c>
      <c r="AU485" s="12">
        <v>0</v>
      </c>
      <c r="AV485" s="12">
        <v>0</v>
      </c>
      <c r="AW485" s="12">
        <v>0</v>
      </c>
      <c r="AX485" s="12">
        <v>0</v>
      </c>
      <c r="AY485" s="12">
        <v>0</v>
      </c>
      <c r="AZ485" s="12">
        <v>0</v>
      </c>
      <c r="BA485" s="12">
        <v>0</v>
      </c>
      <c r="BB485" s="12">
        <v>0</v>
      </c>
      <c r="BC485" s="12">
        <v>0</v>
      </c>
      <c r="BD485" s="12">
        <v>0</v>
      </c>
      <c r="BE485" s="12">
        <v>0</v>
      </c>
      <c r="BF485" s="12">
        <v>0</v>
      </c>
      <c r="BG485" s="12">
        <v>0</v>
      </c>
      <c r="BH485" s="12">
        <v>0</v>
      </c>
      <c r="BI485" s="12">
        <v>0</v>
      </c>
      <c r="BJ485" s="12">
        <v>0</v>
      </c>
      <c r="BK485" s="12">
        <v>0</v>
      </c>
      <c r="BL485" s="12">
        <v>0</v>
      </c>
      <c r="BM485" s="26">
        <f t="shared" si="62"/>
        <v>84</v>
      </c>
    </row>
    <row r="486" spans="1:65" s="13" customFormat="1" ht="12.75">
      <c r="A486" s="11" t="s">
        <v>889</v>
      </c>
      <c r="B486" t="s">
        <v>4</v>
      </c>
      <c r="C486" t="s">
        <v>5</v>
      </c>
      <c r="D486" s="11" t="s">
        <v>888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0</v>
      </c>
      <c r="AS486" s="12">
        <v>0</v>
      </c>
      <c r="AT486" s="12">
        <v>1158.75</v>
      </c>
      <c r="AU486" s="12">
        <v>0</v>
      </c>
      <c r="AV486" s="12">
        <v>0</v>
      </c>
      <c r="AW486" s="12">
        <v>0</v>
      </c>
      <c r="AX486" s="12">
        <v>810</v>
      </c>
      <c r="AY486" s="12">
        <v>0</v>
      </c>
      <c r="AZ486" s="12">
        <v>0</v>
      </c>
      <c r="BA486" s="12">
        <v>0</v>
      </c>
      <c r="BB486" s="12">
        <v>0</v>
      </c>
      <c r="BC486" s="12">
        <v>0</v>
      </c>
      <c r="BD486" s="12">
        <v>0</v>
      </c>
      <c r="BE486" s="12">
        <v>0</v>
      </c>
      <c r="BF486" s="12">
        <v>0</v>
      </c>
      <c r="BG486" s="12">
        <v>0</v>
      </c>
      <c r="BH486" s="12">
        <v>0</v>
      </c>
      <c r="BI486" s="12">
        <v>0</v>
      </c>
      <c r="BJ486" s="12">
        <v>0</v>
      </c>
      <c r="BK486" s="12">
        <v>0</v>
      </c>
      <c r="BL486" s="12">
        <v>0</v>
      </c>
      <c r="BM486" s="26">
        <f t="shared" si="62"/>
        <v>1968.75</v>
      </c>
    </row>
    <row r="487" spans="1:65" s="13" customFormat="1" ht="12.75">
      <c r="A487" s="11" t="s">
        <v>891</v>
      </c>
      <c r="B487" t="s">
        <v>4</v>
      </c>
      <c r="C487" t="s">
        <v>5</v>
      </c>
      <c r="D487" s="11" t="s">
        <v>890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1035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0</v>
      </c>
      <c r="AR487" s="12">
        <v>0</v>
      </c>
      <c r="AS487" s="12">
        <v>0</v>
      </c>
      <c r="AT487" s="12">
        <v>6188.72386</v>
      </c>
      <c r="AU487" s="12">
        <v>0</v>
      </c>
      <c r="AV487" s="12">
        <v>0</v>
      </c>
      <c r="AW487" s="12">
        <v>0</v>
      </c>
      <c r="AX487" s="12">
        <v>0</v>
      </c>
      <c r="AY487" s="12">
        <v>302.483</v>
      </c>
      <c r="AZ487" s="12">
        <v>0</v>
      </c>
      <c r="BA487" s="12">
        <v>0</v>
      </c>
      <c r="BB487" s="12">
        <v>0</v>
      </c>
      <c r="BC487" s="12">
        <v>0</v>
      </c>
      <c r="BD487" s="12">
        <v>0</v>
      </c>
      <c r="BE487" s="12">
        <v>0</v>
      </c>
      <c r="BF487" s="12">
        <v>0</v>
      </c>
      <c r="BG487" s="12">
        <v>0</v>
      </c>
      <c r="BH487" s="12">
        <v>0</v>
      </c>
      <c r="BI487" s="12">
        <v>0</v>
      </c>
      <c r="BJ487" s="12">
        <v>0</v>
      </c>
      <c r="BK487" s="12">
        <v>0</v>
      </c>
      <c r="BL487" s="12">
        <v>0</v>
      </c>
      <c r="BM487" s="26">
        <f t="shared" si="62"/>
        <v>7526.20686</v>
      </c>
    </row>
    <row r="488" spans="1:65" s="13" customFormat="1" ht="12.75">
      <c r="A488" s="11" t="s">
        <v>893</v>
      </c>
      <c r="B488" t="s">
        <v>4</v>
      </c>
      <c r="C488" t="s">
        <v>5</v>
      </c>
      <c r="D488" s="11" t="s">
        <v>892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0</v>
      </c>
      <c r="AK488" s="12">
        <v>0</v>
      </c>
      <c r="AL488" s="12">
        <v>0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  <c r="AT488" s="12">
        <v>2336.61975</v>
      </c>
      <c r="AU488" s="12">
        <v>0</v>
      </c>
      <c r="AV488" s="12">
        <v>0</v>
      </c>
      <c r="AW488" s="12">
        <v>0</v>
      </c>
      <c r="AX488" s="12">
        <v>0</v>
      </c>
      <c r="AY488" s="12">
        <v>0</v>
      </c>
      <c r="AZ488" s="12">
        <v>0</v>
      </c>
      <c r="BA488" s="12">
        <v>0</v>
      </c>
      <c r="BB488" s="12">
        <v>0</v>
      </c>
      <c r="BC488" s="12">
        <v>0</v>
      </c>
      <c r="BD488" s="12">
        <v>0</v>
      </c>
      <c r="BE488" s="12">
        <v>0</v>
      </c>
      <c r="BF488" s="12">
        <v>0</v>
      </c>
      <c r="BG488" s="12">
        <v>0</v>
      </c>
      <c r="BH488" s="12">
        <v>0</v>
      </c>
      <c r="BI488" s="12">
        <v>0</v>
      </c>
      <c r="BJ488" s="12">
        <v>0</v>
      </c>
      <c r="BK488" s="12">
        <v>0</v>
      </c>
      <c r="BL488" s="12">
        <v>0</v>
      </c>
      <c r="BM488" s="26">
        <f t="shared" si="62"/>
        <v>2336.61975</v>
      </c>
    </row>
    <row r="489" spans="1:65" s="13" customFormat="1" ht="42">
      <c r="A489" s="11" t="s">
        <v>895</v>
      </c>
      <c r="B489" t="s">
        <v>4</v>
      </c>
      <c r="C489" t="s">
        <v>5</v>
      </c>
      <c r="D489" s="11" t="s">
        <v>894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</v>
      </c>
      <c r="AL489" s="12">
        <v>0</v>
      </c>
      <c r="AM489" s="12">
        <v>1648.5</v>
      </c>
      <c r="AN489" s="12">
        <v>0</v>
      </c>
      <c r="AO489" s="12">
        <v>0</v>
      </c>
      <c r="AP489" s="12">
        <v>0</v>
      </c>
      <c r="AQ489" s="12">
        <v>0</v>
      </c>
      <c r="AR489" s="12">
        <v>0</v>
      </c>
      <c r="AS489" s="12">
        <v>0</v>
      </c>
      <c r="AT489" s="12">
        <v>0</v>
      </c>
      <c r="AU489" s="12">
        <v>0</v>
      </c>
      <c r="AV489" s="12">
        <v>0</v>
      </c>
      <c r="AW489" s="12">
        <v>0</v>
      </c>
      <c r="AX489" s="12">
        <v>0</v>
      </c>
      <c r="AY489" s="12">
        <v>0</v>
      </c>
      <c r="AZ489" s="12">
        <v>0</v>
      </c>
      <c r="BA489" s="12">
        <v>0</v>
      </c>
      <c r="BB489" s="12">
        <v>0</v>
      </c>
      <c r="BC489" s="12">
        <v>0</v>
      </c>
      <c r="BD489" s="12">
        <v>0</v>
      </c>
      <c r="BE489" s="12">
        <v>0</v>
      </c>
      <c r="BF489" s="12">
        <v>0</v>
      </c>
      <c r="BG489" s="12">
        <v>0</v>
      </c>
      <c r="BH489" s="12">
        <v>0</v>
      </c>
      <c r="BI489" s="12">
        <v>0</v>
      </c>
      <c r="BJ489" s="12">
        <v>0</v>
      </c>
      <c r="BK489" s="12">
        <v>0</v>
      </c>
      <c r="BL489" s="12">
        <v>0</v>
      </c>
      <c r="BM489" s="26">
        <f t="shared" si="62"/>
        <v>1648.5</v>
      </c>
    </row>
    <row r="490" spans="1:65" s="1" customFormat="1" ht="11.25" hidden="1">
      <c r="A490" s="6"/>
      <c r="B490" s="6"/>
      <c r="C490" s="6"/>
      <c r="D490" s="6"/>
      <c r="E490" s="8"/>
      <c r="F490" s="8"/>
      <c r="G490" s="8"/>
      <c r="H490" s="8"/>
      <c r="I490" s="8"/>
      <c r="J490" s="8"/>
      <c r="K490" s="8"/>
      <c r="L490" s="8"/>
      <c r="M490" s="8">
        <v>0</v>
      </c>
      <c r="N490" s="8"/>
      <c r="O490" s="8"/>
      <c r="P490" s="8"/>
      <c r="Q490" s="8"/>
      <c r="R490" s="8">
        <v>0</v>
      </c>
      <c r="S490" s="8">
        <v>0</v>
      </c>
      <c r="T490" s="8">
        <v>0</v>
      </c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>
        <v>0</v>
      </c>
      <c r="AF490" s="8"/>
      <c r="AG490" s="8">
        <v>0</v>
      </c>
      <c r="AH490" s="8">
        <v>0</v>
      </c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>
        <v>0</v>
      </c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27" t="e">
        <f>SUM(E490:Y490)+#REF!+#REF!+#REF!+AB490</f>
        <v>#REF!</v>
      </c>
    </row>
    <row r="491" spans="1:107" s="1" customFormat="1" ht="12.75" customHeight="1">
      <c r="A491" s="10" t="s">
        <v>965</v>
      </c>
      <c r="B491" s="10"/>
      <c r="C491" s="10"/>
      <c r="D491" s="9"/>
      <c r="E491" s="7">
        <f aca="true" t="shared" si="63" ref="E491:AD491">SUM(E492:E527)</f>
        <v>1142.08955</v>
      </c>
      <c r="F491" s="7">
        <f t="shared" si="63"/>
        <v>0</v>
      </c>
      <c r="G491" s="7">
        <f t="shared" si="63"/>
        <v>0</v>
      </c>
      <c r="H491" s="7">
        <f t="shared" si="63"/>
        <v>45796.61677</v>
      </c>
      <c r="I491" s="7">
        <f t="shared" si="63"/>
        <v>2143.713</v>
      </c>
      <c r="J491" s="7">
        <f t="shared" si="63"/>
        <v>0</v>
      </c>
      <c r="K491" s="7">
        <f t="shared" si="63"/>
        <v>0</v>
      </c>
      <c r="L491" s="7">
        <f t="shared" si="63"/>
        <v>714</v>
      </c>
      <c r="M491" s="7">
        <v>90191.84305</v>
      </c>
      <c r="N491" s="7">
        <f t="shared" si="63"/>
        <v>10119.812559999998</v>
      </c>
      <c r="O491" s="7">
        <f t="shared" si="63"/>
        <v>19131</v>
      </c>
      <c r="P491" s="7">
        <f t="shared" si="63"/>
        <v>1590</v>
      </c>
      <c r="Q491" s="7">
        <f t="shared" si="63"/>
        <v>0</v>
      </c>
      <c r="R491" s="7">
        <v>0</v>
      </c>
      <c r="S491" s="7">
        <v>0</v>
      </c>
      <c r="T491" s="7">
        <v>0</v>
      </c>
      <c r="U491" s="7">
        <f t="shared" si="63"/>
        <v>0</v>
      </c>
      <c r="V491" s="7">
        <f t="shared" si="63"/>
        <v>35974.73518</v>
      </c>
      <c r="W491" s="7">
        <f t="shared" si="63"/>
        <v>0</v>
      </c>
      <c r="X491" s="7">
        <f t="shared" si="63"/>
        <v>0</v>
      </c>
      <c r="Y491" s="7">
        <f t="shared" si="63"/>
        <v>891.026</v>
      </c>
      <c r="Z491" s="7">
        <f t="shared" si="63"/>
        <v>61817.36244000001</v>
      </c>
      <c r="AA491" s="7">
        <f t="shared" si="63"/>
        <v>0</v>
      </c>
      <c r="AB491" s="7">
        <f t="shared" si="63"/>
        <v>493.81005000000005</v>
      </c>
      <c r="AC491" s="7">
        <f t="shared" si="63"/>
        <v>372.53978</v>
      </c>
      <c r="AD491" s="7">
        <f t="shared" si="63"/>
        <v>2148.55421</v>
      </c>
      <c r="AE491" s="7">
        <v>241.38699</v>
      </c>
      <c r="AF491" s="7">
        <f aca="true" t="shared" si="64" ref="AF491:BC491">SUM(AF492:AF527)</f>
        <v>0</v>
      </c>
      <c r="AG491" s="7">
        <v>19558.7389</v>
      </c>
      <c r="AH491" s="7">
        <v>7226.735</v>
      </c>
      <c r="AI491" s="7">
        <f t="shared" si="64"/>
        <v>49.5</v>
      </c>
      <c r="AJ491" s="7">
        <f t="shared" si="64"/>
        <v>998.752</v>
      </c>
      <c r="AK491" s="7">
        <f t="shared" si="64"/>
        <v>6122.355</v>
      </c>
      <c r="AL491" s="7">
        <f t="shared" si="64"/>
        <v>0</v>
      </c>
      <c r="AM491" s="7">
        <f t="shared" si="64"/>
        <v>9223</v>
      </c>
      <c r="AN491" s="7">
        <f t="shared" si="64"/>
        <v>1316.6999999999998</v>
      </c>
      <c r="AO491" s="7">
        <f t="shared" si="64"/>
        <v>3000</v>
      </c>
      <c r="AP491" s="7">
        <f t="shared" si="64"/>
        <v>0</v>
      </c>
      <c r="AQ491" s="7">
        <f t="shared" si="64"/>
        <v>0</v>
      </c>
      <c r="AR491" s="7">
        <f t="shared" si="64"/>
        <v>0</v>
      </c>
      <c r="AS491" s="7">
        <f t="shared" si="64"/>
        <v>0</v>
      </c>
      <c r="AT491" s="7">
        <f t="shared" si="64"/>
        <v>20418.26907</v>
      </c>
      <c r="AU491" s="7">
        <f t="shared" si="64"/>
        <v>0</v>
      </c>
      <c r="AV491" s="7">
        <f t="shared" si="64"/>
        <v>0</v>
      </c>
      <c r="AW491" s="7">
        <f t="shared" si="64"/>
        <v>4151.688</v>
      </c>
      <c r="AX491" s="7">
        <f t="shared" si="64"/>
        <v>0</v>
      </c>
      <c r="AY491" s="7">
        <f t="shared" si="64"/>
        <v>56096.147999999994</v>
      </c>
      <c r="AZ491" s="7">
        <f t="shared" si="64"/>
        <v>2233.7</v>
      </c>
      <c r="BA491" s="7">
        <f t="shared" si="64"/>
        <v>0</v>
      </c>
      <c r="BB491" s="7">
        <v>0</v>
      </c>
      <c r="BC491" s="7">
        <f t="shared" si="64"/>
        <v>459.77</v>
      </c>
      <c r="BD491" s="7">
        <f aca="true" t="shared" si="65" ref="BD491:BL491">SUM(BD492:BD527)</f>
        <v>197.576</v>
      </c>
      <c r="BE491" s="7">
        <f t="shared" si="65"/>
        <v>14730.74815</v>
      </c>
      <c r="BF491" s="7">
        <f t="shared" si="65"/>
        <v>800.36257</v>
      </c>
      <c r="BG491" s="7">
        <f t="shared" si="65"/>
        <v>394.9545</v>
      </c>
      <c r="BH491" s="7">
        <f t="shared" si="65"/>
        <v>3815.5788</v>
      </c>
      <c r="BI491" s="7">
        <f t="shared" si="65"/>
        <v>2211.2205</v>
      </c>
      <c r="BJ491" s="7">
        <f t="shared" si="65"/>
        <v>0</v>
      </c>
      <c r="BK491" s="7">
        <f t="shared" si="65"/>
        <v>40525.32681</v>
      </c>
      <c r="BL491" s="7">
        <f t="shared" si="65"/>
        <v>0</v>
      </c>
      <c r="BM491" s="26">
        <f aca="true" t="shared" si="66" ref="BM491:BM526">SUM(E491:BL491)</f>
        <v>466299.61288000003</v>
      </c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</row>
    <row r="492" spans="1:65" s="1" customFormat="1" ht="12.75" customHeight="1" hidden="1">
      <c r="A492" s="9"/>
      <c r="B492" s="9"/>
      <c r="C492" s="9"/>
      <c r="D492" s="9"/>
      <c r="E492" s="7"/>
      <c r="F492" s="7"/>
      <c r="G492" s="7"/>
      <c r="H492" s="7"/>
      <c r="I492" s="7"/>
      <c r="J492" s="7"/>
      <c r="K492" s="7"/>
      <c r="L492" s="7"/>
      <c r="M492" s="7">
        <v>0</v>
      </c>
      <c r="N492" s="7"/>
      <c r="O492" s="7"/>
      <c r="P492" s="7"/>
      <c r="Q492" s="7"/>
      <c r="R492" s="7">
        <v>0</v>
      </c>
      <c r="S492" s="7">
        <v>0</v>
      </c>
      <c r="T492" s="7">
        <v>0</v>
      </c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>
        <v>0</v>
      </c>
      <c r="AF492" s="7"/>
      <c r="AG492" s="7">
        <v>0</v>
      </c>
      <c r="AH492" s="7">
        <v>0</v>
      </c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>
        <v>0</v>
      </c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26">
        <f t="shared" si="66"/>
        <v>0</v>
      </c>
    </row>
    <row r="493" spans="1:65" s="13" customFormat="1" ht="21">
      <c r="A493" s="11" t="s">
        <v>898</v>
      </c>
      <c r="B493" t="s">
        <v>4</v>
      </c>
      <c r="C493" t="s">
        <v>5</v>
      </c>
      <c r="D493" s="11" t="s">
        <v>897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0</v>
      </c>
      <c r="AK493" s="12">
        <v>0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  <c r="AQ493" s="12">
        <v>0</v>
      </c>
      <c r="AR493" s="12">
        <v>0</v>
      </c>
      <c r="AS493" s="12">
        <v>0</v>
      </c>
      <c r="AT493" s="12">
        <v>0</v>
      </c>
      <c r="AU493" s="12">
        <v>0</v>
      </c>
      <c r="AV493" s="12">
        <v>0</v>
      </c>
      <c r="AW493" s="12">
        <v>0</v>
      </c>
      <c r="AX493" s="12">
        <v>0</v>
      </c>
      <c r="AY493" s="12">
        <v>0</v>
      </c>
      <c r="AZ493" s="12">
        <v>0</v>
      </c>
      <c r="BA493" s="12">
        <v>0</v>
      </c>
      <c r="BB493" s="12">
        <v>0</v>
      </c>
      <c r="BC493" s="12">
        <v>0</v>
      </c>
      <c r="BD493" s="12">
        <v>0</v>
      </c>
      <c r="BE493" s="12">
        <v>0</v>
      </c>
      <c r="BF493" s="12">
        <v>0</v>
      </c>
      <c r="BG493" s="12">
        <v>127</v>
      </c>
      <c r="BH493" s="12">
        <v>0</v>
      </c>
      <c r="BI493" s="12">
        <v>0</v>
      </c>
      <c r="BJ493" s="12">
        <v>0</v>
      </c>
      <c r="BK493" s="12">
        <v>0</v>
      </c>
      <c r="BL493" s="12">
        <v>0</v>
      </c>
      <c r="BM493" s="26">
        <f t="shared" si="66"/>
        <v>127</v>
      </c>
    </row>
    <row r="494" spans="1:65" s="13" customFormat="1" ht="31.5">
      <c r="A494" s="11" t="s">
        <v>900</v>
      </c>
      <c r="B494" t="s">
        <v>4</v>
      </c>
      <c r="C494" t="s">
        <v>5</v>
      </c>
      <c r="D494" s="11" t="s">
        <v>899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0</v>
      </c>
      <c r="AK494" s="12">
        <v>0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  <c r="AQ494" s="12">
        <v>0</v>
      </c>
      <c r="AR494" s="12">
        <v>0</v>
      </c>
      <c r="AS494" s="12">
        <v>0</v>
      </c>
      <c r="AT494" s="12">
        <v>0</v>
      </c>
      <c r="AU494" s="12">
        <v>0</v>
      </c>
      <c r="AV494" s="12">
        <v>0</v>
      </c>
      <c r="AW494" s="12">
        <v>0</v>
      </c>
      <c r="AX494" s="12">
        <v>0</v>
      </c>
      <c r="AY494" s="12">
        <v>0</v>
      </c>
      <c r="AZ494" s="12">
        <v>0</v>
      </c>
      <c r="BA494" s="12">
        <v>0</v>
      </c>
      <c r="BB494" s="12">
        <v>0</v>
      </c>
      <c r="BC494" s="12">
        <v>0</v>
      </c>
      <c r="BD494" s="12">
        <v>0</v>
      </c>
      <c r="BE494" s="12">
        <v>0</v>
      </c>
      <c r="BF494" s="12">
        <v>0</v>
      </c>
      <c r="BG494" s="12">
        <v>82.8</v>
      </c>
      <c r="BH494" s="12">
        <v>0</v>
      </c>
      <c r="BI494" s="12">
        <v>0</v>
      </c>
      <c r="BJ494" s="12">
        <v>0</v>
      </c>
      <c r="BK494" s="12">
        <v>0</v>
      </c>
      <c r="BL494" s="12">
        <v>0</v>
      </c>
      <c r="BM494" s="26">
        <f t="shared" si="66"/>
        <v>82.8</v>
      </c>
    </row>
    <row r="495" spans="1:65" s="13" customFormat="1" ht="21">
      <c r="A495" s="11" t="s">
        <v>902</v>
      </c>
      <c r="B495" t="s">
        <v>4</v>
      </c>
      <c r="C495" t="s">
        <v>5</v>
      </c>
      <c r="D495" s="11" t="s">
        <v>901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2">
        <v>0</v>
      </c>
      <c r="AO495" s="12">
        <v>0</v>
      </c>
      <c r="AP495" s="12">
        <v>0</v>
      </c>
      <c r="AQ495" s="12">
        <v>0</v>
      </c>
      <c r="AR495" s="12">
        <v>0</v>
      </c>
      <c r="AS495" s="12">
        <v>0</v>
      </c>
      <c r="AT495" s="12">
        <v>0</v>
      </c>
      <c r="AU495" s="12">
        <v>0</v>
      </c>
      <c r="AV495" s="12">
        <v>0</v>
      </c>
      <c r="AW495" s="12">
        <v>0</v>
      </c>
      <c r="AX495" s="12">
        <v>0</v>
      </c>
      <c r="AY495" s="12">
        <v>0</v>
      </c>
      <c r="AZ495" s="12">
        <v>0</v>
      </c>
      <c r="BA495" s="12">
        <v>0</v>
      </c>
      <c r="BB495" s="12">
        <v>0</v>
      </c>
      <c r="BC495" s="12">
        <v>0</v>
      </c>
      <c r="BD495" s="12">
        <v>0</v>
      </c>
      <c r="BE495" s="12">
        <v>0</v>
      </c>
      <c r="BF495" s="12">
        <v>0</v>
      </c>
      <c r="BG495" s="12">
        <v>0</v>
      </c>
      <c r="BH495" s="12">
        <v>3815.5788</v>
      </c>
      <c r="BI495" s="12">
        <v>0</v>
      </c>
      <c r="BJ495" s="12">
        <v>0</v>
      </c>
      <c r="BK495" s="12">
        <v>0</v>
      </c>
      <c r="BL495" s="12">
        <v>0</v>
      </c>
      <c r="BM495" s="26">
        <f t="shared" si="66"/>
        <v>3815.5788</v>
      </c>
    </row>
    <row r="496" spans="1:65" s="13" customFormat="1" ht="21">
      <c r="A496" s="11" t="s">
        <v>904</v>
      </c>
      <c r="B496" t="s">
        <v>4</v>
      </c>
      <c r="C496" t="s">
        <v>5</v>
      </c>
      <c r="D496" s="11" t="s">
        <v>903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2">
        <v>0</v>
      </c>
      <c r="AO496" s="12">
        <v>0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  <c r="AU496" s="12">
        <v>0</v>
      </c>
      <c r="AV496" s="12">
        <v>0</v>
      </c>
      <c r="AW496" s="12">
        <v>0</v>
      </c>
      <c r="AX496" s="12">
        <v>0</v>
      </c>
      <c r="AY496" s="12">
        <v>0</v>
      </c>
      <c r="AZ496" s="12">
        <v>0</v>
      </c>
      <c r="BA496" s="12">
        <v>0</v>
      </c>
      <c r="BB496" s="12">
        <v>0</v>
      </c>
      <c r="BC496" s="12">
        <v>0</v>
      </c>
      <c r="BD496" s="12">
        <v>0</v>
      </c>
      <c r="BE496" s="12">
        <v>0</v>
      </c>
      <c r="BF496" s="12">
        <v>0</v>
      </c>
      <c r="BG496" s="12">
        <v>57.99199</v>
      </c>
      <c r="BH496" s="12">
        <v>0</v>
      </c>
      <c r="BI496" s="12">
        <v>0</v>
      </c>
      <c r="BJ496" s="12">
        <v>0</v>
      </c>
      <c r="BK496" s="12">
        <v>0</v>
      </c>
      <c r="BL496" s="12">
        <v>0</v>
      </c>
      <c r="BM496" s="26">
        <f t="shared" si="66"/>
        <v>57.99199</v>
      </c>
    </row>
    <row r="497" spans="1:65" s="13" customFormat="1" ht="12.75">
      <c r="A497" s="11" t="s">
        <v>906</v>
      </c>
      <c r="B497" t="s">
        <v>4</v>
      </c>
      <c r="C497" t="s">
        <v>5</v>
      </c>
      <c r="D497" s="11" t="s">
        <v>905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  <c r="AU497" s="12">
        <v>0</v>
      </c>
      <c r="AV497" s="12">
        <v>0</v>
      </c>
      <c r="AW497" s="12">
        <v>0</v>
      </c>
      <c r="AX497" s="12">
        <v>0</v>
      </c>
      <c r="AY497" s="12">
        <v>0</v>
      </c>
      <c r="AZ497" s="12">
        <v>0</v>
      </c>
      <c r="BA497" s="12">
        <v>0</v>
      </c>
      <c r="BB497" s="12">
        <v>0</v>
      </c>
      <c r="BC497" s="12">
        <v>91.954</v>
      </c>
      <c r="BD497" s="12">
        <v>0</v>
      </c>
      <c r="BE497" s="12">
        <v>0</v>
      </c>
      <c r="BF497" s="12">
        <v>0</v>
      </c>
      <c r="BG497" s="12">
        <v>0</v>
      </c>
      <c r="BH497" s="12">
        <v>0</v>
      </c>
      <c r="BI497" s="12">
        <v>0</v>
      </c>
      <c r="BJ497" s="12">
        <v>0</v>
      </c>
      <c r="BK497" s="12">
        <v>0</v>
      </c>
      <c r="BL497" s="12">
        <v>0</v>
      </c>
      <c r="BM497" s="26">
        <f t="shared" si="66"/>
        <v>91.954</v>
      </c>
    </row>
    <row r="498" spans="1:65" s="13" customFormat="1" ht="12.75">
      <c r="A498" s="11" t="s">
        <v>908</v>
      </c>
      <c r="B498" t="s">
        <v>4</v>
      </c>
      <c r="C498" t="s">
        <v>5</v>
      </c>
      <c r="D498" s="11" t="s">
        <v>907</v>
      </c>
      <c r="E498" s="12">
        <v>0</v>
      </c>
      <c r="F498" s="12">
        <v>0</v>
      </c>
      <c r="G498" s="12">
        <v>0</v>
      </c>
      <c r="H498" s="12">
        <v>4146.2</v>
      </c>
      <c r="I498" s="12">
        <v>456.824</v>
      </c>
      <c r="J498" s="12">
        <v>0</v>
      </c>
      <c r="K498" s="12">
        <v>0</v>
      </c>
      <c r="L498" s="12">
        <v>0</v>
      </c>
      <c r="M498" s="12">
        <v>8935.42219</v>
      </c>
      <c r="N498" s="12">
        <v>1536.5262</v>
      </c>
      <c r="O498" s="12">
        <v>2674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1054.20118</v>
      </c>
      <c r="W498" s="12">
        <v>0</v>
      </c>
      <c r="X498" s="12">
        <v>0</v>
      </c>
      <c r="Y498" s="12">
        <v>51.726</v>
      </c>
      <c r="Z498" s="12">
        <v>6591.2238</v>
      </c>
      <c r="AA498" s="12">
        <v>0</v>
      </c>
      <c r="AB498" s="12">
        <v>0</v>
      </c>
      <c r="AC498" s="12">
        <v>0</v>
      </c>
      <c r="AD498" s="12">
        <v>0</v>
      </c>
      <c r="AE498" s="12">
        <v>241.38699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0</v>
      </c>
      <c r="AL498" s="12">
        <v>0</v>
      </c>
      <c r="AM498" s="12">
        <v>0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v>0</v>
      </c>
      <c r="AT498" s="12">
        <v>0</v>
      </c>
      <c r="AU498" s="12">
        <v>0</v>
      </c>
      <c r="AV498" s="12">
        <v>0</v>
      </c>
      <c r="AW498" s="12">
        <v>0</v>
      </c>
      <c r="AX498" s="12">
        <v>0</v>
      </c>
      <c r="AY498" s="12">
        <v>9318.135</v>
      </c>
      <c r="AZ498" s="12">
        <v>136</v>
      </c>
      <c r="BA498" s="12">
        <v>0</v>
      </c>
      <c r="BB498" s="12">
        <v>0</v>
      </c>
      <c r="BC498" s="12">
        <v>0</v>
      </c>
      <c r="BD498" s="12">
        <v>25.36</v>
      </c>
      <c r="BE498" s="12">
        <v>0</v>
      </c>
      <c r="BF498" s="12">
        <v>0</v>
      </c>
      <c r="BG498" s="12">
        <v>0</v>
      </c>
      <c r="BH498" s="12">
        <v>0</v>
      </c>
      <c r="BI498" s="12">
        <v>0</v>
      </c>
      <c r="BJ498" s="12">
        <v>0</v>
      </c>
      <c r="BK498" s="12">
        <v>0</v>
      </c>
      <c r="BL498" s="12">
        <v>0</v>
      </c>
      <c r="BM498" s="26">
        <f t="shared" si="66"/>
        <v>35167.005359999996</v>
      </c>
    </row>
    <row r="499" spans="1:65" s="13" customFormat="1" ht="12.75">
      <c r="A499" s="11" t="s">
        <v>910</v>
      </c>
      <c r="B499" t="s">
        <v>4</v>
      </c>
      <c r="C499" t="s">
        <v>5</v>
      </c>
      <c r="D499" s="11" t="s">
        <v>909</v>
      </c>
      <c r="E499" s="12">
        <v>0</v>
      </c>
      <c r="F499" s="12">
        <v>0</v>
      </c>
      <c r="G499" s="12">
        <v>0</v>
      </c>
      <c r="H499" s="12">
        <v>7475.2</v>
      </c>
      <c r="I499" s="12">
        <v>361</v>
      </c>
      <c r="J499" s="12">
        <v>0</v>
      </c>
      <c r="K499" s="12">
        <v>0</v>
      </c>
      <c r="L499" s="12">
        <v>0</v>
      </c>
      <c r="M499" s="12">
        <v>11218.49771</v>
      </c>
      <c r="N499" s="12">
        <v>728.00579</v>
      </c>
      <c r="O499" s="12">
        <v>2247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6646.12416</v>
      </c>
      <c r="W499" s="12">
        <v>0</v>
      </c>
      <c r="X499" s="12">
        <v>0</v>
      </c>
      <c r="Y499" s="12">
        <v>0</v>
      </c>
      <c r="Z499" s="12">
        <v>7538.49421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0</v>
      </c>
      <c r="AK499" s="12">
        <v>4307.343</v>
      </c>
      <c r="AL499" s="12">
        <v>0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v>0</v>
      </c>
      <c r="AT499" s="12">
        <v>0</v>
      </c>
      <c r="AU499" s="12">
        <v>0</v>
      </c>
      <c r="AV499" s="12">
        <v>0</v>
      </c>
      <c r="AW499" s="12">
        <v>0</v>
      </c>
      <c r="AX499" s="12">
        <v>0</v>
      </c>
      <c r="AY499" s="12">
        <v>6359.681</v>
      </c>
      <c r="AZ499" s="12">
        <v>285.5</v>
      </c>
      <c r="BA499" s="12">
        <v>0</v>
      </c>
      <c r="BB499" s="12">
        <v>0</v>
      </c>
      <c r="BC499" s="12">
        <v>0</v>
      </c>
      <c r="BD499" s="12">
        <v>0</v>
      </c>
      <c r="BE499" s="12">
        <v>0</v>
      </c>
      <c r="BF499" s="12">
        <v>286.04684</v>
      </c>
      <c r="BG499" s="12">
        <v>0</v>
      </c>
      <c r="BH499" s="12">
        <v>0</v>
      </c>
      <c r="BI499" s="12">
        <v>0</v>
      </c>
      <c r="BJ499" s="12">
        <v>0</v>
      </c>
      <c r="BK499" s="12">
        <v>0</v>
      </c>
      <c r="BL499" s="12">
        <v>0</v>
      </c>
      <c r="BM499" s="26">
        <f t="shared" si="66"/>
        <v>47452.89271</v>
      </c>
    </row>
    <row r="500" spans="1:65" s="13" customFormat="1" ht="12.75">
      <c r="A500" s="11" t="s">
        <v>912</v>
      </c>
      <c r="B500" t="s">
        <v>4</v>
      </c>
      <c r="C500" t="s">
        <v>5</v>
      </c>
      <c r="D500" s="11" t="s">
        <v>911</v>
      </c>
      <c r="E500" s="12">
        <v>0</v>
      </c>
      <c r="F500" s="12">
        <v>0</v>
      </c>
      <c r="G500" s="12">
        <v>0</v>
      </c>
      <c r="H500" s="12">
        <v>3398.4</v>
      </c>
      <c r="I500" s="12">
        <v>169.1</v>
      </c>
      <c r="J500" s="12">
        <v>0</v>
      </c>
      <c r="K500" s="12">
        <v>0</v>
      </c>
      <c r="L500" s="12">
        <v>0</v>
      </c>
      <c r="M500" s="12">
        <v>9016.89735</v>
      </c>
      <c r="N500" s="12">
        <v>815.88546</v>
      </c>
      <c r="O500" s="12">
        <v>1974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5859.73954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12">
        <v>0</v>
      </c>
      <c r="AK500" s="12">
        <v>0</v>
      </c>
      <c r="AL500" s="12">
        <v>0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  <c r="AT500" s="12">
        <v>0</v>
      </c>
      <c r="AU500" s="12">
        <v>0</v>
      </c>
      <c r="AV500" s="12">
        <v>0</v>
      </c>
      <c r="AW500" s="12">
        <v>0</v>
      </c>
      <c r="AX500" s="12">
        <v>0</v>
      </c>
      <c r="AY500" s="12">
        <v>4108.747</v>
      </c>
      <c r="AZ500" s="12">
        <v>142</v>
      </c>
      <c r="BA500" s="12">
        <v>0</v>
      </c>
      <c r="BB500" s="12">
        <v>0</v>
      </c>
      <c r="BC500" s="12">
        <v>0</v>
      </c>
      <c r="BD500" s="12">
        <v>0</v>
      </c>
      <c r="BE500" s="12">
        <v>0</v>
      </c>
      <c r="BF500" s="12">
        <v>75.38404</v>
      </c>
      <c r="BG500" s="12">
        <v>0</v>
      </c>
      <c r="BH500" s="12">
        <v>0</v>
      </c>
      <c r="BI500" s="12">
        <v>0</v>
      </c>
      <c r="BJ500" s="12">
        <v>0</v>
      </c>
      <c r="BK500" s="12">
        <v>0</v>
      </c>
      <c r="BL500" s="12">
        <v>0</v>
      </c>
      <c r="BM500" s="26">
        <f t="shared" si="66"/>
        <v>25560.15339</v>
      </c>
    </row>
    <row r="501" spans="1:65" s="13" customFormat="1" ht="12.75">
      <c r="A501" s="11" t="s">
        <v>914</v>
      </c>
      <c r="B501" t="s">
        <v>4</v>
      </c>
      <c r="C501" t="s">
        <v>5</v>
      </c>
      <c r="D501" s="11" t="s">
        <v>913</v>
      </c>
      <c r="E501" s="12">
        <v>0</v>
      </c>
      <c r="F501" s="12">
        <v>0</v>
      </c>
      <c r="G501" s="12">
        <v>0</v>
      </c>
      <c r="H501" s="12">
        <v>3531.9</v>
      </c>
      <c r="I501" s="12">
        <v>0</v>
      </c>
      <c r="J501" s="12">
        <v>0</v>
      </c>
      <c r="K501" s="12">
        <v>0</v>
      </c>
      <c r="L501" s="12">
        <v>0</v>
      </c>
      <c r="M501" s="12">
        <v>5924.38937</v>
      </c>
      <c r="N501" s="12">
        <v>531.70446</v>
      </c>
      <c r="O501" s="12">
        <v>1092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5505.79554</v>
      </c>
      <c r="AA501" s="12">
        <v>0</v>
      </c>
      <c r="AB501" s="12">
        <v>0</v>
      </c>
      <c r="AC501" s="12">
        <v>372.53978</v>
      </c>
      <c r="AD501" s="12">
        <v>0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12">
        <v>0</v>
      </c>
      <c r="AK501" s="12">
        <v>0</v>
      </c>
      <c r="AL501" s="12">
        <v>0</v>
      </c>
      <c r="AM501" s="12">
        <v>0</v>
      </c>
      <c r="AN501" s="12">
        <v>0</v>
      </c>
      <c r="AO501" s="12">
        <v>0</v>
      </c>
      <c r="AP501" s="12">
        <v>0</v>
      </c>
      <c r="AQ501" s="12">
        <v>0</v>
      </c>
      <c r="AR501" s="12">
        <v>0</v>
      </c>
      <c r="AS501" s="12">
        <v>0</v>
      </c>
      <c r="AT501" s="12">
        <v>0</v>
      </c>
      <c r="AU501" s="12">
        <v>0</v>
      </c>
      <c r="AV501" s="12">
        <v>0</v>
      </c>
      <c r="AW501" s="12">
        <v>0</v>
      </c>
      <c r="AX501" s="12">
        <v>0</v>
      </c>
      <c r="AY501" s="12">
        <v>8531.137</v>
      </c>
      <c r="AZ501" s="12">
        <v>118</v>
      </c>
      <c r="BA501" s="12">
        <v>0</v>
      </c>
      <c r="BB501" s="12">
        <v>0</v>
      </c>
      <c r="BC501" s="12">
        <v>0</v>
      </c>
      <c r="BD501" s="12">
        <v>41.2</v>
      </c>
      <c r="BE501" s="12">
        <v>0</v>
      </c>
      <c r="BF501" s="12">
        <v>0</v>
      </c>
      <c r="BG501" s="12">
        <v>0</v>
      </c>
      <c r="BH501" s="12">
        <v>0</v>
      </c>
      <c r="BI501" s="12">
        <v>0</v>
      </c>
      <c r="BJ501" s="12">
        <v>0</v>
      </c>
      <c r="BK501" s="12">
        <v>0</v>
      </c>
      <c r="BL501" s="12">
        <v>0</v>
      </c>
      <c r="BM501" s="26">
        <f t="shared" si="66"/>
        <v>25648.66615</v>
      </c>
    </row>
    <row r="502" spans="1:65" s="13" customFormat="1" ht="12.75">
      <c r="A502" s="11" t="s">
        <v>916</v>
      </c>
      <c r="B502" t="s">
        <v>4</v>
      </c>
      <c r="C502" t="s">
        <v>5</v>
      </c>
      <c r="D502" s="11" t="s">
        <v>915</v>
      </c>
      <c r="E502" s="12">
        <v>0</v>
      </c>
      <c r="F502" s="12">
        <v>0</v>
      </c>
      <c r="G502" s="12">
        <v>0</v>
      </c>
      <c r="H502" s="12">
        <v>8900.8</v>
      </c>
      <c r="I502" s="12">
        <v>215.794</v>
      </c>
      <c r="J502" s="12">
        <v>0</v>
      </c>
      <c r="K502" s="12">
        <v>0</v>
      </c>
      <c r="L502" s="12">
        <v>714</v>
      </c>
      <c r="M502" s="12">
        <v>19015.47573</v>
      </c>
      <c r="N502" s="12">
        <v>4204.75644</v>
      </c>
      <c r="O502" s="12">
        <v>4753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13938.01405</v>
      </c>
      <c r="W502" s="12">
        <v>0</v>
      </c>
      <c r="X502" s="12">
        <v>0</v>
      </c>
      <c r="Y502" s="12">
        <v>0</v>
      </c>
      <c r="Z502" s="12">
        <v>12475.24356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633.42</v>
      </c>
      <c r="AK502" s="12">
        <v>0</v>
      </c>
      <c r="AL502" s="12">
        <v>0</v>
      </c>
      <c r="AM502" s="12">
        <v>0</v>
      </c>
      <c r="AN502" s="12">
        <v>0</v>
      </c>
      <c r="AO502" s="12">
        <v>0</v>
      </c>
      <c r="AP502" s="12">
        <v>0</v>
      </c>
      <c r="AQ502" s="12">
        <v>0</v>
      </c>
      <c r="AR502" s="12">
        <v>0</v>
      </c>
      <c r="AS502" s="12">
        <v>0</v>
      </c>
      <c r="AT502" s="12">
        <v>0</v>
      </c>
      <c r="AU502" s="12">
        <v>0</v>
      </c>
      <c r="AV502" s="12">
        <v>0</v>
      </c>
      <c r="AW502" s="12">
        <v>0</v>
      </c>
      <c r="AX502" s="12">
        <v>0</v>
      </c>
      <c r="AY502" s="12">
        <v>16001.153</v>
      </c>
      <c r="AZ502" s="12">
        <v>336</v>
      </c>
      <c r="BA502" s="12">
        <v>0</v>
      </c>
      <c r="BB502" s="12">
        <v>0</v>
      </c>
      <c r="BC502" s="12">
        <v>0</v>
      </c>
      <c r="BD502" s="12">
        <v>110.416</v>
      </c>
      <c r="BE502" s="12">
        <v>2732.94233</v>
      </c>
      <c r="BF502" s="12">
        <v>0</v>
      </c>
      <c r="BG502" s="12">
        <v>0</v>
      </c>
      <c r="BH502" s="12">
        <v>0</v>
      </c>
      <c r="BI502" s="12">
        <v>0</v>
      </c>
      <c r="BJ502" s="12">
        <v>0</v>
      </c>
      <c r="BK502" s="12">
        <v>0</v>
      </c>
      <c r="BL502" s="12">
        <v>0</v>
      </c>
      <c r="BM502" s="26">
        <f t="shared" si="66"/>
        <v>84031.01511</v>
      </c>
    </row>
    <row r="503" spans="1:65" s="13" customFormat="1" ht="12.75">
      <c r="A503" s="11" t="s">
        <v>918</v>
      </c>
      <c r="B503" t="s">
        <v>4</v>
      </c>
      <c r="C503" t="s">
        <v>5</v>
      </c>
      <c r="D503" s="11" t="s">
        <v>917</v>
      </c>
      <c r="E503" s="12">
        <v>0</v>
      </c>
      <c r="F503" s="12">
        <v>0</v>
      </c>
      <c r="G503" s="12">
        <v>0</v>
      </c>
      <c r="H503" s="12">
        <v>4384</v>
      </c>
      <c r="I503" s="12">
        <v>0</v>
      </c>
      <c r="J503" s="12">
        <v>0</v>
      </c>
      <c r="K503" s="12">
        <v>0</v>
      </c>
      <c r="L503" s="12">
        <v>0</v>
      </c>
      <c r="M503" s="12">
        <v>7681.8386</v>
      </c>
      <c r="N503" s="12">
        <v>358.41504</v>
      </c>
      <c r="O503" s="12">
        <v>371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3783.88362</v>
      </c>
      <c r="W503" s="12">
        <v>0</v>
      </c>
      <c r="X503" s="12">
        <v>0</v>
      </c>
      <c r="Y503" s="12">
        <v>0</v>
      </c>
      <c r="Z503" s="12">
        <v>3711.38496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16181.484</v>
      </c>
      <c r="AH503" s="12">
        <v>3159.374</v>
      </c>
      <c r="AI503" s="12">
        <v>0</v>
      </c>
      <c r="AJ503" s="12">
        <v>0</v>
      </c>
      <c r="AK503" s="12">
        <v>0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0</v>
      </c>
      <c r="AS503" s="12">
        <v>0</v>
      </c>
      <c r="AT503" s="12">
        <v>0</v>
      </c>
      <c r="AU503" s="12">
        <v>0</v>
      </c>
      <c r="AV503" s="12">
        <v>0</v>
      </c>
      <c r="AW503" s="12">
        <v>0</v>
      </c>
      <c r="AX503" s="12">
        <v>0</v>
      </c>
      <c r="AY503" s="12">
        <v>1055.599</v>
      </c>
      <c r="AZ503" s="12">
        <v>112</v>
      </c>
      <c r="BA503" s="12">
        <v>0</v>
      </c>
      <c r="BB503" s="12">
        <v>0</v>
      </c>
      <c r="BC503" s="12">
        <v>0</v>
      </c>
      <c r="BD503" s="12">
        <v>0</v>
      </c>
      <c r="BE503" s="12">
        <v>0</v>
      </c>
      <c r="BF503" s="12">
        <v>114.55574</v>
      </c>
      <c r="BG503" s="12">
        <v>0</v>
      </c>
      <c r="BH503" s="12">
        <v>0</v>
      </c>
      <c r="BI503" s="12">
        <v>0</v>
      </c>
      <c r="BJ503" s="12">
        <v>0</v>
      </c>
      <c r="BK503" s="12">
        <v>0</v>
      </c>
      <c r="BL503" s="12">
        <v>0</v>
      </c>
      <c r="BM503" s="26">
        <f t="shared" si="66"/>
        <v>40913.53496</v>
      </c>
    </row>
    <row r="504" spans="1:65" s="13" customFormat="1" ht="12.75">
      <c r="A504" s="11" t="s">
        <v>920</v>
      </c>
      <c r="B504" t="s">
        <v>4</v>
      </c>
      <c r="C504" t="s">
        <v>5</v>
      </c>
      <c r="D504" s="11" t="s">
        <v>919</v>
      </c>
      <c r="E504" s="12">
        <v>0</v>
      </c>
      <c r="F504" s="12">
        <v>0</v>
      </c>
      <c r="G504" s="12">
        <v>0</v>
      </c>
      <c r="H504" s="12">
        <v>6465.9</v>
      </c>
      <c r="I504" s="12">
        <v>254.545</v>
      </c>
      <c r="J504" s="12">
        <v>0</v>
      </c>
      <c r="K504" s="12">
        <v>0</v>
      </c>
      <c r="L504" s="12">
        <v>0</v>
      </c>
      <c r="M504" s="12">
        <v>12959.25654</v>
      </c>
      <c r="N504" s="12">
        <v>1025.09978</v>
      </c>
      <c r="O504" s="12">
        <v>2597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8939.42784</v>
      </c>
      <c r="W504" s="12">
        <v>0</v>
      </c>
      <c r="X504" s="12">
        <v>0</v>
      </c>
      <c r="Y504" s="12">
        <v>839.3</v>
      </c>
      <c r="Z504" s="12">
        <v>10614.90022</v>
      </c>
      <c r="AA504" s="12">
        <v>0</v>
      </c>
      <c r="AB504" s="12">
        <v>109.99013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0</v>
      </c>
      <c r="AM504" s="12">
        <v>0</v>
      </c>
      <c r="AN504" s="12">
        <v>0</v>
      </c>
      <c r="AO504" s="12">
        <v>0</v>
      </c>
      <c r="AP504" s="12">
        <v>0</v>
      </c>
      <c r="AQ504" s="12">
        <v>0</v>
      </c>
      <c r="AR504" s="12">
        <v>0</v>
      </c>
      <c r="AS504" s="12">
        <v>0</v>
      </c>
      <c r="AT504" s="12">
        <v>0</v>
      </c>
      <c r="AU504" s="12">
        <v>0</v>
      </c>
      <c r="AV504" s="12">
        <v>0</v>
      </c>
      <c r="AW504" s="12">
        <v>0</v>
      </c>
      <c r="AX504" s="12">
        <v>0</v>
      </c>
      <c r="AY504" s="12">
        <v>6546.799</v>
      </c>
      <c r="AZ504" s="12">
        <v>419.1</v>
      </c>
      <c r="BA504" s="12">
        <v>0</v>
      </c>
      <c r="BB504" s="12">
        <v>0</v>
      </c>
      <c r="BC504" s="12">
        <v>0</v>
      </c>
      <c r="BD504" s="12">
        <v>20.6</v>
      </c>
      <c r="BE504" s="12">
        <v>11997.80582</v>
      </c>
      <c r="BF504" s="12">
        <v>0</v>
      </c>
      <c r="BG504" s="12">
        <v>0</v>
      </c>
      <c r="BH504" s="12">
        <v>0</v>
      </c>
      <c r="BI504" s="12">
        <v>0</v>
      </c>
      <c r="BJ504" s="12">
        <v>0</v>
      </c>
      <c r="BK504" s="12">
        <v>40525.32681</v>
      </c>
      <c r="BL504" s="12">
        <v>0</v>
      </c>
      <c r="BM504" s="26">
        <f t="shared" si="66"/>
        <v>103315.05114</v>
      </c>
    </row>
    <row r="505" spans="1:65" s="13" customFormat="1" ht="12.75">
      <c r="A505" s="11" t="s">
        <v>922</v>
      </c>
      <c r="B505" t="s">
        <v>4</v>
      </c>
      <c r="C505" t="s">
        <v>5</v>
      </c>
      <c r="D505" s="11" t="s">
        <v>921</v>
      </c>
      <c r="E505" s="12">
        <v>0</v>
      </c>
      <c r="F505" s="12">
        <v>0</v>
      </c>
      <c r="G505" s="12">
        <v>0</v>
      </c>
      <c r="H505" s="12">
        <v>5104.32</v>
      </c>
      <c r="I505" s="12">
        <v>686.45</v>
      </c>
      <c r="J505" s="12">
        <v>0</v>
      </c>
      <c r="K505" s="12">
        <v>0</v>
      </c>
      <c r="L505" s="12">
        <v>0</v>
      </c>
      <c r="M505" s="12">
        <v>14472.85199</v>
      </c>
      <c r="N505" s="12">
        <v>919.41939</v>
      </c>
      <c r="O505" s="12">
        <v>2912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1487.6694</v>
      </c>
      <c r="W505" s="12">
        <v>0</v>
      </c>
      <c r="X505" s="12">
        <v>0</v>
      </c>
      <c r="Y505" s="12">
        <v>0</v>
      </c>
      <c r="Z505" s="12">
        <v>9520.58061</v>
      </c>
      <c r="AA505" s="12">
        <v>0</v>
      </c>
      <c r="AB505" s="12">
        <v>383.81992</v>
      </c>
      <c r="AC505" s="12">
        <v>0</v>
      </c>
      <c r="AD505" s="12">
        <v>0</v>
      </c>
      <c r="AE505" s="12">
        <v>0</v>
      </c>
      <c r="AF505" s="12">
        <v>0</v>
      </c>
      <c r="AG505" s="12">
        <v>3377.2549</v>
      </c>
      <c r="AH505" s="12">
        <v>4067.361</v>
      </c>
      <c r="AI505" s="12">
        <v>49.5</v>
      </c>
      <c r="AJ505" s="12">
        <v>365.332</v>
      </c>
      <c r="AK505" s="12">
        <v>1815.012</v>
      </c>
      <c r="AL505" s="12">
        <v>0</v>
      </c>
      <c r="AM505" s="12">
        <v>0</v>
      </c>
      <c r="AN505" s="12">
        <v>0</v>
      </c>
      <c r="AO505" s="12">
        <v>0</v>
      </c>
      <c r="AP505" s="12">
        <v>0</v>
      </c>
      <c r="AQ505" s="12">
        <v>0</v>
      </c>
      <c r="AR505" s="12">
        <v>0</v>
      </c>
      <c r="AS505" s="12">
        <v>0</v>
      </c>
      <c r="AT505" s="12">
        <v>0</v>
      </c>
      <c r="AU505" s="12">
        <v>0</v>
      </c>
      <c r="AV505" s="12">
        <v>0</v>
      </c>
      <c r="AW505" s="12">
        <v>0</v>
      </c>
      <c r="AX505" s="12">
        <v>0</v>
      </c>
      <c r="AY505" s="12">
        <v>1957.814</v>
      </c>
      <c r="AZ505" s="12">
        <v>353.1</v>
      </c>
      <c r="BA505" s="12">
        <v>0</v>
      </c>
      <c r="BB505" s="12">
        <v>0</v>
      </c>
      <c r="BC505" s="12">
        <v>0</v>
      </c>
      <c r="BD505" s="12">
        <v>0</v>
      </c>
      <c r="BE505" s="12">
        <v>0</v>
      </c>
      <c r="BF505" s="12">
        <v>324.37595</v>
      </c>
      <c r="BG505" s="12">
        <v>0</v>
      </c>
      <c r="BH505" s="12">
        <v>0</v>
      </c>
      <c r="BI505" s="12">
        <v>0</v>
      </c>
      <c r="BJ505" s="12">
        <v>0</v>
      </c>
      <c r="BK505" s="12">
        <v>0</v>
      </c>
      <c r="BL505" s="12">
        <v>0</v>
      </c>
      <c r="BM505" s="26">
        <f t="shared" si="66"/>
        <v>47796.86116</v>
      </c>
    </row>
    <row r="506" spans="1:65" s="13" customFormat="1" ht="12.75">
      <c r="A506" s="11" t="s">
        <v>924</v>
      </c>
      <c r="B506" t="s">
        <v>4</v>
      </c>
      <c r="C506" t="s">
        <v>5</v>
      </c>
      <c r="D506" s="11" t="s">
        <v>923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12">
        <v>0</v>
      </c>
      <c r="AK506" s="12">
        <v>0</v>
      </c>
      <c r="AL506" s="12">
        <v>0</v>
      </c>
      <c r="AM506" s="12">
        <v>0</v>
      </c>
      <c r="AN506" s="12">
        <v>0</v>
      </c>
      <c r="AO506" s="12">
        <v>0</v>
      </c>
      <c r="AP506" s="12">
        <v>0</v>
      </c>
      <c r="AQ506" s="12">
        <v>0</v>
      </c>
      <c r="AR506" s="12">
        <v>0</v>
      </c>
      <c r="AS506" s="12">
        <v>0</v>
      </c>
      <c r="AT506" s="12">
        <v>0</v>
      </c>
      <c r="AU506" s="12">
        <v>0</v>
      </c>
      <c r="AV506" s="12">
        <v>0</v>
      </c>
      <c r="AW506" s="12">
        <v>0</v>
      </c>
      <c r="AX506" s="12">
        <v>0</v>
      </c>
      <c r="AY506" s="12">
        <v>0</v>
      </c>
      <c r="AZ506" s="12">
        <v>0</v>
      </c>
      <c r="BA506" s="12">
        <v>0</v>
      </c>
      <c r="BB506" s="12">
        <v>0</v>
      </c>
      <c r="BC506" s="12">
        <v>91.954</v>
      </c>
      <c r="BD506" s="12">
        <v>0</v>
      </c>
      <c r="BE506" s="12">
        <v>0</v>
      </c>
      <c r="BF506" s="12">
        <v>0</v>
      </c>
      <c r="BG506" s="12">
        <v>0</v>
      </c>
      <c r="BH506" s="12">
        <v>0</v>
      </c>
      <c r="BI506" s="12">
        <v>0</v>
      </c>
      <c r="BJ506" s="12">
        <v>0</v>
      </c>
      <c r="BK506" s="12">
        <v>0</v>
      </c>
      <c r="BL506" s="12">
        <v>0</v>
      </c>
      <c r="BM506" s="26">
        <f t="shared" si="66"/>
        <v>91.954</v>
      </c>
    </row>
    <row r="507" spans="1:65" s="13" customFormat="1" ht="21">
      <c r="A507" s="11" t="s">
        <v>926</v>
      </c>
      <c r="B507" t="s">
        <v>4</v>
      </c>
      <c r="C507" t="s">
        <v>5</v>
      </c>
      <c r="D507" s="11" t="s">
        <v>925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0</v>
      </c>
      <c r="AK507" s="12">
        <v>0</v>
      </c>
      <c r="AL507" s="12">
        <v>0</v>
      </c>
      <c r="AM507" s="12">
        <v>0</v>
      </c>
      <c r="AN507" s="12">
        <v>0</v>
      </c>
      <c r="AO507" s="12">
        <v>0</v>
      </c>
      <c r="AP507" s="12">
        <v>0</v>
      </c>
      <c r="AQ507" s="12">
        <v>0</v>
      </c>
      <c r="AR507" s="12">
        <v>0</v>
      </c>
      <c r="AS507" s="12">
        <v>0</v>
      </c>
      <c r="AT507" s="12">
        <v>0</v>
      </c>
      <c r="AU507" s="12">
        <v>0</v>
      </c>
      <c r="AV507" s="12">
        <v>0</v>
      </c>
      <c r="AW507" s="12">
        <v>0</v>
      </c>
      <c r="AX507" s="12">
        <v>0</v>
      </c>
      <c r="AY507" s="12">
        <v>0</v>
      </c>
      <c r="AZ507" s="12">
        <v>0</v>
      </c>
      <c r="BA507" s="12">
        <v>0</v>
      </c>
      <c r="BB507" s="12">
        <v>0</v>
      </c>
      <c r="BC507" s="12">
        <v>91.954</v>
      </c>
      <c r="BD507" s="12">
        <v>0</v>
      </c>
      <c r="BE507" s="12">
        <v>0</v>
      </c>
      <c r="BF507" s="12">
        <v>0</v>
      </c>
      <c r="BG507" s="12">
        <v>0</v>
      </c>
      <c r="BH507" s="12">
        <v>0</v>
      </c>
      <c r="BI507" s="12">
        <v>0</v>
      </c>
      <c r="BJ507" s="12">
        <v>0</v>
      </c>
      <c r="BK507" s="12">
        <v>0</v>
      </c>
      <c r="BL507" s="12">
        <v>0</v>
      </c>
      <c r="BM507" s="26">
        <f t="shared" si="66"/>
        <v>91.954</v>
      </c>
    </row>
    <row r="508" spans="1:65" s="13" customFormat="1" ht="12.75">
      <c r="A508" s="11" t="s">
        <v>928</v>
      </c>
      <c r="B508" t="s">
        <v>4</v>
      </c>
      <c r="C508" t="s">
        <v>5</v>
      </c>
      <c r="D508" s="11" t="s">
        <v>927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0</v>
      </c>
      <c r="AK508" s="12">
        <v>0</v>
      </c>
      <c r="AL508" s="12">
        <v>0</v>
      </c>
      <c r="AM508" s="12">
        <v>0</v>
      </c>
      <c r="AN508" s="12">
        <v>0</v>
      </c>
      <c r="AO508" s="12">
        <v>0</v>
      </c>
      <c r="AP508" s="12">
        <v>0</v>
      </c>
      <c r="AQ508" s="12">
        <v>0</v>
      </c>
      <c r="AR508" s="12">
        <v>0</v>
      </c>
      <c r="AS508" s="12">
        <v>0</v>
      </c>
      <c r="AT508" s="12">
        <v>0</v>
      </c>
      <c r="AU508" s="12">
        <v>0</v>
      </c>
      <c r="AV508" s="12">
        <v>0</v>
      </c>
      <c r="AW508" s="12">
        <v>0</v>
      </c>
      <c r="AX508" s="12">
        <v>0</v>
      </c>
      <c r="AY508" s="12">
        <v>0</v>
      </c>
      <c r="AZ508" s="12">
        <v>0</v>
      </c>
      <c r="BA508" s="12">
        <v>0</v>
      </c>
      <c r="BB508" s="12">
        <v>0</v>
      </c>
      <c r="BC508" s="12">
        <v>91.954</v>
      </c>
      <c r="BD508" s="12">
        <v>0</v>
      </c>
      <c r="BE508" s="12">
        <v>0</v>
      </c>
      <c r="BF508" s="12">
        <v>0</v>
      </c>
      <c r="BG508" s="12">
        <v>0</v>
      </c>
      <c r="BH508" s="12">
        <v>0</v>
      </c>
      <c r="BI508" s="12">
        <v>0</v>
      </c>
      <c r="BJ508" s="12">
        <v>0</v>
      </c>
      <c r="BK508" s="12">
        <v>0</v>
      </c>
      <c r="BL508" s="12">
        <v>0</v>
      </c>
      <c r="BM508" s="26">
        <f t="shared" si="66"/>
        <v>91.954</v>
      </c>
    </row>
    <row r="509" spans="1:65" s="13" customFormat="1" ht="12.75">
      <c r="A509" s="11" t="s">
        <v>930</v>
      </c>
      <c r="B509" t="s">
        <v>4</v>
      </c>
      <c r="C509" t="s">
        <v>5</v>
      </c>
      <c r="D509" s="11" t="s">
        <v>929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0</v>
      </c>
      <c r="AK509" s="12">
        <v>0</v>
      </c>
      <c r="AL509" s="12">
        <v>0</v>
      </c>
      <c r="AM509" s="12">
        <v>0</v>
      </c>
      <c r="AN509" s="12">
        <v>0</v>
      </c>
      <c r="AO509" s="12">
        <v>3000</v>
      </c>
      <c r="AP509" s="12">
        <v>0</v>
      </c>
      <c r="AQ509" s="12">
        <v>0</v>
      </c>
      <c r="AR509" s="12">
        <v>0</v>
      </c>
      <c r="AS509" s="12">
        <v>0</v>
      </c>
      <c r="AT509" s="12">
        <v>0</v>
      </c>
      <c r="AU509" s="12">
        <v>0</v>
      </c>
      <c r="AV509" s="12">
        <v>0</v>
      </c>
      <c r="AW509" s="12">
        <v>0</v>
      </c>
      <c r="AX509" s="12">
        <v>0</v>
      </c>
      <c r="AY509" s="12">
        <v>0</v>
      </c>
      <c r="AZ509" s="12">
        <v>0</v>
      </c>
      <c r="BA509" s="12">
        <v>0</v>
      </c>
      <c r="BB509" s="12">
        <v>0</v>
      </c>
      <c r="BC509" s="12">
        <v>0</v>
      </c>
      <c r="BD509" s="12">
        <v>0</v>
      </c>
      <c r="BE509" s="12">
        <v>0</v>
      </c>
      <c r="BF509" s="12">
        <v>0</v>
      </c>
      <c r="BG509" s="12">
        <v>0</v>
      </c>
      <c r="BH509" s="12">
        <v>0</v>
      </c>
      <c r="BI509" s="12">
        <v>0</v>
      </c>
      <c r="BJ509" s="12">
        <v>0</v>
      </c>
      <c r="BK509" s="12">
        <v>0</v>
      </c>
      <c r="BL509" s="12">
        <v>0</v>
      </c>
      <c r="BM509" s="26">
        <f t="shared" si="66"/>
        <v>3000</v>
      </c>
    </row>
    <row r="510" spans="1:65" s="13" customFormat="1" ht="12.75">
      <c r="A510" s="11" t="s">
        <v>932</v>
      </c>
      <c r="B510" t="s">
        <v>4</v>
      </c>
      <c r="C510" t="s">
        <v>5</v>
      </c>
      <c r="D510" s="11" t="s">
        <v>931</v>
      </c>
      <c r="E510" s="12">
        <v>1142.08955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0</v>
      </c>
      <c r="AL510" s="12">
        <v>0</v>
      </c>
      <c r="AM510" s="12">
        <v>0</v>
      </c>
      <c r="AN510" s="12">
        <v>0</v>
      </c>
      <c r="AO510" s="12">
        <v>0</v>
      </c>
      <c r="AP510" s="12">
        <v>0</v>
      </c>
      <c r="AQ510" s="12">
        <v>0</v>
      </c>
      <c r="AR510" s="12">
        <v>0</v>
      </c>
      <c r="AS510" s="12">
        <v>0</v>
      </c>
      <c r="AT510" s="12">
        <v>0</v>
      </c>
      <c r="AU510" s="12">
        <v>0</v>
      </c>
      <c r="AV510" s="12">
        <v>0</v>
      </c>
      <c r="AW510" s="12">
        <v>0</v>
      </c>
      <c r="AX510" s="12">
        <v>0</v>
      </c>
      <c r="AY510" s="12">
        <v>0</v>
      </c>
      <c r="AZ510" s="12">
        <v>0</v>
      </c>
      <c r="BA510" s="12">
        <v>0</v>
      </c>
      <c r="BB510" s="12">
        <v>0</v>
      </c>
      <c r="BC510" s="12">
        <v>0</v>
      </c>
      <c r="BD510" s="12">
        <v>0</v>
      </c>
      <c r="BE510" s="12">
        <v>0</v>
      </c>
      <c r="BF510" s="12">
        <v>0</v>
      </c>
      <c r="BG510" s="12">
        <v>0</v>
      </c>
      <c r="BH510" s="12">
        <v>0</v>
      </c>
      <c r="BI510" s="12">
        <v>0</v>
      </c>
      <c r="BJ510" s="12">
        <v>0</v>
      </c>
      <c r="BK510" s="12">
        <v>0</v>
      </c>
      <c r="BL510" s="12">
        <v>0</v>
      </c>
      <c r="BM510" s="26">
        <f t="shared" si="66"/>
        <v>1142.08955</v>
      </c>
    </row>
    <row r="511" spans="1:65" s="13" customFormat="1" ht="12.75">
      <c r="A511" s="11" t="s">
        <v>934</v>
      </c>
      <c r="B511" t="s">
        <v>4</v>
      </c>
      <c r="C511" t="s">
        <v>5</v>
      </c>
      <c r="D511" s="11" t="s">
        <v>933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  <c r="AN511" s="12">
        <v>153.6</v>
      </c>
      <c r="AO511" s="12">
        <v>0</v>
      </c>
      <c r="AP511" s="12">
        <v>0</v>
      </c>
      <c r="AQ511" s="12">
        <v>0</v>
      </c>
      <c r="AR511" s="12">
        <v>0</v>
      </c>
      <c r="AS511" s="12">
        <v>0</v>
      </c>
      <c r="AT511" s="12">
        <v>0</v>
      </c>
      <c r="AU511" s="12">
        <v>0</v>
      </c>
      <c r="AV511" s="12">
        <v>0</v>
      </c>
      <c r="AW511" s="12">
        <v>0</v>
      </c>
      <c r="AX511" s="12">
        <v>0</v>
      </c>
      <c r="AY511" s="12">
        <v>0</v>
      </c>
      <c r="AZ511" s="12">
        <v>0</v>
      </c>
      <c r="BA511" s="12">
        <v>0</v>
      </c>
      <c r="BB511" s="12">
        <v>0</v>
      </c>
      <c r="BC511" s="12">
        <v>0</v>
      </c>
      <c r="BD511" s="12">
        <v>0</v>
      </c>
      <c r="BE511" s="12">
        <v>0</v>
      </c>
      <c r="BF511" s="12">
        <v>0</v>
      </c>
      <c r="BG511" s="12">
        <v>0</v>
      </c>
      <c r="BH511" s="12">
        <v>0</v>
      </c>
      <c r="BI511" s="12">
        <v>0</v>
      </c>
      <c r="BJ511" s="12">
        <v>0</v>
      </c>
      <c r="BK511" s="12">
        <v>0</v>
      </c>
      <c r="BL511" s="12">
        <v>0</v>
      </c>
      <c r="BM511" s="26">
        <f t="shared" si="66"/>
        <v>153.6</v>
      </c>
    </row>
    <row r="512" spans="1:65" s="13" customFormat="1" ht="12.75">
      <c r="A512" s="11" t="s">
        <v>936</v>
      </c>
      <c r="B512" t="s">
        <v>4</v>
      </c>
      <c r="C512" t="s">
        <v>5</v>
      </c>
      <c r="D512" s="11" t="s">
        <v>935</v>
      </c>
      <c r="E512" s="12">
        <v>0</v>
      </c>
      <c r="F512" s="12">
        <v>0</v>
      </c>
      <c r="G512" s="12">
        <v>0</v>
      </c>
      <c r="H512" s="12">
        <v>624</v>
      </c>
      <c r="I512" s="12">
        <v>0</v>
      </c>
      <c r="J512" s="12">
        <v>0</v>
      </c>
      <c r="K512" s="12">
        <v>0</v>
      </c>
      <c r="L512" s="12">
        <v>0</v>
      </c>
      <c r="M512" s="12">
        <v>475.111</v>
      </c>
      <c r="N512" s="12">
        <v>0</v>
      </c>
      <c r="O512" s="12">
        <v>0</v>
      </c>
      <c r="P512" s="12">
        <v>1590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12">
        <v>0</v>
      </c>
      <c r="AK512" s="12">
        <v>0</v>
      </c>
      <c r="AL512" s="12">
        <v>0</v>
      </c>
      <c r="AM512" s="12">
        <v>0</v>
      </c>
      <c r="AN512" s="12">
        <v>520.8</v>
      </c>
      <c r="AO512" s="12">
        <v>0</v>
      </c>
      <c r="AP512" s="12">
        <v>0</v>
      </c>
      <c r="AQ512" s="12">
        <v>0</v>
      </c>
      <c r="AR512" s="12">
        <v>0</v>
      </c>
      <c r="AS512" s="12">
        <v>0</v>
      </c>
      <c r="AT512" s="12">
        <v>0</v>
      </c>
      <c r="AU512" s="12">
        <v>0</v>
      </c>
      <c r="AV512" s="12">
        <v>0</v>
      </c>
      <c r="AW512" s="12">
        <v>0</v>
      </c>
      <c r="AX512" s="12">
        <v>0</v>
      </c>
      <c r="AY512" s="12">
        <v>0</v>
      </c>
      <c r="AZ512" s="12">
        <v>70</v>
      </c>
      <c r="BA512" s="12">
        <v>0</v>
      </c>
      <c r="BB512" s="12">
        <v>0</v>
      </c>
      <c r="BC512" s="12">
        <v>0</v>
      </c>
      <c r="BD512" s="12">
        <v>0</v>
      </c>
      <c r="BE512" s="12">
        <v>0</v>
      </c>
      <c r="BF512" s="12">
        <v>0</v>
      </c>
      <c r="BG512" s="12">
        <v>0</v>
      </c>
      <c r="BH512" s="12">
        <v>0</v>
      </c>
      <c r="BI512" s="12">
        <v>0</v>
      </c>
      <c r="BJ512" s="12">
        <v>0</v>
      </c>
      <c r="BK512" s="12">
        <v>0</v>
      </c>
      <c r="BL512" s="12">
        <v>0</v>
      </c>
      <c r="BM512" s="26">
        <f t="shared" si="66"/>
        <v>3279.911</v>
      </c>
    </row>
    <row r="513" spans="1:65" s="13" customFormat="1" ht="21">
      <c r="A513" s="11" t="s">
        <v>938</v>
      </c>
      <c r="B513" t="s">
        <v>4</v>
      </c>
      <c r="C513" t="s">
        <v>5</v>
      </c>
      <c r="D513" s="11" t="s">
        <v>937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0</v>
      </c>
      <c r="AL513" s="12">
        <v>0</v>
      </c>
      <c r="AM513" s="12">
        <v>0</v>
      </c>
      <c r="AN513" s="12">
        <v>114</v>
      </c>
      <c r="AO513" s="12">
        <v>0</v>
      </c>
      <c r="AP513" s="12">
        <v>0</v>
      </c>
      <c r="AQ513" s="12">
        <v>0</v>
      </c>
      <c r="AR513" s="12">
        <v>0</v>
      </c>
      <c r="AS513" s="12">
        <v>0</v>
      </c>
      <c r="AT513" s="12">
        <v>0</v>
      </c>
      <c r="AU513" s="12">
        <v>0</v>
      </c>
      <c r="AV513" s="12">
        <v>0</v>
      </c>
      <c r="AW513" s="12">
        <v>0</v>
      </c>
      <c r="AX513" s="12">
        <v>0</v>
      </c>
      <c r="AY513" s="12">
        <v>0</v>
      </c>
      <c r="AZ513" s="12">
        <v>0</v>
      </c>
      <c r="BA513" s="12">
        <v>0</v>
      </c>
      <c r="BB513" s="12">
        <v>0</v>
      </c>
      <c r="BC513" s="12">
        <v>0</v>
      </c>
      <c r="BD513" s="12">
        <v>0</v>
      </c>
      <c r="BE513" s="12">
        <v>0</v>
      </c>
      <c r="BF513" s="12">
        <v>0</v>
      </c>
      <c r="BG513" s="12">
        <v>0</v>
      </c>
      <c r="BH513" s="12">
        <v>0</v>
      </c>
      <c r="BI513" s="12">
        <v>0</v>
      </c>
      <c r="BJ513" s="12">
        <v>0</v>
      </c>
      <c r="BK513" s="12">
        <v>0</v>
      </c>
      <c r="BL513" s="12">
        <v>0</v>
      </c>
      <c r="BM513" s="26">
        <f t="shared" si="66"/>
        <v>114</v>
      </c>
    </row>
    <row r="514" spans="1:65" s="13" customFormat="1" ht="21">
      <c r="A514" s="11" t="s">
        <v>940</v>
      </c>
      <c r="B514" t="s">
        <v>4</v>
      </c>
      <c r="C514" t="s">
        <v>5</v>
      </c>
      <c r="D514" s="11" t="s">
        <v>939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0</v>
      </c>
      <c r="AM514" s="12">
        <v>0</v>
      </c>
      <c r="AN514" s="12">
        <v>96.3</v>
      </c>
      <c r="AO514" s="12">
        <v>0</v>
      </c>
      <c r="AP514" s="12">
        <v>0</v>
      </c>
      <c r="AQ514" s="12">
        <v>0</v>
      </c>
      <c r="AR514" s="12">
        <v>0</v>
      </c>
      <c r="AS514" s="12">
        <v>0</v>
      </c>
      <c r="AT514" s="12">
        <v>0</v>
      </c>
      <c r="AU514" s="12">
        <v>0</v>
      </c>
      <c r="AV514" s="12">
        <v>0</v>
      </c>
      <c r="AW514" s="12">
        <v>0</v>
      </c>
      <c r="AX514" s="12">
        <v>0</v>
      </c>
      <c r="AY514" s="12">
        <v>0</v>
      </c>
      <c r="AZ514" s="12">
        <v>0</v>
      </c>
      <c r="BA514" s="12">
        <v>0</v>
      </c>
      <c r="BB514" s="12">
        <v>0</v>
      </c>
      <c r="BC514" s="12">
        <v>0</v>
      </c>
      <c r="BD514" s="12">
        <v>0</v>
      </c>
      <c r="BE514" s="12">
        <v>0</v>
      </c>
      <c r="BF514" s="12">
        <v>0</v>
      </c>
      <c r="BG514" s="12">
        <v>0</v>
      </c>
      <c r="BH514" s="12">
        <v>0</v>
      </c>
      <c r="BI514" s="12">
        <v>0</v>
      </c>
      <c r="BJ514" s="12">
        <v>0</v>
      </c>
      <c r="BK514" s="12">
        <v>0</v>
      </c>
      <c r="BL514" s="12">
        <v>0</v>
      </c>
      <c r="BM514" s="26">
        <f t="shared" si="66"/>
        <v>96.3</v>
      </c>
    </row>
    <row r="515" spans="1:65" s="13" customFormat="1" ht="21">
      <c r="A515" s="11" t="s">
        <v>942</v>
      </c>
      <c r="B515" t="s">
        <v>4</v>
      </c>
      <c r="C515" t="s">
        <v>5</v>
      </c>
      <c r="D515" s="11" t="s">
        <v>941</v>
      </c>
      <c r="E515" s="12">
        <v>0</v>
      </c>
      <c r="F515" s="12">
        <v>0</v>
      </c>
      <c r="G515" s="12">
        <v>0</v>
      </c>
      <c r="H515" s="12">
        <v>96.736</v>
      </c>
      <c r="I515" s="12">
        <v>0</v>
      </c>
      <c r="J515" s="12">
        <v>0</v>
      </c>
      <c r="K515" s="12">
        <v>0</v>
      </c>
      <c r="L515" s="12">
        <v>0</v>
      </c>
      <c r="M515" s="12">
        <v>492.10257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125.41493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0</v>
      </c>
      <c r="AK515" s="12">
        <v>0</v>
      </c>
      <c r="AL515" s="12">
        <v>0</v>
      </c>
      <c r="AM515" s="12">
        <v>0</v>
      </c>
      <c r="AN515" s="12">
        <v>432</v>
      </c>
      <c r="AO515" s="12">
        <v>0</v>
      </c>
      <c r="AP515" s="12">
        <v>0</v>
      </c>
      <c r="AQ515" s="12">
        <v>0</v>
      </c>
      <c r="AR515" s="12">
        <v>0</v>
      </c>
      <c r="AS515" s="12">
        <v>0</v>
      </c>
      <c r="AT515" s="12">
        <v>0</v>
      </c>
      <c r="AU515" s="12">
        <v>0</v>
      </c>
      <c r="AV515" s="12">
        <v>0</v>
      </c>
      <c r="AW515" s="12">
        <v>0</v>
      </c>
      <c r="AX515" s="12">
        <v>0</v>
      </c>
      <c r="AY515" s="12">
        <v>1715</v>
      </c>
      <c r="AZ515" s="12">
        <v>0</v>
      </c>
      <c r="BA515" s="12">
        <v>0</v>
      </c>
      <c r="BB515" s="12">
        <v>0</v>
      </c>
      <c r="BC515" s="12">
        <v>0</v>
      </c>
      <c r="BD515" s="12">
        <v>0</v>
      </c>
      <c r="BE515" s="12">
        <v>0</v>
      </c>
      <c r="BF515" s="12">
        <v>0</v>
      </c>
      <c r="BG515" s="12">
        <v>0</v>
      </c>
      <c r="BH515" s="12">
        <v>0</v>
      </c>
      <c r="BI515" s="12">
        <v>0</v>
      </c>
      <c r="BJ515" s="12">
        <v>0</v>
      </c>
      <c r="BK515" s="12">
        <v>0</v>
      </c>
      <c r="BL515" s="12">
        <v>0</v>
      </c>
      <c r="BM515" s="26">
        <f t="shared" si="66"/>
        <v>2861.2535</v>
      </c>
    </row>
    <row r="516" spans="1:65" s="13" customFormat="1" ht="12.75">
      <c r="A516" s="11" t="s">
        <v>944</v>
      </c>
      <c r="B516" t="s">
        <v>4</v>
      </c>
      <c r="C516" t="s">
        <v>5</v>
      </c>
      <c r="D516" s="11" t="s">
        <v>943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2">
        <v>0</v>
      </c>
      <c r="AO516" s="12">
        <v>0</v>
      </c>
      <c r="AP516" s="12">
        <v>0</v>
      </c>
      <c r="AQ516" s="12">
        <v>0</v>
      </c>
      <c r="AR516" s="12">
        <v>0</v>
      </c>
      <c r="AS516" s="12">
        <v>0</v>
      </c>
      <c r="AT516" s="12">
        <v>0</v>
      </c>
      <c r="AU516" s="12">
        <v>0</v>
      </c>
      <c r="AV516" s="12">
        <v>0</v>
      </c>
      <c r="AW516" s="12">
        <v>0</v>
      </c>
      <c r="AX516" s="12">
        <v>0</v>
      </c>
      <c r="AY516" s="12">
        <v>0</v>
      </c>
      <c r="AZ516" s="12">
        <v>0</v>
      </c>
      <c r="BA516" s="12">
        <v>0</v>
      </c>
      <c r="BB516" s="12">
        <v>0</v>
      </c>
      <c r="BC516" s="12">
        <v>91.954</v>
      </c>
      <c r="BD516" s="12">
        <v>0</v>
      </c>
      <c r="BE516" s="12">
        <v>0</v>
      </c>
      <c r="BF516" s="12">
        <v>0</v>
      </c>
      <c r="BG516" s="12">
        <v>0</v>
      </c>
      <c r="BH516" s="12">
        <v>0</v>
      </c>
      <c r="BI516" s="12">
        <v>0</v>
      </c>
      <c r="BJ516" s="12">
        <v>0</v>
      </c>
      <c r="BK516" s="12">
        <v>0</v>
      </c>
      <c r="BL516" s="12">
        <v>0</v>
      </c>
      <c r="BM516" s="26">
        <f t="shared" si="66"/>
        <v>91.954</v>
      </c>
    </row>
    <row r="517" spans="1:65" s="13" customFormat="1" ht="12.75">
      <c r="A517" s="11" t="s">
        <v>946</v>
      </c>
      <c r="B517" t="s">
        <v>4</v>
      </c>
      <c r="C517" t="s">
        <v>5</v>
      </c>
      <c r="D517" s="11" t="s">
        <v>945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511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  <c r="AT517" s="12">
        <v>0</v>
      </c>
      <c r="AU517" s="12">
        <v>0</v>
      </c>
      <c r="AV517" s="12">
        <v>0</v>
      </c>
      <c r="AW517" s="12">
        <v>0</v>
      </c>
      <c r="AX517" s="12">
        <v>0</v>
      </c>
      <c r="AY517" s="12">
        <v>0</v>
      </c>
      <c r="AZ517" s="12">
        <v>0</v>
      </c>
      <c r="BA517" s="12">
        <v>0</v>
      </c>
      <c r="BB517" s="12">
        <v>0</v>
      </c>
      <c r="BC517" s="12">
        <v>0</v>
      </c>
      <c r="BD517" s="12">
        <v>0</v>
      </c>
      <c r="BE517" s="12">
        <v>0</v>
      </c>
      <c r="BF517" s="12">
        <v>0</v>
      </c>
      <c r="BG517" s="12">
        <v>0</v>
      </c>
      <c r="BH517" s="12">
        <v>0</v>
      </c>
      <c r="BI517" s="12">
        <v>0</v>
      </c>
      <c r="BJ517" s="12">
        <v>0</v>
      </c>
      <c r="BK517" s="12">
        <v>0</v>
      </c>
      <c r="BL517" s="12">
        <v>0</v>
      </c>
      <c r="BM517" s="26">
        <f t="shared" si="66"/>
        <v>511</v>
      </c>
    </row>
    <row r="518" spans="1:65" s="13" customFormat="1" ht="12.75">
      <c r="A518" s="11" t="s">
        <v>948</v>
      </c>
      <c r="B518" t="s">
        <v>4</v>
      </c>
      <c r="C518" t="s">
        <v>5</v>
      </c>
      <c r="D518" s="11" t="s">
        <v>947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v>0</v>
      </c>
      <c r="AT518" s="12">
        <v>0</v>
      </c>
      <c r="AU518" s="12">
        <v>0</v>
      </c>
      <c r="AV518" s="12">
        <v>0</v>
      </c>
      <c r="AW518" s="12">
        <v>0</v>
      </c>
      <c r="AX518" s="12">
        <v>0</v>
      </c>
      <c r="AY518" s="12">
        <v>0</v>
      </c>
      <c r="AZ518" s="12">
        <v>46</v>
      </c>
      <c r="BA518" s="12">
        <v>0</v>
      </c>
      <c r="BB518" s="12">
        <v>0</v>
      </c>
      <c r="BC518" s="12">
        <v>0</v>
      </c>
      <c r="BD518" s="12">
        <v>0</v>
      </c>
      <c r="BE518" s="12">
        <v>0</v>
      </c>
      <c r="BF518" s="12">
        <v>0</v>
      </c>
      <c r="BG518" s="12">
        <v>0</v>
      </c>
      <c r="BH518" s="12">
        <v>0</v>
      </c>
      <c r="BI518" s="12">
        <v>2211.2205</v>
      </c>
      <c r="BJ518" s="12">
        <v>0</v>
      </c>
      <c r="BK518" s="12">
        <v>0</v>
      </c>
      <c r="BL518" s="12">
        <v>0</v>
      </c>
      <c r="BM518" s="26">
        <f t="shared" si="66"/>
        <v>2257.2205</v>
      </c>
    </row>
    <row r="519" spans="1:65" s="13" customFormat="1" ht="12.75">
      <c r="A519" s="11" t="s">
        <v>950</v>
      </c>
      <c r="B519" t="s">
        <v>4</v>
      </c>
      <c r="C519" t="s">
        <v>5</v>
      </c>
      <c r="D519" s="11" t="s">
        <v>949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2148.55421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v>0</v>
      </c>
      <c r="AT519" s="12">
        <v>20418.26907</v>
      </c>
      <c r="AU519" s="12">
        <v>0</v>
      </c>
      <c r="AV519" s="12">
        <v>0</v>
      </c>
      <c r="AW519" s="12">
        <v>0</v>
      </c>
      <c r="AX519" s="12">
        <v>0</v>
      </c>
      <c r="AY519" s="12">
        <v>0</v>
      </c>
      <c r="AZ519" s="12">
        <v>114</v>
      </c>
      <c r="BA519" s="12">
        <v>0</v>
      </c>
      <c r="BB519" s="12">
        <v>0</v>
      </c>
      <c r="BC519" s="12">
        <v>0</v>
      </c>
      <c r="BD519" s="12">
        <v>0</v>
      </c>
      <c r="BE519" s="12">
        <v>0</v>
      </c>
      <c r="BF519" s="12">
        <v>0</v>
      </c>
      <c r="BG519" s="12">
        <v>0</v>
      </c>
      <c r="BH519" s="12">
        <v>0</v>
      </c>
      <c r="BI519" s="12">
        <v>0</v>
      </c>
      <c r="BJ519" s="12">
        <v>0</v>
      </c>
      <c r="BK519" s="12">
        <v>0</v>
      </c>
      <c r="BL519" s="12">
        <v>0</v>
      </c>
      <c r="BM519" s="26">
        <f t="shared" si="66"/>
        <v>22680.823279999997</v>
      </c>
    </row>
    <row r="520" spans="1:65" s="13" customFormat="1" ht="12.75">
      <c r="A520" s="11" t="s">
        <v>952</v>
      </c>
      <c r="B520" t="s">
        <v>4</v>
      </c>
      <c r="C520" t="s">
        <v>5</v>
      </c>
      <c r="D520" s="11" t="s">
        <v>951</v>
      </c>
      <c r="E520" s="12">
        <v>0</v>
      </c>
      <c r="F520" s="12">
        <v>0</v>
      </c>
      <c r="G520" s="12">
        <v>0</v>
      </c>
      <c r="H520" s="12">
        <v>1669.16077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0</v>
      </c>
      <c r="AN520" s="12">
        <v>0</v>
      </c>
      <c r="AO520" s="12">
        <v>0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  <c r="AU520" s="12">
        <v>0</v>
      </c>
      <c r="AV520" s="12">
        <v>0</v>
      </c>
      <c r="AW520" s="12">
        <v>0</v>
      </c>
      <c r="AX520" s="12">
        <v>0</v>
      </c>
      <c r="AY520" s="12">
        <v>0</v>
      </c>
      <c r="AZ520" s="12">
        <v>44</v>
      </c>
      <c r="BA520" s="12">
        <v>0</v>
      </c>
      <c r="BB520" s="12">
        <v>0</v>
      </c>
      <c r="BC520" s="12">
        <v>0</v>
      </c>
      <c r="BD520" s="12">
        <v>0</v>
      </c>
      <c r="BE520" s="12">
        <v>0</v>
      </c>
      <c r="BF520" s="12">
        <v>0</v>
      </c>
      <c r="BG520" s="12">
        <v>0</v>
      </c>
      <c r="BH520" s="12">
        <v>0</v>
      </c>
      <c r="BI520" s="12">
        <v>0</v>
      </c>
      <c r="BJ520" s="12">
        <v>0</v>
      </c>
      <c r="BK520" s="12">
        <v>0</v>
      </c>
      <c r="BL520" s="12">
        <v>0</v>
      </c>
      <c r="BM520" s="26">
        <f t="shared" si="66"/>
        <v>1713.16077</v>
      </c>
    </row>
    <row r="521" spans="1:65" s="13" customFormat="1" ht="12.75">
      <c r="A521" s="11" t="s">
        <v>954</v>
      </c>
      <c r="B521" t="s">
        <v>4</v>
      </c>
      <c r="C521" t="s">
        <v>5</v>
      </c>
      <c r="D521" s="11" t="s">
        <v>953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  <c r="AU521" s="12">
        <v>0</v>
      </c>
      <c r="AV521" s="12">
        <v>0</v>
      </c>
      <c r="AW521" s="12">
        <v>0</v>
      </c>
      <c r="AX521" s="12">
        <v>0</v>
      </c>
      <c r="AY521" s="12">
        <v>502.083</v>
      </c>
      <c r="AZ521" s="12">
        <v>28</v>
      </c>
      <c r="BA521" s="12">
        <v>0</v>
      </c>
      <c r="BB521" s="12">
        <v>0</v>
      </c>
      <c r="BC521" s="12">
        <v>0</v>
      </c>
      <c r="BD521" s="12">
        <v>0</v>
      </c>
      <c r="BE521" s="12">
        <v>0</v>
      </c>
      <c r="BF521" s="12">
        <v>0</v>
      </c>
      <c r="BG521" s="12">
        <v>0</v>
      </c>
      <c r="BH521" s="12">
        <v>0</v>
      </c>
      <c r="BI521" s="12">
        <v>0</v>
      </c>
      <c r="BJ521" s="12">
        <v>0</v>
      </c>
      <c r="BK521" s="12">
        <v>0</v>
      </c>
      <c r="BL521" s="12">
        <v>0</v>
      </c>
      <c r="BM521" s="26">
        <f t="shared" si="66"/>
        <v>530.0830000000001</v>
      </c>
    </row>
    <row r="522" spans="1:65" s="13" customFormat="1" ht="12.75">
      <c r="A522" s="11" t="s">
        <v>956</v>
      </c>
      <c r="B522" t="s">
        <v>4</v>
      </c>
      <c r="C522" t="s">
        <v>5</v>
      </c>
      <c r="D522" s="11" t="s">
        <v>955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0</v>
      </c>
      <c r="AK522" s="12">
        <v>0</v>
      </c>
      <c r="AL522" s="12">
        <v>0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  <c r="AT522" s="12">
        <v>0</v>
      </c>
      <c r="AU522" s="12">
        <v>0</v>
      </c>
      <c r="AV522" s="12">
        <v>0</v>
      </c>
      <c r="AW522" s="12">
        <v>2693.245</v>
      </c>
      <c r="AX522" s="12">
        <v>0</v>
      </c>
      <c r="AY522" s="12">
        <v>0</v>
      </c>
      <c r="AZ522" s="12">
        <v>30</v>
      </c>
      <c r="BA522" s="12">
        <v>0</v>
      </c>
      <c r="BB522" s="12">
        <v>0</v>
      </c>
      <c r="BC522" s="12">
        <v>0</v>
      </c>
      <c r="BD522" s="12">
        <v>0</v>
      </c>
      <c r="BE522" s="12">
        <v>0</v>
      </c>
      <c r="BF522" s="12">
        <v>0</v>
      </c>
      <c r="BG522" s="12">
        <v>0</v>
      </c>
      <c r="BH522" s="12">
        <v>0</v>
      </c>
      <c r="BI522" s="12">
        <v>0</v>
      </c>
      <c r="BJ522" s="12">
        <v>0</v>
      </c>
      <c r="BK522" s="12">
        <v>0</v>
      </c>
      <c r="BL522" s="12">
        <v>0</v>
      </c>
      <c r="BM522" s="26">
        <f t="shared" si="66"/>
        <v>2723.245</v>
      </c>
    </row>
    <row r="523" spans="1:65" s="13" customFormat="1" ht="12.75">
      <c r="A523" s="11" t="s">
        <v>958</v>
      </c>
      <c r="B523" t="s">
        <v>4</v>
      </c>
      <c r="C523" t="s">
        <v>5</v>
      </c>
      <c r="D523" s="11" t="s">
        <v>957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0</v>
      </c>
      <c r="AK523" s="12">
        <v>0</v>
      </c>
      <c r="AL523" s="12">
        <v>0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v>0</v>
      </c>
      <c r="AT523" s="12">
        <v>0</v>
      </c>
      <c r="AU523" s="12">
        <v>0</v>
      </c>
      <c r="AV523" s="12">
        <v>0</v>
      </c>
      <c r="AW523" s="12">
        <v>1458.443</v>
      </c>
      <c r="AX523" s="12">
        <v>0</v>
      </c>
      <c r="AY523" s="12">
        <v>0</v>
      </c>
      <c r="AZ523" s="12">
        <v>0</v>
      </c>
      <c r="BA523" s="12">
        <v>0</v>
      </c>
      <c r="BB523" s="12">
        <v>0</v>
      </c>
      <c r="BC523" s="12">
        <v>0</v>
      </c>
      <c r="BD523" s="12">
        <v>0</v>
      </c>
      <c r="BE523" s="12">
        <v>0</v>
      </c>
      <c r="BF523" s="12">
        <v>0</v>
      </c>
      <c r="BG523" s="12">
        <v>0</v>
      </c>
      <c r="BH523" s="12">
        <v>0</v>
      </c>
      <c r="BI523" s="12">
        <v>0</v>
      </c>
      <c r="BJ523" s="12">
        <v>0</v>
      </c>
      <c r="BK523" s="12">
        <v>0</v>
      </c>
      <c r="BL523" s="12">
        <v>0</v>
      </c>
      <c r="BM523" s="26">
        <f t="shared" si="66"/>
        <v>1458.443</v>
      </c>
    </row>
    <row r="524" spans="1:65" s="13" customFormat="1" ht="31.5">
      <c r="A524" s="11" t="s">
        <v>960</v>
      </c>
      <c r="B524" t="s">
        <v>4</v>
      </c>
      <c r="C524" t="s">
        <v>5</v>
      </c>
      <c r="D524" s="11" t="s">
        <v>959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F524" s="12">
        <v>0</v>
      </c>
      <c r="AG524" s="12">
        <v>0</v>
      </c>
      <c r="AH524" s="12">
        <v>0</v>
      </c>
      <c r="AI524" s="12">
        <v>0</v>
      </c>
      <c r="AJ524" s="12">
        <v>0</v>
      </c>
      <c r="AK524" s="12">
        <v>0</v>
      </c>
      <c r="AL524" s="12">
        <v>0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0</v>
      </c>
      <c r="AS524" s="12">
        <v>0</v>
      </c>
      <c r="AT524" s="12">
        <v>0</v>
      </c>
      <c r="AU524" s="12">
        <v>0</v>
      </c>
      <c r="AV524" s="12">
        <v>0</v>
      </c>
      <c r="AW524" s="12">
        <v>0</v>
      </c>
      <c r="AX524" s="12">
        <v>0</v>
      </c>
      <c r="AY524" s="12">
        <v>0</v>
      </c>
      <c r="AZ524" s="12">
        <v>0</v>
      </c>
      <c r="BA524" s="12">
        <v>0</v>
      </c>
      <c r="BB524" s="12">
        <v>0</v>
      </c>
      <c r="BC524" s="12">
        <v>0</v>
      </c>
      <c r="BD524" s="12">
        <v>0</v>
      </c>
      <c r="BE524" s="12">
        <v>0</v>
      </c>
      <c r="BF524" s="12">
        <v>0</v>
      </c>
      <c r="BG524" s="12">
        <v>19.46251</v>
      </c>
      <c r="BH524" s="12">
        <v>0</v>
      </c>
      <c r="BI524" s="12">
        <v>0</v>
      </c>
      <c r="BJ524" s="12">
        <v>0</v>
      </c>
      <c r="BK524" s="12">
        <v>0</v>
      </c>
      <c r="BL524" s="12">
        <v>0</v>
      </c>
      <c r="BM524" s="26">
        <f t="shared" si="66"/>
        <v>19.46251</v>
      </c>
    </row>
    <row r="525" spans="1:65" s="13" customFormat="1" ht="31.5">
      <c r="A525" s="11" t="s">
        <v>962</v>
      </c>
      <c r="B525" t="s">
        <v>4</v>
      </c>
      <c r="C525" t="s">
        <v>5</v>
      </c>
      <c r="D525" s="11" t="s">
        <v>961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  <c r="AU525" s="12">
        <v>0</v>
      </c>
      <c r="AV525" s="12">
        <v>0</v>
      </c>
      <c r="AW525" s="12">
        <v>0</v>
      </c>
      <c r="AX525" s="12">
        <v>0</v>
      </c>
      <c r="AY525" s="12">
        <v>0</v>
      </c>
      <c r="AZ525" s="12">
        <v>0</v>
      </c>
      <c r="BA525" s="12">
        <v>0</v>
      </c>
      <c r="BB525" s="12">
        <v>0</v>
      </c>
      <c r="BC525" s="12">
        <v>0</v>
      </c>
      <c r="BD525" s="12">
        <v>0</v>
      </c>
      <c r="BE525" s="12">
        <v>0</v>
      </c>
      <c r="BF525" s="12">
        <v>0</v>
      </c>
      <c r="BG525" s="12">
        <v>107.7</v>
      </c>
      <c r="BH525" s="12">
        <v>0</v>
      </c>
      <c r="BI525" s="12">
        <v>0</v>
      </c>
      <c r="BJ525" s="12">
        <v>0</v>
      </c>
      <c r="BK525" s="12">
        <v>0</v>
      </c>
      <c r="BL525" s="12">
        <v>0</v>
      </c>
      <c r="BM525" s="26">
        <f t="shared" si="66"/>
        <v>107.7</v>
      </c>
    </row>
    <row r="526" spans="1:65" s="13" customFormat="1" ht="42">
      <c r="A526" s="11" t="s">
        <v>964</v>
      </c>
      <c r="B526" t="s">
        <v>4</v>
      </c>
      <c r="C526" t="s">
        <v>5</v>
      </c>
      <c r="D526" s="11" t="s">
        <v>963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0</v>
      </c>
      <c r="AM526" s="12">
        <v>9223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  <c r="AS526" s="12">
        <v>0</v>
      </c>
      <c r="AT526" s="12">
        <v>0</v>
      </c>
      <c r="AU526" s="12">
        <v>0</v>
      </c>
      <c r="AV526" s="12">
        <v>0</v>
      </c>
      <c r="AW526" s="12">
        <v>0</v>
      </c>
      <c r="AX526" s="12">
        <v>0</v>
      </c>
      <c r="AY526" s="12">
        <v>0</v>
      </c>
      <c r="AZ526" s="12">
        <v>0</v>
      </c>
      <c r="BA526" s="12">
        <v>0</v>
      </c>
      <c r="BB526" s="12">
        <v>0</v>
      </c>
      <c r="BC526" s="12">
        <v>0</v>
      </c>
      <c r="BD526" s="12">
        <v>0</v>
      </c>
      <c r="BE526" s="12">
        <v>0</v>
      </c>
      <c r="BF526" s="12">
        <v>0</v>
      </c>
      <c r="BG526" s="12">
        <v>0</v>
      </c>
      <c r="BH526" s="12">
        <v>0</v>
      </c>
      <c r="BI526" s="12">
        <v>0</v>
      </c>
      <c r="BJ526" s="12">
        <v>0</v>
      </c>
      <c r="BK526" s="12">
        <v>0</v>
      </c>
      <c r="BL526" s="12">
        <v>0</v>
      </c>
      <c r="BM526" s="26">
        <f t="shared" si="66"/>
        <v>9223</v>
      </c>
    </row>
    <row r="527" spans="1:65" s="1" customFormat="1" ht="11.25" hidden="1">
      <c r="A527" s="6"/>
      <c r="B527" s="6"/>
      <c r="C527" s="6"/>
      <c r="D527" s="6"/>
      <c r="E527" s="8"/>
      <c r="F527" s="8"/>
      <c r="G527" s="8"/>
      <c r="H527" s="8"/>
      <c r="I527" s="8"/>
      <c r="J527" s="8"/>
      <c r="K527" s="8"/>
      <c r="L527" s="8"/>
      <c r="M527" s="8">
        <v>0</v>
      </c>
      <c r="N527" s="8"/>
      <c r="O527" s="8"/>
      <c r="P527" s="8"/>
      <c r="Q527" s="8"/>
      <c r="R527" s="8">
        <v>0</v>
      </c>
      <c r="S527" s="8">
        <v>0</v>
      </c>
      <c r="T527" s="8">
        <v>0</v>
      </c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>
        <v>0</v>
      </c>
      <c r="AF527" s="8"/>
      <c r="AG527" s="8">
        <v>0</v>
      </c>
      <c r="AH527" s="8">
        <v>0</v>
      </c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>
        <v>0</v>
      </c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27" t="e">
        <f>SUM(E527:Y527)+#REF!+#REF!+#REF!+AB527</f>
        <v>#REF!</v>
      </c>
    </row>
    <row r="528" spans="1:107" s="1" customFormat="1" ht="12.75" customHeight="1">
      <c r="A528" s="10" t="s">
        <v>968</v>
      </c>
      <c r="B528" s="10"/>
      <c r="C528" s="10"/>
      <c r="D528" s="9"/>
      <c r="E528" s="7">
        <f aca="true" t="shared" si="67" ref="E528:AD528">SUM(E529:E531)</f>
        <v>0</v>
      </c>
      <c r="F528" s="7">
        <f t="shared" si="67"/>
        <v>0</v>
      </c>
      <c r="G528" s="7">
        <f t="shared" si="67"/>
        <v>0</v>
      </c>
      <c r="H528" s="7">
        <f t="shared" si="67"/>
        <v>0</v>
      </c>
      <c r="I528" s="7">
        <f t="shared" si="67"/>
        <v>0</v>
      </c>
      <c r="J528" s="7">
        <f t="shared" si="67"/>
        <v>0</v>
      </c>
      <c r="K528" s="7">
        <f t="shared" si="67"/>
        <v>0</v>
      </c>
      <c r="L528" s="7">
        <f t="shared" si="67"/>
        <v>0</v>
      </c>
      <c r="M528" s="7">
        <v>0</v>
      </c>
      <c r="N528" s="7">
        <f t="shared" si="67"/>
        <v>0</v>
      </c>
      <c r="O528" s="7">
        <f t="shared" si="67"/>
        <v>0</v>
      </c>
      <c r="P528" s="7">
        <f t="shared" si="67"/>
        <v>0</v>
      </c>
      <c r="Q528" s="7">
        <f t="shared" si="67"/>
        <v>0</v>
      </c>
      <c r="R528" s="7">
        <v>0</v>
      </c>
      <c r="S528" s="7">
        <v>0</v>
      </c>
      <c r="T528" s="7">
        <v>0</v>
      </c>
      <c r="U528" s="7">
        <f t="shared" si="67"/>
        <v>0</v>
      </c>
      <c r="V528" s="7">
        <f t="shared" si="67"/>
        <v>0</v>
      </c>
      <c r="W528" s="7">
        <f t="shared" si="67"/>
        <v>0</v>
      </c>
      <c r="X528" s="7">
        <f t="shared" si="67"/>
        <v>0</v>
      </c>
      <c r="Y528" s="7">
        <f t="shared" si="67"/>
        <v>0</v>
      </c>
      <c r="Z528" s="7">
        <f t="shared" si="67"/>
        <v>0</v>
      </c>
      <c r="AA528" s="7">
        <f t="shared" si="67"/>
        <v>0</v>
      </c>
      <c r="AB528" s="7">
        <f t="shared" si="67"/>
        <v>0</v>
      </c>
      <c r="AC528" s="7">
        <f t="shared" si="67"/>
        <v>0</v>
      </c>
      <c r="AD528" s="7">
        <f t="shared" si="67"/>
        <v>0</v>
      </c>
      <c r="AE528" s="7">
        <v>0</v>
      </c>
      <c r="AF528" s="7">
        <f aca="true" t="shared" si="68" ref="AF528:BC528">SUM(AF529:AF531)</f>
        <v>0</v>
      </c>
      <c r="AG528" s="7">
        <v>0</v>
      </c>
      <c r="AH528" s="7">
        <v>0</v>
      </c>
      <c r="AI528" s="7">
        <f t="shared" si="68"/>
        <v>0</v>
      </c>
      <c r="AJ528" s="7">
        <f t="shared" si="68"/>
        <v>0</v>
      </c>
      <c r="AK528" s="7">
        <f t="shared" si="68"/>
        <v>0</v>
      </c>
      <c r="AL528" s="7">
        <f t="shared" si="68"/>
        <v>0</v>
      </c>
      <c r="AM528" s="7">
        <f t="shared" si="68"/>
        <v>0</v>
      </c>
      <c r="AN528" s="7">
        <f t="shared" si="68"/>
        <v>0</v>
      </c>
      <c r="AO528" s="7">
        <f t="shared" si="68"/>
        <v>0</v>
      </c>
      <c r="AP528" s="7">
        <f t="shared" si="68"/>
        <v>0</v>
      </c>
      <c r="AQ528" s="7">
        <f t="shared" si="68"/>
        <v>0</v>
      </c>
      <c r="AR528" s="7">
        <f t="shared" si="68"/>
        <v>0</v>
      </c>
      <c r="AS528" s="7">
        <f t="shared" si="68"/>
        <v>0</v>
      </c>
      <c r="AT528" s="7">
        <f t="shared" si="68"/>
        <v>0</v>
      </c>
      <c r="AU528" s="7">
        <f t="shared" si="68"/>
        <v>0</v>
      </c>
      <c r="AV528" s="7">
        <f t="shared" si="68"/>
        <v>0</v>
      </c>
      <c r="AW528" s="7">
        <f t="shared" si="68"/>
        <v>0</v>
      </c>
      <c r="AX528" s="7">
        <f t="shared" si="68"/>
        <v>0</v>
      </c>
      <c r="AY528" s="7">
        <f t="shared" si="68"/>
        <v>0</v>
      </c>
      <c r="AZ528" s="7">
        <f t="shared" si="68"/>
        <v>0</v>
      </c>
      <c r="BA528" s="7">
        <f t="shared" si="68"/>
        <v>50</v>
      </c>
      <c r="BB528" s="7">
        <v>0</v>
      </c>
      <c r="BC528" s="7">
        <f t="shared" si="68"/>
        <v>0</v>
      </c>
      <c r="BD528" s="7">
        <f aca="true" t="shared" si="69" ref="BD528:BL528">SUM(BD529:BD531)</f>
        <v>0</v>
      </c>
      <c r="BE528" s="7">
        <f t="shared" si="69"/>
        <v>0</v>
      </c>
      <c r="BF528" s="7">
        <f t="shared" si="69"/>
        <v>0</v>
      </c>
      <c r="BG528" s="7">
        <f t="shared" si="69"/>
        <v>0</v>
      </c>
      <c r="BH528" s="7">
        <f t="shared" si="69"/>
        <v>0</v>
      </c>
      <c r="BI528" s="7">
        <f t="shared" si="69"/>
        <v>0</v>
      </c>
      <c r="BJ528" s="7">
        <f t="shared" si="69"/>
        <v>0</v>
      </c>
      <c r="BK528" s="7">
        <f t="shared" si="69"/>
        <v>0</v>
      </c>
      <c r="BL528" s="7">
        <f t="shared" si="69"/>
        <v>0</v>
      </c>
      <c r="BM528" s="26">
        <f>SUM(E528:BL528)</f>
        <v>50</v>
      </c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</row>
    <row r="529" spans="1:65" s="1" customFormat="1" ht="12.75" customHeight="1" hidden="1">
      <c r="A529" s="9"/>
      <c r="B529" s="9"/>
      <c r="C529" s="9"/>
      <c r="D529" s="9"/>
      <c r="E529" s="7"/>
      <c r="F529" s="7"/>
      <c r="G529" s="7"/>
      <c r="H529" s="7"/>
      <c r="I529" s="7"/>
      <c r="J529" s="7"/>
      <c r="K529" s="7"/>
      <c r="L529" s="7"/>
      <c r="M529" s="7">
        <v>0</v>
      </c>
      <c r="N529" s="7"/>
      <c r="O529" s="7"/>
      <c r="P529" s="7"/>
      <c r="Q529" s="7"/>
      <c r="R529" s="7">
        <v>0</v>
      </c>
      <c r="S529" s="7">
        <v>0</v>
      </c>
      <c r="T529" s="7">
        <v>0</v>
      </c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>
        <v>0</v>
      </c>
      <c r="AF529" s="7"/>
      <c r="AG529" s="7">
        <v>0</v>
      </c>
      <c r="AH529" s="7">
        <v>0</v>
      </c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>
        <v>0</v>
      </c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26">
        <f>SUM(E529:BL529)</f>
        <v>0</v>
      </c>
    </row>
    <row r="530" spans="1:65" s="13" customFormat="1" ht="12.75">
      <c r="A530" s="11" t="s">
        <v>967</v>
      </c>
      <c r="B530" t="s">
        <v>4</v>
      </c>
      <c r="C530" t="s">
        <v>5</v>
      </c>
      <c r="D530" s="11" t="s">
        <v>966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  <c r="AQ530" s="12">
        <v>0</v>
      </c>
      <c r="AR530" s="12">
        <v>0</v>
      </c>
      <c r="AS530" s="12">
        <v>0</v>
      </c>
      <c r="AT530" s="12">
        <v>0</v>
      </c>
      <c r="AU530" s="12">
        <v>0</v>
      </c>
      <c r="AV530" s="12">
        <v>0</v>
      </c>
      <c r="AW530" s="12">
        <v>0</v>
      </c>
      <c r="AX530" s="12">
        <v>0</v>
      </c>
      <c r="AY530" s="12">
        <v>0</v>
      </c>
      <c r="AZ530" s="12">
        <v>0</v>
      </c>
      <c r="BA530" s="12">
        <v>50</v>
      </c>
      <c r="BB530" s="12">
        <v>0</v>
      </c>
      <c r="BC530" s="12">
        <v>0</v>
      </c>
      <c r="BD530" s="12">
        <v>0</v>
      </c>
      <c r="BE530" s="12">
        <v>0</v>
      </c>
      <c r="BF530" s="12">
        <v>0</v>
      </c>
      <c r="BG530" s="12">
        <v>0</v>
      </c>
      <c r="BH530" s="12">
        <v>0</v>
      </c>
      <c r="BI530" s="12">
        <v>0</v>
      </c>
      <c r="BJ530" s="12">
        <v>0</v>
      </c>
      <c r="BK530" s="12">
        <v>0</v>
      </c>
      <c r="BL530" s="12">
        <v>0</v>
      </c>
      <c r="BM530" s="26">
        <f>SUM(E530:BL530)</f>
        <v>50</v>
      </c>
    </row>
    <row r="531" spans="1:65" s="1" customFormat="1" ht="11.25" hidden="1">
      <c r="A531" s="6"/>
      <c r="B531" s="6"/>
      <c r="C531" s="6"/>
      <c r="D531" s="6"/>
      <c r="E531" s="8"/>
      <c r="F531" s="8"/>
      <c r="G531" s="8"/>
      <c r="H531" s="8"/>
      <c r="I531" s="8"/>
      <c r="J531" s="8"/>
      <c r="K531" s="8"/>
      <c r="L531" s="8"/>
      <c r="M531" s="8">
        <v>0</v>
      </c>
      <c r="N531" s="8"/>
      <c r="O531" s="8"/>
      <c r="P531" s="8"/>
      <c r="Q531" s="8"/>
      <c r="R531" s="8">
        <v>0</v>
      </c>
      <c r="S531" s="8">
        <v>0</v>
      </c>
      <c r="T531" s="8">
        <v>0</v>
      </c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>
        <v>0</v>
      </c>
      <c r="AF531" s="8"/>
      <c r="AG531" s="8">
        <v>0</v>
      </c>
      <c r="AH531" s="8">
        <v>0</v>
      </c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>
        <v>0</v>
      </c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27" t="e">
        <f>SUM(E531:Y531)+#REF!+#REF!+#REF!+AB531</f>
        <v>#REF!</v>
      </c>
    </row>
    <row r="532" spans="1:107" s="1" customFormat="1" ht="12.75" customHeight="1">
      <c r="A532" s="10" t="s">
        <v>1015</v>
      </c>
      <c r="B532" s="10"/>
      <c r="C532" s="10"/>
      <c r="D532" s="9"/>
      <c r="E532" s="7">
        <f aca="true" t="shared" si="70" ref="E532:AD532">SUM(E533:E557)</f>
        <v>0</v>
      </c>
      <c r="F532" s="7">
        <f t="shared" si="70"/>
        <v>0</v>
      </c>
      <c r="G532" s="7">
        <f t="shared" si="70"/>
        <v>0</v>
      </c>
      <c r="H532" s="7">
        <f t="shared" si="70"/>
        <v>18077.9</v>
      </c>
      <c r="I532" s="7">
        <f t="shared" si="70"/>
        <v>519</v>
      </c>
      <c r="J532" s="7">
        <f t="shared" si="70"/>
        <v>0</v>
      </c>
      <c r="K532" s="7">
        <f t="shared" si="70"/>
        <v>0</v>
      </c>
      <c r="L532" s="7">
        <f t="shared" si="70"/>
        <v>330</v>
      </c>
      <c r="M532" s="7">
        <v>19512.06712</v>
      </c>
      <c r="N532" s="7">
        <f t="shared" si="70"/>
        <v>1484.14897</v>
      </c>
      <c r="O532" s="7">
        <f t="shared" si="70"/>
        <v>4872</v>
      </c>
      <c r="P532" s="7">
        <f t="shared" si="70"/>
        <v>0</v>
      </c>
      <c r="Q532" s="7">
        <f t="shared" si="70"/>
        <v>0</v>
      </c>
      <c r="R532" s="7">
        <v>0</v>
      </c>
      <c r="S532" s="7">
        <v>0</v>
      </c>
      <c r="T532" s="7">
        <v>0</v>
      </c>
      <c r="U532" s="7">
        <f t="shared" si="70"/>
        <v>0</v>
      </c>
      <c r="V532" s="7">
        <f t="shared" si="70"/>
        <v>3192.69888</v>
      </c>
      <c r="W532" s="7">
        <f t="shared" si="70"/>
        <v>0</v>
      </c>
      <c r="X532" s="7">
        <f t="shared" si="70"/>
        <v>0</v>
      </c>
      <c r="Y532" s="7">
        <f t="shared" si="70"/>
        <v>0</v>
      </c>
      <c r="Z532" s="7">
        <f t="shared" si="70"/>
        <v>15368.351030000002</v>
      </c>
      <c r="AA532" s="7">
        <f t="shared" si="70"/>
        <v>0</v>
      </c>
      <c r="AB532" s="7">
        <f t="shared" si="70"/>
        <v>80.34952</v>
      </c>
      <c r="AC532" s="7">
        <f t="shared" si="70"/>
        <v>0</v>
      </c>
      <c r="AD532" s="7">
        <f t="shared" si="70"/>
        <v>0</v>
      </c>
      <c r="AE532" s="7">
        <v>0</v>
      </c>
      <c r="AF532" s="7">
        <f aca="true" t="shared" si="71" ref="AF532:BC532">SUM(AF533:AF557)</f>
        <v>0</v>
      </c>
      <c r="AG532" s="7">
        <v>9276.667</v>
      </c>
      <c r="AH532" s="7">
        <v>0</v>
      </c>
      <c r="AI532" s="7">
        <f t="shared" si="71"/>
        <v>0</v>
      </c>
      <c r="AJ532" s="7">
        <f t="shared" si="71"/>
        <v>0</v>
      </c>
      <c r="AK532" s="7">
        <f t="shared" si="71"/>
        <v>0</v>
      </c>
      <c r="AL532" s="7">
        <f t="shared" si="71"/>
        <v>0</v>
      </c>
      <c r="AM532" s="7">
        <f t="shared" si="71"/>
        <v>4384</v>
      </c>
      <c r="AN532" s="7">
        <f t="shared" si="71"/>
        <v>585.3000000000001</v>
      </c>
      <c r="AO532" s="7">
        <f t="shared" si="71"/>
        <v>5000</v>
      </c>
      <c r="AP532" s="7">
        <f t="shared" si="71"/>
        <v>9000</v>
      </c>
      <c r="AQ532" s="7">
        <f t="shared" si="71"/>
        <v>0</v>
      </c>
      <c r="AR532" s="7">
        <f t="shared" si="71"/>
        <v>0</v>
      </c>
      <c r="AS532" s="7">
        <f t="shared" si="71"/>
        <v>0</v>
      </c>
      <c r="AT532" s="7">
        <f t="shared" si="71"/>
        <v>0</v>
      </c>
      <c r="AU532" s="7">
        <f t="shared" si="71"/>
        <v>0</v>
      </c>
      <c r="AV532" s="7">
        <f t="shared" si="71"/>
        <v>0</v>
      </c>
      <c r="AW532" s="7">
        <f t="shared" si="71"/>
        <v>0</v>
      </c>
      <c r="AX532" s="7">
        <f t="shared" si="71"/>
        <v>0</v>
      </c>
      <c r="AY532" s="7">
        <f t="shared" si="71"/>
        <v>8399.728</v>
      </c>
      <c r="AZ532" s="7">
        <f t="shared" si="71"/>
        <v>65.1</v>
      </c>
      <c r="BA532" s="7">
        <f t="shared" si="71"/>
        <v>0</v>
      </c>
      <c r="BB532" s="7">
        <v>0</v>
      </c>
      <c r="BC532" s="7">
        <f t="shared" si="71"/>
        <v>0</v>
      </c>
      <c r="BD532" s="7">
        <f aca="true" t="shared" si="72" ref="BD532:BL532">SUM(BD533:BD557)</f>
        <v>0</v>
      </c>
      <c r="BE532" s="7">
        <f t="shared" si="72"/>
        <v>0</v>
      </c>
      <c r="BF532" s="7">
        <f t="shared" si="72"/>
        <v>174.0281</v>
      </c>
      <c r="BG532" s="7">
        <f t="shared" si="72"/>
        <v>1204.91705</v>
      </c>
      <c r="BH532" s="7">
        <f t="shared" si="72"/>
        <v>0</v>
      </c>
      <c r="BI532" s="7">
        <f t="shared" si="72"/>
        <v>0</v>
      </c>
      <c r="BJ532" s="7">
        <f t="shared" si="72"/>
        <v>0</v>
      </c>
      <c r="BK532" s="7">
        <f t="shared" si="72"/>
        <v>0</v>
      </c>
      <c r="BL532" s="7">
        <f t="shared" si="72"/>
        <v>0</v>
      </c>
      <c r="BM532" s="26">
        <f aca="true" t="shared" si="73" ref="BM532:BM556">SUM(E532:BL532)</f>
        <v>101526.25567000003</v>
      </c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</row>
    <row r="533" spans="1:65" s="1" customFormat="1" ht="12.75" customHeight="1" hidden="1">
      <c r="A533" s="9"/>
      <c r="B533" s="9"/>
      <c r="C533" s="9"/>
      <c r="D533" s="9"/>
      <c r="E533" s="7"/>
      <c r="F533" s="7"/>
      <c r="G533" s="7"/>
      <c r="H533" s="7"/>
      <c r="I533" s="7"/>
      <c r="J533" s="7"/>
      <c r="K533" s="7"/>
      <c r="L533" s="7"/>
      <c r="M533" s="7">
        <v>0</v>
      </c>
      <c r="N533" s="7"/>
      <c r="O533" s="7"/>
      <c r="P533" s="7"/>
      <c r="Q533" s="7"/>
      <c r="R533" s="7">
        <v>0</v>
      </c>
      <c r="S533" s="7">
        <v>0</v>
      </c>
      <c r="T533" s="7">
        <v>0</v>
      </c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>
        <v>0</v>
      </c>
      <c r="AF533" s="7"/>
      <c r="AG533" s="7">
        <v>0</v>
      </c>
      <c r="AH533" s="7">
        <v>0</v>
      </c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>
        <v>0</v>
      </c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26">
        <f t="shared" si="73"/>
        <v>0</v>
      </c>
    </row>
    <row r="534" spans="1:65" s="13" customFormat="1" ht="12.75">
      <c r="A534" s="11" t="s">
        <v>970</v>
      </c>
      <c r="B534" t="s">
        <v>4</v>
      </c>
      <c r="C534" t="s">
        <v>5</v>
      </c>
      <c r="D534" s="11" t="s">
        <v>969</v>
      </c>
      <c r="E534" s="12">
        <v>0</v>
      </c>
      <c r="F534" s="12">
        <v>0</v>
      </c>
      <c r="G534" s="12">
        <v>0</v>
      </c>
      <c r="H534" s="12">
        <v>9369.6</v>
      </c>
      <c r="I534" s="12">
        <v>399</v>
      </c>
      <c r="J534" s="12">
        <v>0</v>
      </c>
      <c r="K534" s="12">
        <v>0</v>
      </c>
      <c r="L534" s="12">
        <v>0</v>
      </c>
      <c r="M534" s="12">
        <v>11969.65268</v>
      </c>
      <c r="N534" s="12">
        <v>859.97417</v>
      </c>
      <c r="O534" s="12">
        <v>2800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3192.69888</v>
      </c>
      <c r="W534" s="12">
        <v>0</v>
      </c>
      <c r="X534" s="12">
        <v>0</v>
      </c>
      <c r="Y534" s="12">
        <v>0</v>
      </c>
      <c r="Z534" s="12">
        <v>8905.02583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9276.667</v>
      </c>
      <c r="AH534" s="12">
        <v>0</v>
      </c>
      <c r="AI534" s="12">
        <v>0</v>
      </c>
      <c r="AJ534" s="12">
        <v>0</v>
      </c>
      <c r="AK534" s="12">
        <v>0</v>
      </c>
      <c r="AL534" s="12">
        <v>0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  <c r="AU534" s="12">
        <v>0</v>
      </c>
      <c r="AV534" s="12">
        <v>0</v>
      </c>
      <c r="AW534" s="12">
        <v>0</v>
      </c>
      <c r="AX534" s="12">
        <v>0</v>
      </c>
      <c r="AY534" s="12">
        <v>1888.683</v>
      </c>
      <c r="AZ534" s="12">
        <v>65.1</v>
      </c>
      <c r="BA534" s="12">
        <v>0</v>
      </c>
      <c r="BB534" s="12">
        <v>0</v>
      </c>
      <c r="BC534" s="12">
        <v>0</v>
      </c>
      <c r="BD534" s="12">
        <v>0</v>
      </c>
      <c r="BE534" s="12">
        <v>0</v>
      </c>
      <c r="BF534" s="12">
        <v>82.44298</v>
      </c>
      <c r="BG534" s="12">
        <v>0</v>
      </c>
      <c r="BH534" s="12">
        <v>0</v>
      </c>
      <c r="BI534" s="12">
        <v>0</v>
      </c>
      <c r="BJ534" s="12">
        <v>0</v>
      </c>
      <c r="BK534" s="12">
        <v>0</v>
      </c>
      <c r="BL534" s="12">
        <v>0</v>
      </c>
      <c r="BM534" s="26">
        <f t="shared" si="73"/>
        <v>48808.84454</v>
      </c>
    </row>
    <row r="535" spans="1:65" s="13" customFormat="1" ht="12.75">
      <c r="A535" s="11" t="s">
        <v>972</v>
      </c>
      <c r="B535" t="s">
        <v>4</v>
      </c>
      <c r="C535" t="s">
        <v>5</v>
      </c>
      <c r="D535" s="11" t="s">
        <v>971</v>
      </c>
      <c r="E535" s="12">
        <v>0</v>
      </c>
      <c r="F535" s="12">
        <v>0</v>
      </c>
      <c r="G535" s="12">
        <v>0</v>
      </c>
      <c r="H535" s="12">
        <v>7697.1</v>
      </c>
      <c r="I535" s="12">
        <v>120</v>
      </c>
      <c r="J535" s="12">
        <v>0</v>
      </c>
      <c r="K535" s="12">
        <v>0</v>
      </c>
      <c r="L535" s="12">
        <v>330</v>
      </c>
      <c r="M535" s="12">
        <v>7542.41444</v>
      </c>
      <c r="N535" s="12">
        <v>624.1748</v>
      </c>
      <c r="O535" s="12">
        <v>2072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6463.3252</v>
      </c>
      <c r="AA535" s="12">
        <v>0</v>
      </c>
      <c r="AB535" s="12">
        <v>80.34952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0</v>
      </c>
      <c r="AK535" s="12">
        <v>0</v>
      </c>
      <c r="AL535" s="12">
        <v>0</v>
      </c>
      <c r="AM535" s="12">
        <v>0</v>
      </c>
      <c r="AN535" s="12">
        <v>0</v>
      </c>
      <c r="AO535" s="12">
        <v>0</v>
      </c>
      <c r="AP535" s="12">
        <v>0</v>
      </c>
      <c r="AQ535" s="12">
        <v>0</v>
      </c>
      <c r="AR535" s="12">
        <v>0</v>
      </c>
      <c r="AS535" s="12">
        <v>0</v>
      </c>
      <c r="AT535" s="12">
        <v>0</v>
      </c>
      <c r="AU535" s="12">
        <v>0</v>
      </c>
      <c r="AV535" s="12">
        <v>0</v>
      </c>
      <c r="AW535" s="12">
        <v>0</v>
      </c>
      <c r="AX535" s="12">
        <v>0</v>
      </c>
      <c r="AY535" s="12">
        <v>3502.499</v>
      </c>
      <c r="AZ535" s="12">
        <v>0</v>
      </c>
      <c r="BA535" s="12">
        <v>0</v>
      </c>
      <c r="BB535" s="12">
        <v>0</v>
      </c>
      <c r="BC535" s="12">
        <v>0</v>
      </c>
      <c r="BD535" s="12">
        <v>0</v>
      </c>
      <c r="BE535" s="12">
        <v>0</v>
      </c>
      <c r="BF535" s="12">
        <v>91.58512</v>
      </c>
      <c r="BG535" s="12">
        <v>0</v>
      </c>
      <c r="BH535" s="12">
        <v>0</v>
      </c>
      <c r="BI535" s="12">
        <v>0</v>
      </c>
      <c r="BJ535" s="12">
        <v>0</v>
      </c>
      <c r="BK535" s="12">
        <v>0</v>
      </c>
      <c r="BL535" s="12">
        <v>0</v>
      </c>
      <c r="BM535" s="26">
        <f t="shared" si="73"/>
        <v>28523.44808</v>
      </c>
    </row>
    <row r="536" spans="1:65" s="13" customFormat="1" ht="12.75">
      <c r="A536" s="11" t="s">
        <v>974</v>
      </c>
      <c r="B536" t="s">
        <v>4</v>
      </c>
      <c r="C536" t="s">
        <v>5</v>
      </c>
      <c r="D536" s="11" t="s">
        <v>973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0</v>
      </c>
      <c r="AK536" s="12">
        <v>0</v>
      </c>
      <c r="AL536" s="12">
        <v>0</v>
      </c>
      <c r="AM536" s="12">
        <v>0</v>
      </c>
      <c r="AN536" s="12">
        <v>26.4</v>
      </c>
      <c r="AO536" s="12">
        <v>0</v>
      </c>
      <c r="AP536" s="12">
        <v>0</v>
      </c>
      <c r="AQ536" s="12">
        <v>0</v>
      </c>
      <c r="AR536" s="12">
        <v>0</v>
      </c>
      <c r="AS536" s="12">
        <v>0</v>
      </c>
      <c r="AT536" s="12">
        <v>0</v>
      </c>
      <c r="AU536" s="12">
        <v>0</v>
      </c>
      <c r="AV536" s="12">
        <v>0</v>
      </c>
      <c r="AW536" s="12">
        <v>0</v>
      </c>
      <c r="AX536" s="12">
        <v>0</v>
      </c>
      <c r="AY536" s="12">
        <v>0</v>
      </c>
      <c r="AZ536" s="12">
        <v>0</v>
      </c>
      <c r="BA536" s="12">
        <v>0</v>
      </c>
      <c r="BB536" s="12">
        <v>0</v>
      </c>
      <c r="BC536" s="12">
        <v>0</v>
      </c>
      <c r="BD536" s="12">
        <v>0</v>
      </c>
      <c r="BE536" s="12">
        <v>0</v>
      </c>
      <c r="BF536" s="12">
        <v>0</v>
      </c>
      <c r="BG536" s="12">
        <v>0</v>
      </c>
      <c r="BH536" s="12">
        <v>0</v>
      </c>
      <c r="BI536" s="12">
        <v>0</v>
      </c>
      <c r="BJ536" s="12">
        <v>0</v>
      </c>
      <c r="BK536" s="12">
        <v>0</v>
      </c>
      <c r="BL536" s="12">
        <v>0</v>
      </c>
      <c r="BM536" s="26">
        <f t="shared" si="73"/>
        <v>26.4</v>
      </c>
    </row>
    <row r="537" spans="1:65" s="13" customFormat="1" ht="12.75">
      <c r="A537" s="11" t="s">
        <v>976</v>
      </c>
      <c r="B537" t="s">
        <v>4</v>
      </c>
      <c r="C537" t="s">
        <v>5</v>
      </c>
      <c r="D537" s="11" t="s">
        <v>975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0</v>
      </c>
      <c r="AK537" s="12">
        <v>0</v>
      </c>
      <c r="AL537" s="12">
        <v>0</v>
      </c>
      <c r="AM537" s="12">
        <v>0</v>
      </c>
      <c r="AN537" s="12">
        <v>0</v>
      </c>
      <c r="AO537" s="12">
        <v>5000</v>
      </c>
      <c r="AP537" s="12">
        <v>0</v>
      </c>
      <c r="AQ537" s="12">
        <v>0</v>
      </c>
      <c r="AR537" s="12">
        <v>0</v>
      </c>
      <c r="AS537" s="12">
        <v>0</v>
      </c>
      <c r="AT537" s="12">
        <v>0</v>
      </c>
      <c r="AU537" s="12">
        <v>0</v>
      </c>
      <c r="AV537" s="12">
        <v>0</v>
      </c>
      <c r="AW537" s="12">
        <v>0</v>
      </c>
      <c r="AX537" s="12">
        <v>0</v>
      </c>
      <c r="AY537" s="12">
        <v>0</v>
      </c>
      <c r="AZ537" s="12">
        <v>0</v>
      </c>
      <c r="BA537" s="12">
        <v>0</v>
      </c>
      <c r="BB537" s="12">
        <v>0</v>
      </c>
      <c r="BC537" s="12">
        <v>0</v>
      </c>
      <c r="BD537" s="12">
        <v>0</v>
      </c>
      <c r="BE537" s="12">
        <v>0</v>
      </c>
      <c r="BF537" s="12">
        <v>0</v>
      </c>
      <c r="BG537" s="12">
        <v>0</v>
      </c>
      <c r="BH537" s="12">
        <v>0</v>
      </c>
      <c r="BI537" s="12">
        <v>0</v>
      </c>
      <c r="BJ537" s="12">
        <v>0</v>
      </c>
      <c r="BK537" s="12">
        <v>0</v>
      </c>
      <c r="BL537" s="12">
        <v>0</v>
      </c>
      <c r="BM537" s="26">
        <f t="shared" si="73"/>
        <v>5000</v>
      </c>
    </row>
    <row r="538" spans="1:65" s="13" customFormat="1" ht="12.75">
      <c r="A538" s="11" t="s">
        <v>978</v>
      </c>
      <c r="B538" t="s">
        <v>4</v>
      </c>
      <c r="C538" t="s">
        <v>5</v>
      </c>
      <c r="D538" s="11" t="s">
        <v>977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12">
        <v>0</v>
      </c>
      <c r="AK538" s="12">
        <v>0</v>
      </c>
      <c r="AL538" s="12">
        <v>0</v>
      </c>
      <c r="AM538" s="12">
        <v>0</v>
      </c>
      <c r="AN538" s="12">
        <v>0</v>
      </c>
      <c r="AO538" s="12">
        <v>0</v>
      </c>
      <c r="AP538" s="12">
        <v>3000</v>
      </c>
      <c r="AQ538" s="12">
        <v>0</v>
      </c>
      <c r="AR538" s="12">
        <v>0</v>
      </c>
      <c r="AS538" s="12">
        <v>0</v>
      </c>
      <c r="AT538" s="12">
        <v>0</v>
      </c>
      <c r="AU538" s="12">
        <v>0</v>
      </c>
      <c r="AV538" s="12">
        <v>0</v>
      </c>
      <c r="AW538" s="12">
        <v>0</v>
      </c>
      <c r="AX538" s="12">
        <v>0</v>
      </c>
      <c r="AY538" s="12">
        <v>0</v>
      </c>
      <c r="AZ538" s="12">
        <v>0</v>
      </c>
      <c r="BA538" s="12">
        <v>0</v>
      </c>
      <c r="BB538" s="12">
        <v>0</v>
      </c>
      <c r="BC538" s="12">
        <v>0</v>
      </c>
      <c r="BD538" s="12">
        <v>0</v>
      </c>
      <c r="BE538" s="12">
        <v>0</v>
      </c>
      <c r="BF538" s="12">
        <v>0</v>
      </c>
      <c r="BG538" s="12">
        <v>0</v>
      </c>
      <c r="BH538" s="12">
        <v>0</v>
      </c>
      <c r="BI538" s="12">
        <v>0</v>
      </c>
      <c r="BJ538" s="12">
        <v>0</v>
      </c>
      <c r="BK538" s="12">
        <v>0</v>
      </c>
      <c r="BL538" s="12">
        <v>0</v>
      </c>
      <c r="BM538" s="26">
        <f t="shared" si="73"/>
        <v>3000</v>
      </c>
    </row>
    <row r="539" spans="1:65" s="13" customFormat="1" ht="12.75">
      <c r="A539" s="11" t="s">
        <v>980</v>
      </c>
      <c r="B539" t="s">
        <v>4</v>
      </c>
      <c r="C539" t="s">
        <v>5</v>
      </c>
      <c r="D539" s="11" t="s">
        <v>979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0</v>
      </c>
      <c r="AK539" s="12">
        <v>0</v>
      </c>
      <c r="AL539" s="12">
        <v>0</v>
      </c>
      <c r="AM539" s="12">
        <v>0</v>
      </c>
      <c r="AN539" s="12">
        <v>0</v>
      </c>
      <c r="AO539" s="12">
        <v>0</v>
      </c>
      <c r="AP539" s="12">
        <v>3000</v>
      </c>
      <c r="AQ539" s="12">
        <v>0</v>
      </c>
      <c r="AR539" s="12">
        <v>0</v>
      </c>
      <c r="AS539" s="12">
        <v>0</v>
      </c>
      <c r="AT539" s="12">
        <v>0</v>
      </c>
      <c r="AU539" s="12">
        <v>0</v>
      </c>
      <c r="AV539" s="12">
        <v>0</v>
      </c>
      <c r="AW539" s="12">
        <v>0</v>
      </c>
      <c r="AX539" s="12">
        <v>0</v>
      </c>
      <c r="AY539" s="12">
        <v>0</v>
      </c>
      <c r="AZ539" s="12">
        <v>0</v>
      </c>
      <c r="BA539" s="12">
        <v>0</v>
      </c>
      <c r="BB539" s="12">
        <v>0</v>
      </c>
      <c r="BC539" s="12">
        <v>0</v>
      </c>
      <c r="BD539" s="12">
        <v>0</v>
      </c>
      <c r="BE539" s="12">
        <v>0</v>
      </c>
      <c r="BF539" s="12">
        <v>0</v>
      </c>
      <c r="BG539" s="12">
        <v>0</v>
      </c>
      <c r="BH539" s="12">
        <v>0</v>
      </c>
      <c r="BI539" s="12">
        <v>0</v>
      </c>
      <c r="BJ539" s="12">
        <v>0</v>
      </c>
      <c r="BK539" s="12">
        <v>0</v>
      </c>
      <c r="BL539" s="12">
        <v>0</v>
      </c>
      <c r="BM539" s="26">
        <f t="shared" si="73"/>
        <v>3000</v>
      </c>
    </row>
    <row r="540" spans="1:65" s="13" customFormat="1" ht="21">
      <c r="A540" s="11" t="s">
        <v>982</v>
      </c>
      <c r="B540" t="s">
        <v>4</v>
      </c>
      <c r="C540" t="s">
        <v>5</v>
      </c>
      <c r="D540" s="11" t="s">
        <v>981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0</v>
      </c>
      <c r="AK540" s="12">
        <v>0</v>
      </c>
      <c r="AL540" s="12">
        <v>0</v>
      </c>
      <c r="AM540" s="12">
        <v>0</v>
      </c>
      <c r="AN540" s="12">
        <v>0</v>
      </c>
      <c r="AO540" s="12">
        <v>0</v>
      </c>
      <c r="AP540" s="12">
        <v>3000</v>
      </c>
      <c r="AQ540" s="12">
        <v>0</v>
      </c>
      <c r="AR540" s="12">
        <v>0</v>
      </c>
      <c r="AS540" s="12">
        <v>0</v>
      </c>
      <c r="AT540" s="12">
        <v>0</v>
      </c>
      <c r="AU540" s="12">
        <v>0</v>
      </c>
      <c r="AV540" s="12">
        <v>0</v>
      </c>
      <c r="AW540" s="12">
        <v>0</v>
      </c>
      <c r="AX540" s="12">
        <v>0</v>
      </c>
      <c r="AY540" s="12">
        <v>0</v>
      </c>
      <c r="AZ540" s="12">
        <v>0</v>
      </c>
      <c r="BA540" s="12">
        <v>0</v>
      </c>
      <c r="BB540" s="12">
        <v>0</v>
      </c>
      <c r="BC540" s="12">
        <v>0</v>
      </c>
      <c r="BD540" s="12">
        <v>0</v>
      </c>
      <c r="BE540" s="12">
        <v>0</v>
      </c>
      <c r="BF540" s="12">
        <v>0</v>
      </c>
      <c r="BG540" s="12">
        <v>0</v>
      </c>
      <c r="BH540" s="12">
        <v>0</v>
      </c>
      <c r="BI540" s="12">
        <v>0</v>
      </c>
      <c r="BJ540" s="12">
        <v>0</v>
      </c>
      <c r="BK540" s="12">
        <v>0</v>
      </c>
      <c r="BL540" s="12">
        <v>0</v>
      </c>
      <c r="BM540" s="26">
        <f t="shared" si="73"/>
        <v>3000</v>
      </c>
    </row>
    <row r="541" spans="1:65" s="13" customFormat="1" ht="12.75">
      <c r="A541" s="11" t="s">
        <v>984</v>
      </c>
      <c r="B541" t="s">
        <v>4</v>
      </c>
      <c r="C541" t="s">
        <v>5</v>
      </c>
      <c r="D541" s="11" t="s">
        <v>983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0</v>
      </c>
      <c r="AK541" s="12">
        <v>0</v>
      </c>
      <c r="AL541" s="12">
        <v>0</v>
      </c>
      <c r="AM541" s="12">
        <v>0</v>
      </c>
      <c r="AN541" s="12">
        <v>29.4</v>
      </c>
      <c r="AO541" s="12">
        <v>0</v>
      </c>
      <c r="AP541" s="12">
        <v>0</v>
      </c>
      <c r="AQ541" s="12">
        <v>0</v>
      </c>
      <c r="AR541" s="12">
        <v>0</v>
      </c>
      <c r="AS541" s="12">
        <v>0</v>
      </c>
      <c r="AT541" s="12">
        <v>0</v>
      </c>
      <c r="AU541" s="12">
        <v>0</v>
      </c>
      <c r="AV541" s="12">
        <v>0</v>
      </c>
      <c r="AW541" s="12">
        <v>0</v>
      </c>
      <c r="AX541" s="12">
        <v>0</v>
      </c>
      <c r="AY541" s="12">
        <v>0</v>
      </c>
      <c r="AZ541" s="12">
        <v>0</v>
      </c>
      <c r="BA541" s="12">
        <v>0</v>
      </c>
      <c r="BB541" s="12">
        <v>0</v>
      </c>
      <c r="BC541" s="12">
        <v>0</v>
      </c>
      <c r="BD541" s="12">
        <v>0</v>
      </c>
      <c r="BE541" s="12">
        <v>0</v>
      </c>
      <c r="BF541" s="12">
        <v>0</v>
      </c>
      <c r="BG541" s="12">
        <v>0</v>
      </c>
      <c r="BH541" s="12">
        <v>0</v>
      </c>
      <c r="BI541" s="12">
        <v>0</v>
      </c>
      <c r="BJ541" s="12">
        <v>0</v>
      </c>
      <c r="BK541" s="12">
        <v>0</v>
      </c>
      <c r="BL541" s="12">
        <v>0</v>
      </c>
      <c r="BM541" s="26">
        <f t="shared" si="73"/>
        <v>29.4</v>
      </c>
    </row>
    <row r="542" spans="1:65" s="13" customFormat="1" ht="12.75">
      <c r="A542" s="11" t="s">
        <v>986</v>
      </c>
      <c r="B542" t="s">
        <v>4</v>
      </c>
      <c r="C542" t="s">
        <v>5</v>
      </c>
      <c r="D542" s="11" t="s">
        <v>985</v>
      </c>
      <c r="E542" s="12">
        <v>0</v>
      </c>
      <c r="F542" s="12">
        <v>0</v>
      </c>
      <c r="G542" s="12">
        <v>0</v>
      </c>
      <c r="H542" s="12">
        <v>265.6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0</v>
      </c>
      <c r="AK542" s="12">
        <v>0</v>
      </c>
      <c r="AL542" s="12">
        <v>0</v>
      </c>
      <c r="AM542" s="12">
        <v>0</v>
      </c>
      <c r="AN542" s="12">
        <v>148.8</v>
      </c>
      <c r="AO542" s="12">
        <v>0</v>
      </c>
      <c r="AP542" s="12">
        <v>0</v>
      </c>
      <c r="AQ542" s="12">
        <v>0</v>
      </c>
      <c r="AR542" s="12">
        <v>0</v>
      </c>
      <c r="AS542" s="12">
        <v>0</v>
      </c>
      <c r="AT542" s="12">
        <v>0</v>
      </c>
      <c r="AU542" s="12">
        <v>0</v>
      </c>
      <c r="AV542" s="12">
        <v>0</v>
      </c>
      <c r="AW542" s="12">
        <v>0</v>
      </c>
      <c r="AX542" s="12">
        <v>0</v>
      </c>
      <c r="AY542" s="12">
        <v>0</v>
      </c>
      <c r="AZ542" s="12">
        <v>0</v>
      </c>
      <c r="BA542" s="12">
        <v>0</v>
      </c>
      <c r="BB542" s="12">
        <v>0</v>
      </c>
      <c r="BC542" s="12">
        <v>0</v>
      </c>
      <c r="BD542" s="12">
        <v>0</v>
      </c>
      <c r="BE542" s="12">
        <v>0</v>
      </c>
      <c r="BF542" s="12">
        <v>0</v>
      </c>
      <c r="BG542" s="12">
        <v>0</v>
      </c>
      <c r="BH542" s="12">
        <v>0</v>
      </c>
      <c r="BI542" s="12">
        <v>0</v>
      </c>
      <c r="BJ542" s="12">
        <v>0</v>
      </c>
      <c r="BK542" s="12">
        <v>0</v>
      </c>
      <c r="BL542" s="12">
        <v>0</v>
      </c>
      <c r="BM542" s="26">
        <f t="shared" si="73"/>
        <v>414.40000000000003</v>
      </c>
    </row>
    <row r="543" spans="1:65" s="13" customFormat="1" ht="21">
      <c r="A543" s="11" t="s">
        <v>988</v>
      </c>
      <c r="B543" t="s">
        <v>4</v>
      </c>
      <c r="C543" t="s">
        <v>5</v>
      </c>
      <c r="D543" s="11" t="s">
        <v>987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0</v>
      </c>
      <c r="AK543" s="12">
        <v>0</v>
      </c>
      <c r="AL543" s="12">
        <v>0</v>
      </c>
      <c r="AM543" s="12">
        <v>0</v>
      </c>
      <c r="AN543" s="12">
        <v>86.7</v>
      </c>
      <c r="AO543" s="12">
        <v>0</v>
      </c>
      <c r="AP543" s="12">
        <v>0</v>
      </c>
      <c r="AQ543" s="12">
        <v>0</v>
      </c>
      <c r="AR543" s="12">
        <v>0</v>
      </c>
      <c r="AS543" s="12">
        <v>0</v>
      </c>
      <c r="AT543" s="12">
        <v>0</v>
      </c>
      <c r="AU543" s="12">
        <v>0</v>
      </c>
      <c r="AV543" s="12">
        <v>0</v>
      </c>
      <c r="AW543" s="12">
        <v>0</v>
      </c>
      <c r="AX543" s="12">
        <v>0</v>
      </c>
      <c r="AY543" s="12">
        <v>0</v>
      </c>
      <c r="AZ543" s="12">
        <v>0</v>
      </c>
      <c r="BA543" s="12">
        <v>0</v>
      </c>
      <c r="BB543" s="12">
        <v>0</v>
      </c>
      <c r="BC543" s="12">
        <v>0</v>
      </c>
      <c r="BD543" s="12">
        <v>0</v>
      </c>
      <c r="BE543" s="12">
        <v>0</v>
      </c>
      <c r="BF543" s="12">
        <v>0</v>
      </c>
      <c r="BG543" s="12">
        <v>0</v>
      </c>
      <c r="BH543" s="12">
        <v>0</v>
      </c>
      <c r="BI543" s="12">
        <v>0</v>
      </c>
      <c r="BJ543" s="12">
        <v>0</v>
      </c>
      <c r="BK543" s="12">
        <v>0</v>
      </c>
      <c r="BL543" s="12">
        <v>0</v>
      </c>
      <c r="BM543" s="26">
        <f t="shared" si="73"/>
        <v>86.7</v>
      </c>
    </row>
    <row r="544" spans="1:65" s="13" customFormat="1" ht="21">
      <c r="A544" s="11" t="s">
        <v>990</v>
      </c>
      <c r="B544" t="s">
        <v>4</v>
      </c>
      <c r="C544" t="s">
        <v>5</v>
      </c>
      <c r="D544" s="11" t="s">
        <v>989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0</v>
      </c>
      <c r="AL544" s="12">
        <v>0</v>
      </c>
      <c r="AM544" s="12">
        <v>0</v>
      </c>
      <c r="AN544" s="12">
        <v>70.8</v>
      </c>
      <c r="AO544" s="12">
        <v>0</v>
      </c>
      <c r="AP544" s="12">
        <v>0</v>
      </c>
      <c r="AQ544" s="12">
        <v>0</v>
      </c>
      <c r="AR544" s="12">
        <v>0</v>
      </c>
      <c r="AS544" s="12">
        <v>0</v>
      </c>
      <c r="AT544" s="12">
        <v>0</v>
      </c>
      <c r="AU544" s="12">
        <v>0</v>
      </c>
      <c r="AV544" s="12">
        <v>0</v>
      </c>
      <c r="AW544" s="12">
        <v>0</v>
      </c>
      <c r="AX544" s="12">
        <v>0</v>
      </c>
      <c r="AY544" s="12">
        <v>0</v>
      </c>
      <c r="AZ544" s="12">
        <v>0</v>
      </c>
      <c r="BA544" s="12">
        <v>0</v>
      </c>
      <c r="BB544" s="12">
        <v>0</v>
      </c>
      <c r="BC544" s="12">
        <v>0</v>
      </c>
      <c r="BD544" s="12">
        <v>0</v>
      </c>
      <c r="BE544" s="12">
        <v>0</v>
      </c>
      <c r="BF544" s="12">
        <v>0</v>
      </c>
      <c r="BG544" s="12">
        <v>0</v>
      </c>
      <c r="BH544" s="12">
        <v>0</v>
      </c>
      <c r="BI544" s="12">
        <v>0</v>
      </c>
      <c r="BJ544" s="12">
        <v>0</v>
      </c>
      <c r="BK544" s="12">
        <v>0</v>
      </c>
      <c r="BL544" s="12">
        <v>0</v>
      </c>
      <c r="BM544" s="26">
        <f t="shared" si="73"/>
        <v>70.8</v>
      </c>
    </row>
    <row r="545" spans="1:65" s="13" customFormat="1" ht="21">
      <c r="A545" s="11" t="s">
        <v>992</v>
      </c>
      <c r="B545" t="s">
        <v>4</v>
      </c>
      <c r="C545" t="s">
        <v>5</v>
      </c>
      <c r="D545" s="11" t="s">
        <v>991</v>
      </c>
      <c r="E545" s="12">
        <v>0</v>
      </c>
      <c r="F545" s="12">
        <v>0</v>
      </c>
      <c r="G545" s="12">
        <v>0</v>
      </c>
      <c r="H545" s="12">
        <v>2.4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2">
        <v>81.6</v>
      </c>
      <c r="AO545" s="12">
        <v>0</v>
      </c>
      <c r="AP545" s="12">
        <v>0</v>
      </c>
      <c r="AQ545" s="12">
        <v>0</v>
      </c>
      <c r="AR545" s="12">
        <v>0</v>
      </c>
      <c r="AS545" s="12">
        <v>0</v>
      </c>
      <c r="AT545" s="12">
        <v>0</v>
      </c>
      <c r="AU545" s="12">
        <v>0</v>
      </c>
      <c r="AV545" s="12">
        <v>0</v>
      </c>
      <c r="AW545" s="12">
        <v>0</v>
      </c>
      <c r="AX545" s="12">
        <v>0</v>
      </c>
      <c r="AY545" s="12">
        <v>0</v>
      </c>
      <c r="AZ545" s="12">
        <v>0</v>
      </c>
      <c r="BA545" s="12">
        <v>0</v>
      </c>
      <c r="BB545" s="12">
        <v>0</v>
      </c>
      <c r="BC545" s="12">
        <v>0</v>
      </c>
      <c r="BD545" s="12">
        <v>0</v>
      </c>
      <c r="BE545" s="12">
        <v>0</v>
      </c>
      <c r="BF545" s="12">
        <v>0</v>
      </c>
      <c r="BG545" s="12">
        <v>0</v>
      </c>
      <c r="BH545" s="12">
        <v>0</v>
      </c>
      <c r="BI545" s="12">
        <v>0</v>
      </c>
      <c r="BJ545" s="12">
        <v>0</v>
      </c>
      <c r="BK545" s="12">
        <v>0</v>
      </c>
      <c r="BL545" s="12">
        <v>0</v>
      </c>
      <c r="BM545" s="26">
        <f t="shared" si="73"/>
        <v>84</v>
      </c>
    </row>
    <row r="546" spans="1:65" s="13" customFormat="1" ht="12.75">
      <c r="A546" s="11" t="s">
        <v>994</v>
      </c>
      <c r="B546" t="s">
        <v>4</v>
      </c>
      <c r="C546" t="s">
        <v>5</v>
      </c>
      <c r="D546" s="11" t="s">
        <v>993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2">
        <v>15.6</v>
      </c>
      <c r="AO546" s="12">
        <v>0</v>
      </c>
      <c r="AP546" s="12">
        <v>0</v>
      </c>
      <c r="AQ546" s="12">
        <v>0</v>
      </c>
      <c r="AR546" s="12">
        <v>0</v>
      </c>
      <c r="AS546" s="12">
        <v>0</v>
      </c>
      <c r="AT546" s="12">
        <v>0</v>
      </c>
      <c r="AU546" s="12">
        <v>0</v>
      </c>
      <c r="AV546" s="12">
        <v>0</v>
      </c>
      <c r="AW546" s="12">
        <v>0</v>
      </c>
      <c r="AX546" s="12">
        <v>0</v>
      </c>
      <c r="AY546" s="12">
        <v>0</v>
      </c>
      <c r="AZ546" s="12">
        <v>0</v>
      </c>
      <c r="BA546" s="12">
        <v>0</v>
      </c>
      <c r="BB546" s="12">
        <v>0</v>
      </c>
      <c r="BC546" s="12">
        <v>0</v>
      </c>
      <c r="BD546" s="12">
        <v>0</v>
      </c>
      <c r="BE546" s="12">
        <v>0</v>
      </c>
      <c r="BF546" s="12">
        <v>0</v>
      </c>
      <c r="BG546" s="12">
        <v>0</v>
      </c>
      <c r="BH546" s="12">
        <v>0</v>
      </c>
      <c r="BI546" s="12">
        <v>0</v>
      </c>
      <c r="BJ546" s="12">
        <v>0</v>
      </c>
      <c r="BK546" s="12">
        <v>0</v>
      </c>
      <c r="BL546" s="12">
        <v>0</v>
      </c>
      <c r="BM546" s="26">
        <f t="shared" si="73"/>
        <v>15.6</v>
      </c>
    </row>
    <row r="547" spans="1:65" s="13" customFormat="1" ht="21">
      <c r="A547" s="11" t="s">
        <v>996</v>
      </c>
      <c r="B547" t="s">
        <v>4</v>
      </c>
      <c r="C547" t="s">
        <v>5</v>
      </c>
      <c r="D547" s="11" t="s">
        <v>995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54</v>
      </c>
      <c r="AO547" s="12">
        <v>0</v>
      </c>
      <c r="AP547" s="12">
        <v>0</v>
      </c>
      <c r="AQ547" s="12">
        <v>0</v>
      </c>
      <c r="AR547" s="12">
        <v>0</v>
      </c>
      <c r="AS547" s="12">
        <v>0</v>
      </c>
      <c r="AT547" s="12">
        <v>0</v>
      </c>
      <c r="AU547" s="12">
        <v>0</v>
      </c>
      <c r="AV547" s="12">
        <v>0</v>
      </c>
      <c r="AW547" s="12">
        <v>0</v>
      </c>
      <c r="AX547" s="12">
        <v>0</v>
      </c>
      <c r="AY547" s="12">
        <v>0</v>
      </c>
      <c r="AZ547" s="12">
        <v>0</v>
      </c>
      <c r="BA547" s="12">
        <v>0</v>
      </c>
      <c r="BB547" s="12">
        <v>0</v>
      </c>
      <c r="BC547" s="12">
        <v>0</v>
      </c>
      <c r="BD547" s="12">
        <v>0</v>
      </c>
      <c r="BE547" s="12">
        <v>0</v>
      </c>
      <c r="BF547" s="12">
        <v>0</v>
      </c>
      <c r="BG547" s="12">
        <v>0</v>
      </c>
      <c r="BH547" s="12">
        <v>0</v>
      </c>
      <c r="BI547" s="12">
        <v>0</v>
      </c>
      <c r="BJ547" s="12">
        <v>0</v>
      </c>
      <c r="BK547" s="12">
        <v>0</v>
      </c>
      <c r="BL547" s="12">
        <v>0</v>
      </c>
      <c r="BM547" s="26">
        <f t="shared" si="73"/>
        <v>54</v>
      </c>
    </row>
    <row r="548" spans="1:65" s="13" customFormat="1" ht="21">
      <c r="A548" s="11" t="s">
        <v>998</v>
      </c>
      <c r="B548" t="s">
        <v>4</v>
      </c>
      <c r="C548" t="s">
        <v>5</v>
      </c>
      <c r="D548" s="11" t="s">
        <v>997</v>
      </c>
      <c r="E548" s="12">
        <v>0</v>
      </c>
      <c r="F548" s="12">
        <v>0</v>
      </c>
      <c r="G548" s="12">
        <v>0</v>
      </c>
      <c r="H548" s="12">
        <v>309.45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0</v>
      </c>
      <c r="AK548" s="12">
        <v>0</v>
      </c>
      <c r="AL548" s="12">
        <v>0</v>
      </c>
      <c r="AM548" s="12">
        <v>0</v>
      </c>
      <c r="AN548" s="12">
        <v>0</v>
      </c>
      <c r="AO548" s="12">
        <v>0</v>
      </c>
      <c r="AP548" s="12">
        <v>0</v>
      </c>
      <c r="AQ548" s="12">
        <v>0</v>
      </c>
      <c r="AR548" s="12">
        <v>0</v>
      </c>
      <c r="AS548" s="12">
        <v>0</v>
      </c>
      <c r="AT548" s="12">
        <v>0</v>
      </c>
      <c r="AU548" s="12">
        <v>0</v>
      </c>
      <c r="AV548" s="12">
        <v>0</v>
      </c>
      <c r="AW548" s="12">
        <v>0</v>
      </c>
      <c r="AX548" s="12">
        <v>0</v>
      </c>
      <c r="AY548" s="12">
        <v>0</v>
      </c>
      <c r="AZ548" s="12">
        <v>0</v>
      </c>
      <c r="BA548" s="12">
        <v>0</v>
      </c>
      <c r="BB548" s="12">
        <v>0</v>
      </c>
      <c r="BC548" s="12">
        <v>0</v>
      </c>
      <c r="BD548" s="12">
        <v>0</v>
      </c>
      <c r="BE548" s="12">
        <v>0</v>
      </c>
      <c r="BF548" s="12">
        <v>0</v>
      </c>
      <c r="BG548" s="12">
        <v>0</v>
      </c>
      <c r="BH548" s="12">
        <v>0</v>
      </c>
      <c r="BI548" s="12">
        <v>0</v>
      </c>
      <c r="BJ548" s="12">
        <v>0</v>
      </c>
      <c r="BK548" s="12">
        <v>0</v>
      </c>
      <c r="BL548" s="12">
        <v>0</v>
      </c>
      <c r="BM548" s="26">
        <f t="shared" si="73"/>
        <v>309.45</v>
      </c>
    </row>
    <row r="549" spans="1:65" s="13" customFormat="1" ht="21">
      <c r="A549" s="11" t="s">
        <v>1000</v>
      </c>
      <c r="B549" t="s">
        <v>4</v>
      </c>
      <c r="C549" t="s">
        <v>5</v>
      </c>
      <c r="D549" s="11" t="s">
        <v>999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0</v>
      </c>
      <c r="AI549" s="12">
        <v>0</v>
      </c>
      <c r="AJ549" s="12">
        <v>0</v>
      </c>
      <c r="AK549" s="12">
        <v>0</v>
      </c>
      <c r="AL549" s="12">
        <v>0</v>
      </c>
      <c r="AM549" s="12">
        <v>0</v>
      </c>
      <c r="AN549" s="12">
        <v>24</v>
      </c>
      <c r="AO549" s="12">
        <v>0</v>
      </c>
      <c r="AP549" s="12">
        <v>0</v>
      </c>
      <c r="AQ549" s="12">
        <v>0</v>
      </c>
      <c r="AR549" s="12">
        <v>0</v>
      </c>
      <c r="AS549" s="12">
        <v>0</v>
      </c>
      <c r="AT549" s="12">
        <v>0</v>
      </c>
      <c r="AU549" s="12">
        <v>0</v>
      </c>
      <c r="AV549" s="12">
        <v>0</v>
      </c>
      <c r="AW549" s="12">
        <v>0</v>
      </c>
      <c r="AX549" s="12">
        <v>0</v>
      </c>
      <c r="AY549" s="12">
        <v>0</v>
      </c>
      <c r="AZ549" s="12">
        <v>0</v>
      </c>
      <c r="BA549" s="12">
        <v>0</v>
      </c>
      <c r="BB549" s="12">
        <v>0</v>
      </c>
      <c r="BC549" s="12">
        <v>0</v>
      </c>
      <c r="BD549" s="12">
        <v>0</v>
      </c>
      <c r="BE549" s="12">
        <v>0</v>
      </c>
      <c r="BF549" s="12">
        <v>0</v>
      </c>
      <c r="BG549" s="12">
        <v>0</v>
      </c>
      <c r="BH549" s="12">
        <v>0</v>
      </c>
      <c r="BI549" s="12">
        <v>0</v>
      </c>
      <c r="BJ549" s="12">
        <v>0</v>
      </c>
      <c r="BK549" s="12">
        <v>0</v>
      </c>
      <c r="BL549" s="12">
        <v>0</v>
      </c>
      <c r="BM549" s="26">
        <f t="shared" si="73"/>
        <v>24</v>
      </c>
    </row>
    <row r="550" spans="1:65" s="13" customFormat="1" ht="12.75">
      <c r="A550" s="11" t="s">
        <v>1002</v>
      </c>
      <c r="B550" t="s">
        <v>4</v>
      </c>
      <c r="C550" t="s">
        <v>5</v>
      </c>
      <c r="D550" s="11" t="s">
        <v>1001</v>
      </c>
      <c r="E550" s="12">
        <v>0</v>
      </c>
      <c r="F550" s="12">
        <v>0</v>
      </c>
      <c r="G550" s="12">
        <v>0</v>
      </c>
      <c r="H550" s="12">
        <v>210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0</v>
      </c>
      <c r="AN550" s="12">
        <v>48</v>
      </c>
      <c r="AO550" s="12">
        <v>0</v>
      </c>
      <c r="AP550" s="12">
        <v>0</v>
      </c>
      <c r="AQ550" s="12">
        <v>0</v>
      </c>
      <c r="AR550" s="12">
        <v>0</v>
      </c>
      <c r="AS550" s="12">
        <v>0</v>
      </c>
      <c r="AT550" s="12">
        <v>0</v>
      </c>
      <c r="AU550" s="12">
        <v>0</v>
      </c>
      <c r="AV550" s="12">
        <v>0</v>
      </c>
      <c r="AW550" s="12">
        <v>0</v>
      </c>
      <c r="AX550" s="12">
        <v>0</v>
      </c>
      <c r="AY550" s="12">
        <v>0</v>
      </c>
      <c r="AZ550" s="12">
        <v>0</v>
      </c>
      <c r="BA550" s="12">
        <v>0</v>
      </c>
      <c r="BB550" s="12">
        <v>0</v>
      </c>
      <c r="BC550" s="12">
        <v>0</v>
      </c>
      <c r="BD550" s="12">
        <v>0</v>
      </c>
      <c r="BE550" s="12">
        <v>0</v>
      </c>
      <c r="BF550" s="12">
        <v>0</v>
      </c>
      <c r="BG550" s="12">
        <v>0</v>
      </c>
      <c r="BH550" s="12">
        <v>0</v>
      </c>
      <c r="BI550" s="12">
        <v>0</v>
      </c>
      <c r="BJ550" s="12">
        <v>0</v>
      </c>
      <c r="BK550" s="12">
        <v>0</v>
      </c>
      <c r="BL550" s="12">
        <v>0</v>
      </c>
      <c r="BM550" s="26">
        <f t="shared" si="73"/>
        <v>258</v>
      </c>
    </row>
    <row r="551" spans="1:65" s="13" customFormat="1" ht="21">
      <c r="A551" s="11" t="s">
        <v>1004</v>
      </c>
      <c r="B551" t="s">
        <v>4</v>
      </c>
      <c r="C551" t="s">
        <v>5</v>
      </c>
      <c r="D551" s="11" t="s">
        <v>1003</v>
      </c>
      <c r="E551" s="12">
        <v>0</v>
      </c>
      <c r="F551" s="12">
        <v>0</v>
      </c>
      <c r="G551" s="12">
        <v>0</v>
      </c>
      <c r="H551" s="12">
        <v>102.25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0</v>
      </c>
      <c r="AS551" s="12">
        <v>0</v>
      </c>
      <c r="AT551" s="12">
        <v>0</v>
      </c>
      <c r="AU551" s="12">
        <v>0</v>
      </c>
      <c r="AV551" s="12">
        <v>0</v>
      </c>
      <c r="AW551" s="12">
        <v>0</v>
      </c>
      <c r="AX551" s="12">
        <v>0</v>
      </c>
      <c r="AY551" s="12">
        <v>0</v>
      </c>
      <c r="AZ551" s="12">
        <v>0</v>
      </c>
      <c r="BA551" s="12">
        <v>0</v>
      </c>
      <c r="BB551" s="12">
        <v>0</v>
      </c>
      <c r="BC551" s="12">
        <v>0</v>
      </c>
      <c r="BD551" s="12">
        <v>0</v>
      </c>
      <c r="BE551" s="12">
        <v>0</v>
      </c>
      <c r="BF551" s="12">
        <v>0</v>
      </c>
      <c r="BG551" s="12">
        <v>0</v>
      </c>
      <c r="BH551" s="12">
        <v>0</v>
      </c>
      <c r="BI551" s="12">
        <v>0</v>
      </c>
      <c r="BJ551" s="12">
        <v>0</v>
      </c>
      <c r="BK551" s="12">
        <v>0</v>
      </c>
      <c r="BL551" s="12">
        <v>0</v>
      </c>
      <c r="BM551" s="26">
        <f t="shared" si="73"/>
        <v>102.25</v>
      </c>
    </row>
    <row r="552" spans="1:65" s="13" customFormat="1" ht="12.75">
      <c r="A552" s="11" t="s">
        <v>1006</v>
      </c>
      <c r="B552" t="s">
        <v>4</v>
      </c>
      <c r="C552" t="s">
        <v>5</v>
      </c>
      <c r="D552" s="11" t="s">
        <v>1005</v>
      </c>
      <c r="E552" s="12">
        <v>0</v>
      </c>
      <c r="F552" s="12">
        <v>0</v>
      </c>
      <c r="G552" s="12">
        <v>0</v>
      </c>
      <c r="H552" s="12">
        <v>121.5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0</v>
      </c>
      <c r="AL552" s="12">
        <v>0</v>
      </c>
      <c r="AM552" s="12">
        <v>0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  <c r="AT552" s="12">
        <v>0</v>
      </c>
      <c r="AU552" s="12">
        <v>0</v>
      </c>
      <c r="AV552" s="12">
        <v>0</v>
      </c>
      <c r="AW552" s="12">
        <v>0</v>
      </c>
      <c r="AX552" s="12">
        <v>0</v>
      </c>
      <c r="AY552" s="12">
        <v>0</v>
      </c>
      <c r="AZ552" s="12">
        <v>0</v>
      </c>
      <c r="BA552" s="12">
        <v>0</v>
      </c>
      <c r="BB552" s="12">
        <v>0</v>
      </c>
      <c r="BC552" s="12">
        <v>0</v>
      </c>
      <c r="BD552" s="12">
        <v>0</v>
      </c>
      <c r="BE552" s="12">
        <v>0</v>
      </c>
      <c r="BF552" s="12">
        <v>0</v>
      </c>
      <c r="BG552" s="12">
        <v>0</v>
      </c>
      <c r="BH552" s="12">
        <v>0</v>
      </c>
      <c r="BI552" s="12">
        <v>0</v>
      </c>
      <c r="BJ552" s="12">
        <v>0</v>
      </c>
      <c r="BK552" s="12">
        <v>0</v>
      </c>
      <c r="BL552" s="12">
        <v>0</v>
      </c>
      <c r="BM552" s="26">
        <f t="shared" si="73"/>
        <v>121.5</v>
      </c>
    </row>
    <row r="553" spans="1:65" s="13" customFormat="1" ht="12.75">
      <c r="A553" s="11" t="s">
        <v>1008</v>
      </c>
      <c r="B553" t="s">
        <v>4</v>
      </c>
      <c r="C553" t="s">
        <v>5</v>
      </c>
      <c r="D553" s="11" t="s">
        <v>1007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0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  <c r="AQ553" s="12">
        <v>0</v>
      </c>
      <c r="AR553" s="12">
        <v>0</v>
      </c>
      <c r="AS553" s="12">
        <v>0</v>
      </c>
      <c r="AT553" s="12">
        <v>0</v>
      </c>
      <c r="AU553" s="12">
        <v>0</v>
      </c>
      <c r="AV553" s="12">
        <v>0</v>
      </c>
      <c r="AW553" s="12">
        <v>0</v>
      </c>
      <c r="AX553" s="12">
        <v>0</v>
      </c>
      <c r="AY553" s="12">
        <v>3008.546</v>
      </c>
      <c r="AZ553" s="12">
        <v>0</v>
      </c>
      <c r="BA553" s="12">
        <v>0</v>
      </c>
      <c r="BB553" s="12">
        <v>0</v>
      </c>
      <c r="BC553" s="12">
        <v>0</v>
      </c>
      <c r="BD553" s="12">
        <v>0</v>
      </c>
      <c r="BE553" s="12">
        <v>0</v>
      </c>
      <c r="BF553" s="12">
        <v>0</v>
      </c>
      <c r="BG553" s="12">
        <v>0</v>
      </c>
      <c r="BH553" s="12">
        <v>0</v>
      </c>
      <c r="BI553" s="12">
        <v>0</v>
      </c>
      <c r="BJ553" s="12">
        <v>0</v>
      </c>
      <c r="BK553" s="12">
        <v>0</v>
      </c>
      <c r="BL553" s="12">
        <v>0</v>
      </c>
      <c r="BM553" s="26">
        <f t="shared" si="73"/>
        <v>3008.546</v>
      </c>
    </row>
    <row r="554" spans="1:65" s="13" customFormat="1" ht="42">
      <c r="A554" s="11" t="s">
        <v>1010</v>
      </c>
      <c r="B554" t="s">
        <v>4</v>
      </c>
      <c r="C554" t="s">
        <v>5</v>
      </c>
      <c r="D554" s="11" t="s">
        <v>1009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0</v>
      </c>
      <c r="AL554" s="12">
        <v>0</v>
      </c>
      <c r="AM554" s="12">
        <v>4384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  <c r="AT554" s="12">
        <v>0</v>
      </c>
      <c r="AU554" s="12">
        <v>0</v>
      </c>
      <c r="AV554" s="12">
        <v>0</v>
      </c>
      <c r="AW554" s="12">
        <v>0</v>
      </c>
      <c r="AX554" s="12">
        <v>0</v>
      </c>
      <c r="AY554" s="12">
        <v>0</v>
      </c>
      <c r="AZ554" s="12">
        <v>0</v>
      </c>
      <c r="BA554" s="12">
        <v>0</v>
      </c>
      <c r="BB554" s="12">
        <v>0</v>
      </c>
      <c r="BC554" s="12">
        <v>0</v>
      </c>
      <c r="BD554" s="12">
        <v>0</v>
      </c>
      <c r="BE554" s="12">
        <v>0</v>
      </c>
      <c r="BF554" s="12">
        <v>0</v>
      </c>
      <c r="BG554" s="12">
        <v>0</v>
      </c>
      <c r="BH554" s="12">
        <v>0</v>
      </c>
      <c r="BI554" s="12">
        <v>0</v>
      </c>
      <c r="BJ554" s="12">
        <v>0</v>
      </c>
      <c r="BK554" s="12">
        <v>0</v>
      </c>
      <c r="BL554" s="12">
        <v>0</v>
      </c>
      <c r="BM554" s="26">
        <f t="shared" si="73"/>
        <v>4384</v>
      </c>
    </row>
    <row r="555" spans="1:65" s="13" customFormat="1" ht="31.5">
      <c r="A555" s="11" t="s">
        <v>1012</v>
      </c>
      <c r="B555" t="s">
        <v>4</v>
      </c>
      <c r="C555" t="s">
        <v>5</v>
      </c>
      <c r="D555" s="11" t="s">
        <v>1011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  <c r="AS555" s="12">
        <v>0</v>
      </c>
      <c r="AT555" s="12">
        <v>0</v>
      </c>
      <c r="AU555" s="12">
        <v>0</v>
      </c>
      <c r="AV555" s="12">
        <v>0</v>
      </c>
      <c r="AW555" s="12">
        <v>0</v>
      </c>
      <c r="AX555" s="12">
        <v>0</v>
      </c>
      <c r="AY555" s="12">
        <v>0</v>
      </c>
      <c r="AZ555" s="12">
        <v>0</v>
      </c>
      <c r="BA555" s="12">
        <v>0</v>
      </c>
      <c r="BB555" s="12">
        <v>0</v>
      </c>
      <c r="BC555" s="12">
        <v>0</v>
      </c>
      <c r="BD555" s="12">
        <v>0</v>
      </c>
      <c r="BE555" s="12">
        <v>0</v>
      </c>
      <c r="BF555" s="12">
        <v>0</v>
      </c>
      <c r="BG555" s="12">
        <v>93.29998</v>
      </c>
      <c r="BH555" s="12">
        <v>0</v>
      </c>
      <c r="BI555" s="12">
        <v>0</v>
      </c>
      <c r="BJ555" s="12">
        <v>0</v>
      </c>
      <c r="BK555" s="12">
        <v>0</v>
      </c>
      <c r="BL555" s="12">
        <v>0</v>
      </c>
      <c r="BM555" s="26">
        <f t="shared" si="73"/>
        <v>93.29998</v>
      </c>
    </row>
    <row r="556" spans="1:65" s="13" customFormat="1" ht="42">
      <c r="A556" s="11" t="s">
        <v>1014</v>
      </c>
      <c r="B556" t="s">
        <v>4</v>
      </c>
      <c r="C556" t="s">
        <v>5</v>
      </c>
      <c r="D556" s="11" t="s">
        <v>1013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0</v>
      </c>
      <c r="AL556" s="12">
        <v>0</v>
      </c>
      <c r="AM556" s="12">
        <v>0</v>
      </c>
      <c r="AN556" s="12">
        <v>0</v>
      </c>
      <c r="AO556" s="12">
        <v>0</v>
      </c>
      <c r="AP556" s="12">
        <v>0</v>
      </c>
      <c r="AQ556" s="12">
        <v>0</v>
      </c>
      <c r="AR556" s="12">
        <v>0</v>
      </c>
      <c r="AS556" s="12">
        <v>0</v>
      </c>
      <c r="AT556" s="12">
        <v>0</v>
      </c>
      <c r="AU556" s="12">
        <v>0</v>
      </c>
      <c r="AV556" s="12">
        <v>0</v>
      </c>
      <c r="AW556" s="12">
        <v>0</v>
      </c>
      <c r="AX556" s="12">
        <v>0</v>
      </c>
      <c r="AY556" s="12">
        <v>0</v>
      </c>
      <c r="AZ556" s="12">
        <v>0</v>
      </c>
      <c r="BA556" s="12">
        <v>0</v>
      </c>
      <c r="BB556" s="12">
        <v>0</v>
      </c>
      <c r="BC556" s="12">
        <v>0</v>
      </c>
      <c r="BD556" s="12">
        <v>0</v>
      </c>
      <c r="BE556" s="12">
        <v>0</v>
      </c>
      <c r="BF556" s="12">
        <v>0</v>
      </c>
      <c r="BG556" s="12">
        <v>1111.61707</v>
      </c>
      <c r="BH556" s="12">
        <v>0</v>
      </c>
      <c r="BI556" s="12">
        <v>0</v>
      </c>
      <c r="BJ556" s="12">
        <v>0</v>
      </c>
      <c r="BK556" s="12">
        <v>0</v>
      </c>
      <c r="BL556" s="12">
        <v>0</v>
      </c>
      <c r="BM556" s="26">
        <f t="shared" si="73"/>
        <v>1111.61707</v>
      </c>
    </row>
    <row r="557" spans="1:65" s="1" customFormat="1" ht="11.25" hidden="1">
      <c r="A557" s="6"/>
      <c r="B557" s="6"/>
      <c r="C557" s="6"/>
      <c r="D557" s="6"/>
      <c r="E557" s="8"/>
      <c r="F557" s="8"/>
      <c r="G557" s="8"/>
      <c r="H557" s="8"/>
      <c r="I557" s="8"/>
      <c r="J557" s="8"/>
      <c r="K557" s="8"/>
      <c r="L557" s="8"/>
      <c r="M557" s="8">
        <v>0</v>
      </c>
      <c r="N557" s="8"/>
      <c r="O557" s="8"/>
      <c r="P557" s="8"/>
      <c r="Q557" s="8"/>
      <c r="R557" s="8">
        <v>0</v>
      </c>
      <c r="S557" s="8">
        <v>0</v>
      </c>
      <c r="T557" s="8">
        <v>0</v>
      </c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>
        <v>0</v>
      </c>
      <c r="AF557" s="8"/>
      <c r="AG557" s="8">
        <v>0</v>
      </c>
      <c r="AH557" s="8">
        <v>0</v>
      </c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>
        <v>0</v>
      </c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27" t="e">
        <f>SUM(E557:Y557)+#REF!+#REF!+#REF!+AB557</f>
        <v>#REF!</v>
      </c>
    </row>
    <row r="558" spans="1:107" s="1" customFormat="1" ht="12.75" customHeight="1">
      <c r="A558" s="10" t="s">
        <v>1040</v>
      </c>
      <c r="B558" s="10"/>
      <c r="C558" s="10"/>
      <c r="D558" s="9"/>
      <c r="E558" s="7">
        <f aca="true" t="shared" si="74" ref="E558:AD558">SUM(E559:E572)</f>
        <v>0</v>
      </c>
      <c r="F558" s="7">
        <f t="shared" si="74"/>
        <v>0</v>
      </c>
      <c r="G558" s="7">
        <f t="shared" si="74"/>
        <v>0</v>
      </c>
      <c r="H558" s="7">
        <f t="shared" si="74"/>
        <v>9548.82157</v>
      </c>
      <c r="I558" s="7">
        <f t="shared" si="74"/>
        <v>0</v>
      </c>
      <c r="J558" s="7">
        <f t="shared" si="74"/>
        <v>0</v>
      </c>
      <c r="K558" s="7">
        <f t="shared" si="74"/>
        <v>0</v>
      </c>
      <c r="L558" s="7">
        <f t="shared" si="74"/>
        <v>0</v>
      </c>
      <c r="M558" s="7">
        <v>16689.226049999997</v>
      </c>
      <c r="N558" s="7">
        <f t="shared" si="74"/>
        <v>1325.0009100000002</v>
      </c>
      <c r="O558" s="7">
        <f t="shared" si="74"/>
        <v>0</v>
      </c>
      <c r="P558" s="7">
        <f t="shared" si="74"/>
        <v>0</v>
      </c>
      <c r="Q558" s="7">
        <f t="shared" si="74"/>
        <v>0</v>
      </c>
      <c r="R558" s="7">
        <v>0</v>
      </c>
      <c r="S558" s="7">
        <v>0</v>
      </c>
      <c r="T558" s="7">
        <v>0</v>
      </c>
      <c r="U558" s="7">
        <f t="shared" si="74"/>
        <v>0</v>
      </c>
      <c r="V558" s="7">
        <f t="shared" si="74"/>
        <v>0</v>
      </c>
      <c r="W558" s="7">
        <f t="shared" si="74"/>
        <v>0</v>
      </c>
      <c r="X558" s="7">
        <f t="shared" si="74"/>
        <v>0</v>
      </c>
      <c r="Y558" s="7">
        <f t="shared" si="74"/>
        <v>0</v>
      </c>
      <c r="Z558" s="7">
        <f t="shared" si="74"/>
        <v>13720.374090000001</v>
      </c>
      <c r="AA558" s="7">
        <f t="shared" si="74"/>
        <v>0</v>
      </c>
      <c r="AB558" s="7">
        <f t="shared" si="74"/>
        <v>0</v>
      </c>
      <c r="AC558" s="7">
        <f t="shared" si="74"/>
        <v>0</v>
      </c>
      <c r="AD558" s="7">
        <f t="shared" si="74"/>
        <v>0</v>
      </c>
      <c r="AE558" s="7">
        <v>0</v>
      </c>
      <c r="AF558" s="7">
        <f aca="true" t="shared" si="75" ref="AF558:BC558">SUM(AF559:AF572)</f>
        <v>0</v>
      </c>
      <c r="AG558" s="7">
        <v>10477.124</v>
      </c>
      <c r="AH558" s="7">
        <v>0</v>
      </c>
      <c r="AI558" s="7">
        <f t="shared" si="75"/>
        <v>878.723</v>
      </c>
      <c r="AJ558" s="7">
        <f t="shared" si="75"/>
        <v>514.74</v>
      </c>
      <c r="AK558" s="7">
        <f t="shared" si="75"/>
        <v>0</v>
      </c>
      <c r="AL558" s="7">
        <f t="shared" si="75"/>
        <v>0</v>
      </c>
      <c r="AM558" s="7">
        <f t="shared" si="75"/>
        <v>2615</v>
      </c>
      <c r="AN558" s="7">
        <f t="shared" si="75"/>
        <v>216</v>
      </c>
      <c r="AO558" s="7">
        <f t="shared" si="75"/>
        <v>0</v>
      </c>
      <c r="AP558" s="7">
        <f t="shared" si="75"/>
        <v>0</v>
      </c>
      <c r="AQ558" s="7">
        <f t="shared" si="75"/>
        <v>0</v>
      </c>
      <c r="AR558" s="7">
        <f t="shared" si="75"/>
        <v>0</v>
      </c>
      <c r="AS558" s="7">
        <f t="shared" si="75"/>
        <v>0</v>
      </c>
      <c r="AT558" s="7">
        <f t="shared" si="75"/>
        <v>0</v>
      </c>
      <c r="AU558" s="7">
        <f t="shared" si="75"/>
        <v>0</v>
      </c>
      <c r="AV558" s="7">
        <f t="shared" si="75"/>
        <v>0</v>
      </c>
      <c r="AW558" s="7">
        <f t="shared" si="75"/>
        <v>4200.397</v>
      </c>
      <c r="AX558" s="7">
        <f t="shared" si="75"/>
        <v>0</v>
      </c>
      <c r="AY558" s="7">
        <f t="shared" si="75"/>
        <v>5866.787</v>
      </c>
      <c r="AZ558" s="7">
        <f t="shared" si="75"/>
        <v>65.1</v>
      </c>
      <c r="BA558" s="7">
        <f t="shared" si="75"/>
        <v>0</v>
      </c>
      <c r="BB558" s="7">
        <v>0</v>
      </c>
      <c r="BC558" s="7">
        <f t="shared" si="75"/>
        <v>91.954</v>
      </c>
      <c r="BD558" s="7">
        <f aca="true" t="shared" si="76" ref="BD558:BL558">SUM(BD559:BD572)</f>
        <v>37.6</v>
      </c>
      <c r="BE558" s="7">
        <f t="shared" si="76"/>
        <v>0</v>
      </c>
      <c r="BF558" s="7">
        <f t="shared" si="76"/>
        <v>0</v>
      </c>
      <c r="BG558" s="7">
        <f t="shared" si="76"/>
        <v>991.21268</v>
      </c>
      <c r="BH558" s="7">
        <f t="shared" si="76"/>
        <v>0</v>
      </c>
      <c r="BI558" s="7">
        <f t="shared" si="76"/>
        <v>1642.9825</v>
      </c>
      <c r="BJ558" s="7">
        <f t="shared" si="76"/>
        <v>0</v>
      </c>
      <c r="BK558" s="7">
        <f t="shared" si="76"/>
        <v>0</v>
      </c>
      <c r="BL558" s="7">
        <f t="shared" si="76"/>
        <v>0</v>
      </c>
      <c r="BM558" s="26">
        <f aca="true" t="shared" si="77" ref="BM558:BM571">SUM(E558:BL558)</f>
        <v>68881.0428</v>
      </c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</row>
    <row r="559" spans="1:65" s="1" customFormat="1" ht="12.75" customHeight="1" hidden="1">
      <c r="A559" s="9"/>
      <c r="B559" s="9"/>
      <c r="C559" s="9"/>
      <c r="D559" s="9"/>
      <c r="E559" s="7"/>
      <c r="F559" s="7"/>
      <c r="G559" s="7"/>
      <c r="H559" s="7"/>
      <c r="I559" s="7"/>
      <c r="J559" s="7"/>
      <c r="K559" s="7"/>
      <c r="L559" s="7"/>
      <c r="M559" s="7">
        <v>0</v>
      </c>
      <c r="N559" s="7"/>
      <c r="O559" s="7"/>
      <c r="P559" s="7"/>
      <c r="Q559" s="7"/>
      <c r="R559" s="7">
        <v>0</v>
      </c>
      <c r="S559" s="7">
        <v>0</v>
      </c>
      <c r="T559" s="7">
        <v>0</v>
      </c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>
        <v>0</v>
      </c>
      <c r="AF559" s="7"/>
      <c r="AG559" s="7">
        <v>0</v>
      </c>
      <c r="AH559" s="7">
        <v>0</v>
      </c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>
        <v>0</v>
      </c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26">
        <f t="shared" si="77"/>
        <v>0</v>
      </c>
    </row>
    <row r="560" spans="1:65" s="13" customFormat="1" ht="21">
      <c r="A560" s="11" t="s">
        <v>1017</v>
      </c>
      <c r="B560" t="s">
        <v>4</v>
      </c>
      <c r="C560" t="s">
        <v>5</v>
      </c>
      <c r="D560" s="11" t="s">
        <v>1016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0</v>
      </c>
      <c r="AK560" s="12">
        <v>0</v>
      </c>
      <c r="AL560" s="12">
        <v>0</v>
      </c>
      <c r="AM560" s="12">
        <v>0</v>
      </c>
      <c r="AN560" s="12">
        <v>0</v>
      </c>
      <c r="AO560" s="12">
        <v>0</v>
      </c>
      <c r="AP560" s="12">
        <v>0</v>
      </c>
      <c r="AQ560" s="12">
        <v>0</v>
      </c>
      <c r="AR560" s="12">
        <v>0</v>
      </c>
      <c r="AS560" s="12">
        <v>0</v>
      </c>
      <c r="AT560" s="12">
        <v>0</v>
      </c>
      <c r="AU560" s="12">
        <v>0</v>
      </c>
      <c r="AV560" s="12">
        <v>0</v>
      </c>
      <c r="AW560" s="12">
        <v>0</v>
      </c>
      <c r="AX560" s="12">
        <v>0</v>
      </c>
      <c r="AY560" s="12">
        <v>0</v>
      </c>
      <c r="AZ560" s="12">
        <v>0</v>
      </c>
      <c r="BA560" s="12">
        <v>0</v>
      </c>
      <c r="BB560" s="12">
        <v>0</v>
      </c>
      <c r="BC560" s="12">
        <v>0</v>
      </c>
      <c r="BD560" s="12">
        <v>0</v>
      </c>
      <c r="BE560" s="12">
        <v>0</v>
      </c>
      <c r="BF560" s="12">
        <v>0</v>
      </c>
      <c r="BG560" s="12">
        <v>551.73028</v>
      </c>
      <c r="BH560" s="12">
        <v>0</v>
      </c>
      <c r="BI560" s="12">
        <v>0</v>
      </c>
      <c r="BJ560" s="12">
        <v>0</v>
      </c>
      <c r="BK560" s="12">
        <v>0</v>
      </c>
      <c r="BL560" s="12">
        <v>0</v>
      </c>
      <c r="BM560" s="26">
        <f t="shared" si="77"/>
        <v>551.73028</v>
      </c>
    </row>
    <row r="561" spans="1:65" s="13" customFormat="1" ht="12.75">
      <c r="A561" s="11" t="s">
        <v>1019</v>
      </c>
      <c r="B561" t="s">
        <v>4</v>
      </c>
      <c r="C561" t="s">
        <v>5</v>
      </c>
      <c r="D561" s="11" t="s">
        <v>1018</v>
      </c>
      <c r="E561" s="12">
        <v>0</v>
      </c>
      <c r="F561" s="12">
        <v>0</v>
      </c>
      <c r="G561" s="12">
        <v>0</v>
      </c>
      <c r="H561" s="12">
        <v>4379.9</v>
      </c>
      <c r="I561" s="12">
        <v>0</v>
      </c>
      <c r="J561" s="12">
        <v>0</v>
      </c>
      <c r="K561" s="12">
        <v>0</v>
      </c>
      <c r="L561" s="12">
        <v>0</v>
      </c>
      <c r="M561" s="12">
        <v>7565.72625</v>
      </c>
      <c r="N561" s="12">
        <v>610.99778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6326.87722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0</v>
      </c>
      <c r="AS561" s="12">
        <v>0</v>
      </c>
      <c r="AT561" s="12">
        <v>0</v>
      </c>
      <c r="AU561" s="12">
        <v>0</v>
      </c>
      <c r="AV561" s="12">
        <v>0</v>
      </c>
      <c r="AW561" s="12">
        <v>0</v>
      </c>
      <c r="AX561" s="12">
        <v>0</v>
      </c>
      <c r="AY561" s="12">
        <v>0</v>
      </c>
      <c r="AZ561" s="12">
        <v>0</v>
      </c>
      <c r="BA561" s="12">
        <v>0</v>
      </c>
      <c r="BB561" s="12">
        <v>0</v>
      </c>
      <c r="BC561" s="12">
        <v>0</v>
      </c>
      <c r="BD561" s="12">
        <v>37.6</v>
      </c>
      <c r="BE561" s="12">
        <v>0</v>
      </c>
      <c r="BF561" s="12">
        <v>0</v>
      </c>
      <c r="BG561" s="12">
        <v>0</v>
      </c>
      <c r="BH561" s="12">
        <v>0</v>
      </c>
      <c r="BI561" s="12">
        <v>0</v>
      </c>
      <c r="BJ561" s="12">
        <v>0</v>
      </c>
      <c r="BK561" s="12">
        <v>0</v>
      </c>
      <c r="BL561" s="12">
        <v>0</v>
      </c>
      <c r="BM561" s="26">
        <f t="shared" si="77"/>
        <v>18921.10125</v>
      </c>
    </row>
    <row r="562" spans="1:65" s="13" customFormat="1" ht="12.75">
      <c r="A562" s="11" t="s">
        <v>1021</v>
      </c>
      <c r="B562" t="s">
        <v>4</v>
      </c>
      <c r="C562" t="s">
        <v>5</v>
      </c>
      <c r="D562" s="11" t="s">
        <v>1020</v>
      </c>
      <c r="E562" s="12">
        <v>0</v>
      </c>
      <c r="F562" s="12">
        <v>0</v>
      </c>
      <c r="G562" s="12">
        <v>0</v>
      </c>
      <c r="H562" s="12">
        <v>4379.5</v>
      </c>
      <c r="I562" s="12">
        <v>0</v>
      </c>
      <c r="J562" s="12">
        <v>0</v>
      </c>
      <c r="K562" s="12">
        <v>0</v>
      </c>
      <c r="L562" s="12">
        <v>0</v>
      </c>
      <c r="M562" s="12">
        <v>9123.4998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10477.124</v>
      </c>
      <c r="AH562" s="12">
        <v>0</v>
      </c>
      <c r="AI562" s="12">
        <v>878.723</v>
      </c>
      <c r="AJ562" s="12">
        <v>514.74</v>
      </c>
      <c r="AK562" s="12">
        <v>0</v>
      </c>
      <c r="AL562" s="12">
        <v>0</v>
      </c>
      <c r="AM562" s="12">
        <v>0</v>
      </c>
      <c r="AN562" s="12">
        <v>0</v>
      </c>
      <c r="AO562" s="12">
        <v>0</v>
      </c>
      <c r="AP562" s="12">
        <v>0</v>
      </c>
      <c r="AQ562" s="12">
        <v>0</v>
      </c>
      <c r="AR562" s="12">
        <v>0</v>
      </c>
      <c r="AS562" s="12">
        <v>0</v>
      </c>
      <c r="AT562" s="12">
        <v>0</v>
      </c>
      <c r="AU562" s="12">
        <v>0</v>
      </c>
      <c r="AV562" s="12">
        <v>0</v>
      </c>
      <c r="AW562" s="12">
        <v>0</v>
      </c>
      <c r="AX562" s="12">
        <v>0</v>
      </c>
      <c r="AY562" s="12">
        <v>5866.787</v>
      </c>
      <c r="AZ562" s="12">
        <v>65.1</v>
      </c>
      <c r="BA562" s="12">
        <v>0</v>
      </c>
      <c r="BB562" s="12">
        <v>0</v>
      </c>
      <c r="BC562" s="12">
        <v>0</v>
      </c>
      <c r="BD562" s="12">
        <v>0</v>
      </c>
      <c r="BE562" s="12">
        <v>0</v>
      </c>
      <c r="BF562" s="12">
        <v>0</v>
      </c>
      <c r="BG562" s="12">
        <v>0</v>
      </c>
      <c r="BH562" s="12">
        <v>0</v>
      </c>
      <c r="BI562" s="12">
        <v>0</v>
      </c>
      <c r="BJ562" s="12">
        <v>0</v>
      </c>
      <c r="BK562" s="12">
        <v>0</v>
      </c>
      <c r="BL562" s="12">
        <v>0</v>
      </c>
      <c r="BM562" s="26">
        <f t="shared" si="77"/>
        <v>31305.4738</v>
      </c>
    </row>
    <row r="563" spans="1:65" s="13" customFormat="1" ht="12.75">
      <c r="A563" s="11" t="s">
        <v>1023</v>
      </c>
      <c r="B563" t="s">
        <v>4</v>
      </c>
      <c r="C563" t="s">
        <v>5</v>
      </c>
      <c r="D563" s="11" t="s">
        <v>1022</v>
      </c>
      <c r="E563" s="12">
        <v>0</v>
      </c>
      <c r="F563" s="12">
        <v>0</v>
      </c>
      <c r="G563" s="12">
        <v>0</v>
      </c>
      <c r="H563" s="12">
        <v>750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  <c r="AN563" s="12">
        <v>0</v>
      </c>
      <c r="AO563" s="12">
        <v>0</v>
      </c>
      <c r="AP563" s="12">
        <v>0</v>
      </c>
      <c r="AQ563" s="12">
        <v>0</v>
      </c>
      <c r="AR563" s="12">
        <v>0</v>
      </c>
      <c r="AS563" s="12">
        <v>0</v>
      </c>
      <c r="AT563" s="12">
        <v>0</v>
      </c>
      <c r="AU563" s="12">
        <v>0</v>
      </c>
      <c r="AV563" s="12">
        <v>0</v>
      </c>
      <c r="AW563" s="12">
        <v>0</v>
      </c>
      <c r="AX563" s="12">
        <v>0</v>
      </c>
      <c r="AY563" s="12">
        <v>0</v>
      </c>
      <c r="AZ563" s="12">
        <v>0</v>
      </c>
      <c r="BA563" s="12">
        <v>0</v>
      </c>
      <c r="BB563" s="12">
        <v>0</v>
      </c>
      <c r="BC563" s="12">
        <v>0</v>
      </c>
      <c r="BD563" s="12">
        <v>0</v>
      </c>
      <c r="BE563" s="12">
        <v>0</v>
      </c>
      <c r="BF563" s="12">
        <v>0</v>
      </c>
      <c r="BG563" s="12">
        <v>0</v>
      </c>
      <c r="BH563" s="12">
        <v>0</v>
      </c>
      <c r="BI563" s="12">
        <v>0</v>
      </c>
      <c r="BJ563" s="12">
        <v>0</v>
      </c>
      <c r="BK563" s="12">
        <v>0</v>
      </c>
      <c r="BL563" s="12">
        <v>0</v>
      </c>
      <c r="BM563" s="26">
        <f t="shared" si="77"/>
        <v>750</v>
      </c>
    </row>
    <row r="564" spans="1:65" s="13" customFormat="1" ht="21">
      <c r="A564" s="11" t="s">
        <v>1025</v>
      </c>
      <c r="B564" t="s">
        <v>4</v>
      </c>
      <c r="C564" t="s">
        <v>5</v>
      </c>
      <c r="D564" s="11" t="s">
        <v>1024</v>
      </c>
      <c r="E564" s="12">
        <v>0</v>
      </c>
      <c r="F564" s="12">
        <v>0</v>
      </c>
      <c r="G564" s="12">
        <v>0</v>
      </c>
      <c r="H564" s="12">
        <v>39.42157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0</v>
      </c>
      <c r="AK564" s="12">
        <v>0</v>
      </c>
      <c r="AL564" s="12">
        <v>0</v>
      </c>
      <c r="AM564" s="12">
        <v>0</v>
      </c>
      <c r="AN564" s="12">
        <v>0</v>
      </c>
      <c r="AO564" s="12">
        <v>0</v>
      </c>
      <c r="AP564" s="12">
        <v>0</v>
      </c>
      <c r="AQ564" s="12">
        <v>0</v>
      </c>
      <c r="AR564" s="12">
        <v>0</v>
      </c>
      <c r="AS564" s="12">
        <v>0</v>
      </c>
      <c r="AT564" s="12">
        <v>0</v>
      </c>
      <c r="AU564" s="12">
        <v>0</v>
      </c>
      <c r="AV564" s="12">
        <v>0</v>
      </c>
      <c r="AW564" s="12">
        <v>0</v>
      </c>
      <c r="AX564" s="12">
        <v>0</v>
      </c>
      <c r="AY564" s="12">
        <v>0</v>
      </c>
      <c r="AZ564" s="12">
        <v>0</v>
      </c>
      <c r="BA564" s="12">
        <v>0</v>
      </c>
      <c r="BB564" s="12">
        <v>0</v>
      </c>
      <c r="BC564" s="12">
        <v>0</v>
      </c>
      <c r="BD564" s="12">
        <v>0</v>
      </c>
      <c r="BE564" s="12">
        <v>0</v>
      </c>
      <c r="BF564" s="12">
        <v>0</v>
      </c>
      <c r="BG564" s="12">
        <v>0</v>
      </c>
      <c r="BH564" s="12">
        <v>0</v>
      </c>
      <c r="BI564" s="12">
        <v>0</v>
      </c>
      <c r="BJ564" s="12">
        <v>0</v>
      </c>
      <c r="BK564" s="12">
        <v>0</v>
      </c>
      <c r="BL564" s="12">
        <v>0</v>
      </c>
      <c r="BM564" s="26">
        <f t="shared" si="77"/>
        <v>39.42157</v>
      </c>
    </row>
    <row r="565" spans="1:65" s="13" customFormat="1" ht="21">
      <c r="A565" s="11" t="s">
        <v>1027</v>
      </c>
      <c r="B565" t="s">
        <v>4</v>
      </c>
      <c r="C565" t="s">
        <v>5</v>
      </c>
      <c r="D565" s="11" t="s">
        <v>1026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0</v>
      </c>
      <c r="AK565" s="12">
        <v>0</v>
      </c>
      <c r="AL565" s="12">
        <v>0</v>
      </c>
      <c r="AM565" s="12">
        <v>0</v>
      </c>
      <c r="AN565" s="12">
        <v>216</v>
      </c>
      <c r="AO565" s="12">
        <v>0</v>
      </c>
      <c r="AP565" s="12">
        <v>0</v>
      </c>
      <c r="AQ565" s="12">
        <v>0</v>
      </c>
      <c r="AR565" s="12">
        <v>0</v>
      </c>
      <c r="AS565" s="12">
        <v>0</v>
      </c>
      <c r="AT565" s="12">
        <v>0</v>
      </c>
      <c r="AU565" s="12">
        <v>0</v>
      </c>
      <c r="AV565" s="12">
        <v>0</v>
      </c>
      <c r="AW565" s="12">
        <v>0</v>
      </c>
      <c r="AX565" s="12">
        <v>0</v>
      </c>
      <c r="AY565" s="12">
        <v>0</v>
      </c>
      <c r="AZ565" s="12">
        <v>0</v>
      </c>
      <c r="BA565" s="12">
        <v>0</v>
      </c>
      <c r="BB565" s="12">
        <v>0</v>
      </c>
      <c r="BC565" s="12">
        <v>0</v>
      </c>
      <c r="BD565" s="12">
        <v>0</v>
      </c>
      <c r="BE565" s="12">
        <v>0</v>
      </c>
      <c r="BF565" s="12">
        <v>0</v>
      </c>
      <c r="BG565" s="12">
        <v>0</v>
      </c>
      <c r="BH565" s="12">
        <v>0</v>
      </c>
      <c r="BI565" s="12">
        <v>0</v>
      </c>
      <c r="BJ565" s="12">
        <v>0</v>
      </c>
      <c r="BK565" s="12">
        <v>0</v>
      </c>
      <c r="BL565" s="12">
        <v>0</v>
      </c>
      <c r="BM565" s="26">
        <f t="shared" si="77"/>
        <v>216</v>
      </c>
    </row>
    <row r="566" spans="1:65" s="13" customFormat="1" ht="12.75">
      <c r="A566" s="11" t="s">
        <v>1029</v>
      </c>
      <c r="B566" t="s">
        <v>4</v>
      </c>
      <c r="C566" t="s">
        <v>5</v>
      </c>
      <c r="D566" s="11" t="s">
        <v>1028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714.00313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7393.49687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0</v>
      </c>
      <c r="AK566" s="12">
        <v>0</v>
      </c>
      <c r="AL566" s="12">
        <v>0</v>
      </c>
      <c r="AM566" s="12">
        <v>0</v>
      </c>
      <c r="AN566" s="12">
        <v>0</v>
      </c>
      <c r="AO566" s="12">
        <v>0</v>
      </c>
      <c r="AP566" s="12">
        <v>0</v>
      </c>
      <c r="AQ566" s="12">
        <v>0</v>
      </c>
      <c r="AR566" s="12">
        <v>0</v>
      </c>
      <c r="AS566" s="12">
        <v>0</v>
      </c>
      <c r="AT566" s="12">
        <v>0</v>
      </c>
      <c r="AU566" s="12">
        <v>0</v>
      </c>
      <c r="AV566" s="12">
        <v>0</v>
      </c>
      <c r="AW566" s="12">
        <v>0</v>
      </c>
      <c r="AX566" s="12">
        <v>0</v>
      </c>
      <c r="AY566" s="12">
        <v>0</v>
      </c>
      <c r="AZ566" s="12">
        <v>0</v>
      </c>
      <c r="BA566" s="12">
        <v>0</v>
      </c>
      <c r="BB566" s="12">
        <v>0</v>
      </c>
      <c r="BC566" s="12">
        <v>0</v>
      </c>
      <c r="BD566" s="12">
        <v>0</v>
      </c>
      <c r="BE566" s="12">
        <v>0</v>
      </c>
      <c r="BF566" s="12">
        <v>0</v>
      </c>
      <c r="BG566" s="12">
        <v>0</v>
      </c>
      <c r="BH566" s="12">
        <v>0</v>
      </c>
      <c r="BI566" s="12">
        <v>0</v>
      </c>
      <c r="BJ566" s="12">
        <v>0</v>
      </c>
      <c r="BK566" s="12">
        <v>0</v>
      </c>
      <c r="BL566" s="12">
        <v>0</v>
      </c>
      <c r="BM566" s="26">
        <f t="shared" si="77"/>
        <v>8107.5</v>
      </c>
    </row>
    <row r="567" spans="1:65" s="13" customFormat="1" ht="12.75">
      <c r="A567" s="11" t="s">
        <v>1031</v>
      </c>
      <c r="B567" t="s">
        <v>4</v>
      </c>
      <c r="C567" t="s">
        <v>5</v>
      </c>
      <c r="D567" s="11" t="s">
        <v>1030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0</v>
      </c>
      <c r="AK567" s="12">
        <v>0</v>
      </c>
      <c r="AL567" s="12">
        <v>0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  <c r="AT567" s="12">
        <v>0</v>
      </c>
      <c r="AU567" s="12">
        <v>0</v>
      </c>
      <c r="AV567" s="12">
        <v>0</v>
      </c>
      <c r="AW567" s="12">
        <v>0</v>
      </c>
      <c r="AX567" s="12">
        <v>0</v>
      </c>
      <c r="AY567" s="12">
        <v>0</v>
      </c>
      <c r="AZ567" s="12">
        <v>0</v>
      </c>
      <c r="BA567" s="12">
        <v>0</v>
      </c>
      <c r="BB567" s="12">
        <v>0</v>
      </c>
      <c r="BC567" s="12">
        <v>0</v>
      </c>
      <c r="BD567" s="12">
        <v>0</v>
      </c>
      <c r="BE567" s="12">
        <v>0</v>
      </c>
      <c r="BF567" s="12">
        <v>0</v>
      </c>
      <c r="BG567" s="12">
        <v>0</v>
      </c>
      <c r="BH567" s="12">
        <v>0</v>
      </c>
      <c r="BI567" s="12">
        <v>1642.9825</v>
      </c>
      <c r="BJ567" s="12">
        <v>0</v>
      </c>
      <c r="BK567" s="12">
        <v>0</v>
      </c>
      <c r="BL567" s="12">
        <v>0</v>
      </c>
      <c r="BM567" s="26">
        <f t="shared" si="77"/>
        <v>1642.9825</v>
      </c>
    </row>
    <row r="568" spans="1:65" s="13" customFormat="1" ht="12.75">
      <c r="A568" s="11" t="s">
        <v>1033</v>
      </c>
      <c r="B568" t="s">
        <v>4</v>
      </c>
      <c r="C568" t="s">
        <v>5</v>
      </c>
      <c r="D568" s="11" t="s">
        <v>1032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0</v>
      </c>
      <c r="AK568" s="12">
        <v>0</v>
      </c>
      <c r="AL568" s="12">
        <v>0</v>
      </c>
      <c r="AM568" s="12">
        <v>0</v>
      </c>
      <c r="AN568" s="12">
        <v>0</v>
      </c>
      <c r="AO568" s="12">
        <v>0</v>
      </c>
      <c r="AP568" s="12">
        <v>0</v>
      </c>
      <c r="AQ568" s="12">
        <v>0</v>
      </c>
      <c r="AR568" s="12">
        <v>0</v>
      </c>
      <c r="AS568" s="12">
        <v>0</v>
      </c>
      <c r="AT568" s="12">
        <v>0</v>
      </c>
      <c r="AU568" s="12">
        <v>0</v>
      </c>
      <c r="AV568" s="12">
        <v>0</v>
      </c>
      <c r="AW568" s="12">
        <v>4200.397</v>
      </c>
      <c r="AX568" s="12">
        <v>0</v>
      </c>
      <c r="AY568" s="12">
        <v>0</v>
      </c>
      <c r="AZ568" s="12">
        <v>0</v>
      </c>
      <c r="BA568" s="12">
        <v>0</v>
      </c>
      <c r="BB568" s="12">
        <v>0</v>
      </c>
      <c r="BC568" s="12">
        <v>0</v>
      </c>
      <c r="BD568" s="12">
        <v>0</v>
      </c>
      <c r="BE568" s="12">
        <v>0</v>
      </c>
      <c r="BF568" s="12">
        <v>0</v>
      </c>
      <c r="BG568" s="12">
        <v>0</v>
      </c>
      <c r="BH568" s="12">
        <v>0</v>
      </c>
      <c r="BI568" s="12">
        <v>0</v>
      </c>
      <c r="BJ568" s="12">
        <v>0</v>
      </c>
      <c r="BK568" s="12">
        <v>0</v>
      </c>
      <c r="BL568" s="12">
        <v>0</v>
      </c>
      <c r="BM568" s="26">
        <f t="shared" si="77"/>
        <v>4200.397</v>
      </c>
    </row>
    <row r="569" spans="1:65" s="13" customFormat="1" ht="12.75">
      <c r="A569" s="11" t="s">
        <v>1035</v>
      </c>
      <c r="B569" t="s">
        <v>4</v>
      </c>
      <c r="C569" t="s">
        <v>5</v>
      </c>
      <c r="D569" s="11" t="s">
        <v>1034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2">
        <v>0</v>
      </c>
      <c r="AO569" s="12">
        <v>0</v>
      </c>
      <c r="AP569" s="12">
        <v>0</v>
      </c>
      <c r="AQ569" s="12">
        <v>0</v>
      </c>
      <c r="AR569" s="12">
        <v>0</v>
      </c>
      <c r="AS569" s="12">
        <v>0</v>
      </c>
      <c r="AT569" s="12">
        <v>0</v>
      </c>
      <c r="AU569" s="12">
        <v>0</v>
      </c>
      <c r="AV569" s="12">
        <v>0</v>
      </c>
      <c r="AW569" s="12">
        <v>0</v>
      </c>
      <c r="AX569" s="12">
        <v>0</v>
      </c>
      <c r="AY569" s="12">
        <v>0</v>
      </c>
      <c r="AZ569" s="12">
        <v>0</v>
      </c>
      <c r="BA569" s="12">
        <v>0</v>
      </c>
      <c r="BB569" s="12">
        <v>0</v>
      </c>
      <c r="BC569" s="12">
        <v>91.954</v>
      </c>
      <c r="BD569" s="12">
        <v>0</v>
      </c>
      <c r="BE569" s="12">
        <v>0</v>
      </c>
      <c r="BF569" s="12">
        <v>0</v>
      </c>
      <c r="BG569" s="12">
        <v>0</v>
      </c>
      <c r="BH569" s="12">
        <v>0</v>
      </c>
      <c r="BI569" s="12">
        <v>0</v>
      </c>
      <c r="BJ569" s="12">
        <v>0</v>
      </c>
      <c r="BK569" s="12">
        <v>0</v>
      </c>
      <c r="BL569" s="12">
        <v>0</v>
      </c>
      <c r="BM569" s="26">
        <f t="shared" si="77"/>
        <v>91.954</v>
      </c>
    </row>
    <row r="570" spans="1:65" s="13" customFormat="1" ht="31.5">
      <c r="A570" s="11" t="s">
        <v>1037</v>
      </c>
      <c r="B570" t="s">
        <v>4</v>
      </c>
      <c r="C570" t="s">
        <v>5</v>
      </c>
      <c r="D570" s="11" t="s">
        <v>1036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0</v>
      </c>
      <c r="AL570" s="12">
        <v>0</v>
      </c>
      <c r="AM570" s="12">
        <v>2615</v>
      </c>
      <c r="AN570" s="12">
        <v>0</v>
      </c>
      <c r="AO570" s="12">
        <v>0</v>
      </c>
      <c r="AP570" s="12">
        <v>0</v>
      </c>
      <c r="AQ570" s="12">
        <v>0</v>
      </c>
      <c r="AR570" s="12">
        <v>0</v>
      </c>
      <c r="AS570" s="12">
        <v>0</v>
      </c>
      <c r="AT570" s="12">
        <v>0</v>
      </c>
      <c r="AU570" s="12">
        <v>0</v>
      </c>
      <c r="AV570" s="12">
        <v>0</v>
      </c>
      <c r="AW570" s="12">
        <v>0</v>
      </c>
      <c r="AX570" s="12">
        <v>0</v>
      </c>
      <c r="AY570" s="12">
        <v>0</v>
      </c>
      <c r="AZ570" s="12">
        <v>0</v>
      </c>
      <c r="BA570" s="12">
        <v>0</v>
      </c>
      <c r="BB570" s="12">
        <v>0</v>
      </c>
      <c r="BC570" s="12">
        <v>0</v>
      </c>
      <c r="BD570" s="12">
        <v>0</v>
      </c>
      <c r="BE570" s="12">
        <v>0</v>
      </c>
      <c r="BF570" s="12">
        <v>0</v>
      </c>
      <c r="BG570" s="12">
        <v>0</v>
      </c>
      <c r="BH570" s="12">
        <v>0</v>
      </c>
      <c r="BI570" s="12">
        <v>0</v>
      </c>
      <c r="BJ570" s="12">
        <v>0</v>
      </c>
      <c r="BK570" s="12">
        <v>0</v>
      </c>
      <c r="BL570" s="12">
        <v>0</v>
      </c>
      <c r="BM570" s="26">
        <f t="shared" si="77"/>
        <v>2615</v>
      </c>
    </row>
    <row r="571" spans="1:65" s="13" customFormat="1" ht="12.75">
      <c r="A571" s="11" t="s">
        <v>1039</v>
      </c>
      <c r="B571" t="s">
        <v>4</v>
      </c>
      <c r="C571" t="s">
        <v>5</v>
      </c>
      <c r="D571" s="11" t="s">
        <v>1038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0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  <c r="AQ571" s="12">
        <v>0</v>
      </c>
      <c r="AR571" s="12">
        <v>0</v>
      </c>
      <c r="AS571" s="12">
        <v>0</v>
      </c>
      <c r="AT571" s="12">
        <v>0</v>
      </c>
      <c r="AU571" s="12">
        <v>0</v>
      </c>
      <c r="AV571" s="12">
        <v>0</v>
      </c>
      <c r="AW571" s="12">
        <v>0</v>
      </c>
      <c r="AX571" s="12">
        <v>0</v>
      </c>
      <c r="AY571" s="12">
        <v>0</v>
      </c>
      <c r="AZ571" s="12">
        <v>0</v>
      </c>
      <c r="BA571" s="12">
        <v>0</v>
      </c>
      <c r="BB571" s="12">
        <v>0</v>
      </c>
      <c r="BC571" s="12">
        <v>0</v>
      </c>
      <c r="BD571" s="12">
        <v>0</v>
      </c>
      <c r="BE571" s="12">
        <v>0</v>
      </c>
      <c r="BF571" s="12">
        <v>0</v>
      </c>
      <c r="BG571" s="12">
        <v>439.4824</v>
      </c>
      <c r="BH571" s="12">
        <v>0</v>
      </c>
      <c r="BI571" s="12">
        <v>0</v>
      </c>
      <c r="BJ571" s="12">
        <v>0</v>
      </c>
      <c r="BK571" s="12">
        <v>0</v>
      </c>
      <c r="BL571" s="12">
        <v>0</v>
      </c>
      <c r="BM571" s="26">
        <f t="shared" si="77"/>
        <v>439.4824</v>
      </c>
    </row>
    <row r="572" spans="1:65" s="1" customFormat="1" ht="11.25" hidden="1">
      <c r="A572" s="6"/>
      <c r="B572" s="6"/>
      <c r="C572" s="6"/>
      <c r="D572" s="6"/>
      <c r="E572" s="8"/>
      <c r="F572" s="8"/>
      <c r="G572" s="8"/>
      <c r="H572" s="8"/>
      <c r="I572" s="8"/>
      <c r="J572" s="8"/>
      <c r="K572" s="8"/>
      <c r="L572" s="8"/>
      <c r="M572" s="8">
        <v>0</v>
      </c>
      <c r="N572" s="8"/>
      <c r="O572" s="8"/>
      <c r="P572" s="8"/>
      <c r="Q572" s="8"/>
      <c r="R572" s="8">
        <v>0</v>
      </c>
      <c r="S572" s="8">
        <v>0</v>
      </c>
      <c r="T572" s="8">
        <v>0</v>
      </c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>
        <v>0</v>
      </c>
      <c r="AF572" s="8"/>
      <c r="AG572" s="8">
        <v>0</v>
      </c>
      <c r="AH572" s="8">
        <v>0</v>
      </c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>
        <v>0</v>
      </c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27" t="e">
        <f>SUM(E572:Y572)+#REF!+#REF!+#REF!+AB572</f>
        <v>#REF!</v>
      </c>
    </row>
    <row r="573" spans="1:107" s="1" customFormat="1" ht="12.75" customHeight="1">
      <c r="A573" s="10" t="s">
        <v>1132</v>
      </c>
      <c r="B573" s="10"/>
      <c r="C573" s="10"/>
      <c r="D573" s="9"/>
      <c r="E573" s="7">
        <f aca="true" t="shared" si="78" ref="E573:AD573">SUM(E574:E621)</f>
        <v>0</v>
      </c>
      <c r="F573" s="7">
        <f t="shared" si="78"/>
        <v>248.562</v>
      </c>
      <c r="G573" s="7">
        <f t="shared" si="78"/>
        <v>670.52793</v>
      </c>
      <c r="H573" s="7">
        <f t="shared" si="78"/>
        <v>34840.788160000004</v>
      </c>
      <c r="I573" s="7">
        <f t="shared" si="78"/>
        <v>4727.718</v>
      </c>
      <c r="J573" s="7">
        <f t="shared" si="78"/>
        <v>0</v>
      </c>
      <c r="K573" s="7">
        <f t="shared" si="78"/>
        <v>0</v>
      </c>
      <c r="L573" s="7">
        <f t="shared" si="78"/>
        <v>276</v>
      </c>
      <c r="M573" s="7">
        <v>39166.23337</v>
      </c>
      <c r="N573" s="7">
        <f t="shared" si="78"/>
        <v>2383.68725</v>
      </c>
      <c r="O573" s="7">
        <f t="shared" si="78"/>
        <v>20008.4</v>
      </c>
      <c r="P573" s="7">
        <f t="shared" si="78"/>
        <v>0</v>
      </c>
      <c r="Q573" s="7">
        <f t="shared" si="78"/>
        <v>0</v>
      </c>
      <c r="R573" s="7">
        <v>9180</v>
      </c>
      <c r="S573" s="7">
        <v>0</v>
      </c>
      <c r="T573" s="7">
        <v>0</v>
      </c>
      <c r="U573" s="7">
        <f t="shared" si="78"/>
        <v>0</v>
      </c>
      <c r="V573" s="7">
        <f t="shared" si="78"/>
        <v>11335.979379999999</v>
      </c>
      <c r="W573" s="7">
        <f t="shared" si="78"/>
        <v>0</v>
      </c>
      <c r="X573" s="7">
        <f t="shared" si="78"/>
        <v>7337.49584</v>
      </c>
      <c r="Y573" s="7">
        <f t="shared" si="78"/>
        <v>4020.57</v>
      </c>
      <c r="Z573" s="7">
        <f t="shared" si="78"/>
        <v>24683.06275</v>
      </c>
      <c r="AA573" s="7">
        <f t="shared" si="78"/>
        <v>0</v>
      </c>
      <c r="AB573" s="7">
        <f t="shared" si="78"/>
        <v>652.58043</v>
      </c>
      <c r="AC573" s="7">
        <f t="shared" si="78"/>
        <v>4662.10053</v>
      </c>
      <c r="AD573" s="7">
        <f t="shared" si="78"/>
        <v>0</v>
      </c>
      <c r="AE573" s="7">
        <v>0</v>
      </c>
      <c r="AF573" s="7">
        <f aca="true" t="shared" si="79" ref="AF573:BC573">SUM(AF574:AF621)</f>
        <v>0</v>
      </c>
      <c r="AG573" s="7">
        <v>0</v>
      </c>
      <c r="AH573" s="7">
        <v>0</v>
      </c>
      <c r="AI573" s="7">
        <f t="shared" si="79"/>
        <v>0</v>
      </c>
      <c r="AJ573" s="7">
        <f t="shared" si="79"/>
        <v>385.71</v>
      </c>
      <c r="AK573" s="7">
        <f t="shared" si="79"/>
        <v>0</v>
      </c>
      <c r="AL573" s="7">
        <f t="shared" si="79"/>
        <v>0</v>
      </c>
      <c r="AM573" s="7">
        <f t="shared" si="79"/>
        <v>7248</v>
      </c>
      <c r="AN573" s="7">
        <f t="shared" si="79"/>
        <v>1377.3</v>
      </c>
      <c r="AO573" s="7">
        <f t="shared" si="79"/>
        <v>0</v>
      </c>
      <c r="AP573" s="7">
        <f t="shared" si="79"/>
        <v>0</v>
      </c>
      <c r="AQ573" s="7">
        <f t="shared" si="79"/>
        <v>0</v>
      </c>
      <c r="AR573" s="7">
        <f t="shared" si="79"/>
        <v>6380.89067</v>
      </c>
      <c r="AS573" s="7">
        <f t="shared" si="79"/>
        <v>0</v>
      </c>
      <c r="AT573" s="7">
        <f t="shared" si="79"/>
        <v>0</v>
      </c>
      <c r="AU573" s="7">
        <f t="shared" si="79"/>
        <v>9471.05406</v>
      </c>
      <c r="AV573" s="7">
        <f t="shared" si="79"/>
        <v>0</v>
      </c>
      <c r="AW573" s="7">
        <f t="shared" si="79"/>
        <v>3379.67181</v>
      </c>
      <c r="AX573" s="7">
        <f t="shared" si="79"/>
        <v>7162.53287</v>
      </c>
      <c r="AY573" s="7">
        <f t="shared" si="79"/>
        <v>28560.75</v>
      </c>
      <c r="AZ573" s="7">
        <f t="shared" si="79"/>
        <v>65.1</v>
      </c>
      <c r="BA573" s="7">
        <f t="shared" si="79"/>
        <v>0</v>
      </c>
      <c r="BB573" s="7">
        <v>12284.71</v>
      </c>
      <c r="BC573" s="7">
        <f t="shared" si="79"/>
        <v>459.77</v>
      </c>
      <c r="BD573" s="7">
        <f aca="true" t="shared" si="80" ref="BD573:BL573">SUM(BD574:BD621)</f>
        <v>298.59865</v>
      </c>
      <c r="BE573" s="7">
        <f t="shared" si="80"/>
        <v>35844.80067</v>
      </c>
      <c r="BF573" s="7">
        <f t="shared" si="80"/>
        <v>109.29615</v>
      </c>
      <c r="BG573" s="7">
        <f t="shared" si="80"/>
        <v>4205.42471</v>
      </c>
      <c r="BH573" s="7">
        <f t="shared" si="80"/>
        <v>0</v>
      </c>
      <c r="BI573" s="7">
        <f t="shared" si="80"/>
        <v>0</v>
      </c>
      <c r="BJ573" s="7">
        <f t="shared" si="80"/>
        <v>806.9826</v>
      </c>
      <c r="BK573" s="7">
        <f t="shared" si="80"/>
        <v>0</v>
      </c>
      <c r="BL573" s="7">
        <f t="shared" si="80"/>
        <v>0</v>
      </c>
      <c r="BM573" s="26">
        <f aca="true" t="shared" si="81" ref="BM573:BM620">SUM(E573:BL573)</f>
        <v>282234.29782999994</v>
      </c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</row>
    <row r="574" spans="1:65" s="1" customFormat="1" ht="12.75" customHeight="1" hidden="1">
      <c r="A574" s="9"/>
      <c r="B574" s="9"/>
      <c r="C574" s="9"/>
      <c r="D574" s="9"/>
      <c r="E574" s="7"/>
      <c r="F574" s="7"/>
      <c r="G574" s="7"/>
      <c r="H574" s="7"/>
      <c r="I574" s="7"/>
      <c r="J574" s="7"/>
      <c r="K574" s="7"/>
      <c r="L574" s="7"/>
      <c r="M574" s="7">
        <v>0</v>
      </c>
      <c r="N574" s="7"/>
      <c r="O574" s="7"/>
      <c r="P574" s="7"/>
      <c r="Q574" s="7"/>
      <c r="R574" s="7">
        <v>0</v>
      </c>
      <c r="S574" s="7">
        <v>0</v>
      </c>
      <c r="T574" s="7">
        <v>0</v>
      </c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>
        <v>0</v>
      </c>
      <c r="AF574" s="7"/>
      <c r="AG574" s="7">
        <v>0</v>
      </c>
      <c r="AH574" s="7">
        <v>0</v>
      </c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>
        <v>0</v>
      </c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26">
        <f t="shared" si="81"/>
        <v>0</v>
      </c>
    </row>
    <row r="575" spans="1:65" s="13" customFormat="1" ht="31.5">
      <c r="A575" s="11" t="s">
        <v>1042</v>
      </c>
      <c r="B575" t="s">
        <v>4</v>
      </c>
      <c r="C575" t="s">
        <v>5</v>
      </c>
      <c r="D575" s="11" t="s">
        <v>1041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0</v>
      </c>
      <c r="AK575" s="12">
        <v>0</v>
      </c>
      <c r="AL575" s="12">
        <v>0</v>
      </c>
      <c r="AM575" s="12">
        <v>0</v>
      </c>
      <c r="AN575" s="12">
        <v>0</v>
      </c>
      <c r="AO575" s="12">
        <v>0</v>
      </c>
      <c r="AP575" s="12">
        <v>0</v>
      </c>
      <c r="AQ575" s="12">
        <v>0</v>
      </c>
      <c r="AR575" s="12">
        <v>0</v>
      </c>
      <c r="AS575" s="12">
        <v>0</v>
      </c>
      <c r="AT575" s="12">
        <v>0</v>
      </c>
      <c r="AU575" s="12">
        <v>0</v>
      </c>
      <c r="AV575" s="12">
        <v>0</v>
      </c>
      <c r="AW575" s="12">
        <v>0</v>
      </c>
      <c r="AX575" s="12">
        <v>0</v>
      </c>
      <c r="AY575" s="12">
        <v>0</v>
      </c>
      <c r="AZ575" s="12">
        <v>0</v>
      </c>
      <c r="BA575" s="12">
        <v>0</v>
      </c>
      <c r="BB575" s="12">
        <v>0</v>
      </c>
      <c r="BC575" s="12">
        <v>0</v>
      </c>
      <c r="BD575" s="12">
        <v>0</v>
      </c>
      <c r="BE575" s="12">
        <v>0</v>
      </c>
      <c r="BF575" s="12">
        <v>0</v>
      </c>
      <c r="BG575" s="12">
        <v>42.9</v>
      </c>
      <c r="BH575" s="12">
        <v>0</v>
      </c>
      <c r="BI575" s="12">
        <v>0</v>
      </c>
      <c r="BJ575" s="12">
        <v>0</v>
      </c>
      <c r="BK575" s="12">
        <v>0</v>
      </c>
      <c r="BL575" s="12">
        <v>0</v>
      </c>
      <c r="BM575" s="26">
        <f t="shared" si="81"/>
        <v>42.9</v>
      </c>
    </row>
    <row r="576" spans="1:65" s="13" customFormat="1" ht="31.5">
      <c r="A576" s="11" t="s">
        <v>1044</v>
      </c>
      <c r="B576" t="s">
        <v>4</v>
      </c>
      <c r="C576" t="s">
        <v>5</v>
      </c>
      <c r="D576" s="11" t="s">
        <v>1043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12">
        <v>0</v>
      </c>
      <c r="AK576" s="12">
        <v>0</v>
      </c>
      <c r="AL576" s="12">
        <v>0</v>
      </c>
      <c r="AM576" s="12">
        <v>0</v>
      </c>
      <c r="AN576" s="12">
        <v>0</v>
      </c>
      <c r="AO576" s="12">
        <v>0</v>
      </c>
      <c r="AP576" s="12">
        <v>0</v>
      </c>
      <c r="AQ576" s="12">
        <v>0</v>
      </c>
      <c r="AR576" s="12">
        <v>0</v>
      </c>
      <c r="AS576" s="12">
        <v>0</v>
      </c>
      <c r="AT576" s="12">
        <v>0</v>
      </c>
      <c r="AU576" s="12">
        <v>0</v>
      </c>
      <c r="AV576" s="12">
        <v>0</v>
      </c>
      <c r="AW576" s="12">
        <v>0</v>
      </c>
      <c r="AX576" s="12">
        <v>0</v>
      </c>
      <c r="AY576" s="12">
        <v>0</v>
      </c>
      <c r="AZ576" s="12">
        <v>0</v>
      </c>
      <c r="BA576" s="12">
        <v>0</v>
      </c>
      <c r="BB576" s="12">
        <v>0</v>
      </c>
      <c r="BC576" s="12">
        <v>0</v>
      </c>
      <c r="BD576" s="12">
        <v>0</v>
      </c>
      <c r="BE576" s="12">
        <v>0</v>
      </c>
      <c r="BF576" s="12">
        <v>0</v>
      </c>
      <c r="BG576" s="12">
        <v>988.59457</v>
      </c>
      <c r="BH576" s="12">
        <v>0</v>
      </c>
      <c r="BI576" s="12">
        <v>0</v>
      </c>
      <c r="BJ576" s="12">
        <v>0</v>
      </c>
      <c r="BK576" s="12">
        <v>0</v>
      </c>
      <c r="BL576" s="12">
        <v>0</v>
      </c>
      <c r="BM576" s="26">
        <f t="shared" si="81"/>
        <v>988.59457</v>
      </c>
    </row>
    <row r="577" spans="1:65" s="13" customFormat="1" ht="42">
      <c r="A577" s="11" t="s">
        <v>1046</v>
      </c>
      <c r="B577" t="s">
        <v>4</v>
      </c>
      <c r="C577" t="s">
        <v>5</v>
      </c>
      <c r="D577" s="11" t="s">
        <v>1045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0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  <c r="AQ577" s="12">
        <v>0</v>
      </c>
      <c r="AR577" s="12">
        <v>0</v>
      </c>
      <c r="AS577" s="12">
        <v>0</v>
      </c>
      <c r="AT577" s="12">
        <v>0</v>
      </c>
      <c r="AU577" s="12">
        <v>0</v>
      </c>
      <c r="AV577" s="12">
        <v>0</v>
      </c>
      <c r="AW577" s="12">
        <v>0</v>
      </c>
      <c r="AX577" s="12">
        <v>0</v>
      </c>
      <c r="AY577" s="12">
        <v>0</v>
      </c>
      <c r="AZ577" s="12">
        <v>0</v>
      </c>
      <c r="BA577" s="12">
        <v>0</v>
      </c>
      <c r="BB577" s="12">
        <v>0</v>
      </c>
      <c r="BC577" s="12">
        <v>0</v>
      </c>
      <c r="BD577" s="12">
        <v>0</v>
      </c>
      <c r="BE577" s="12">
        <v>0</v>
      </c>
      <c r="BF577" s="12">
        <v>0</v>
      </c>
      <c r="BG577" s="12">
        <v>1053.1</v>
      </c>
      <c r="BH577" s="12">
        <v>0</v>
      </c>
      <c r="BI577" s="12">
        <v>0</v>
      </c>
      <c r="BJ577" s="12">
        <v>0</v>
      </c>
      <c r="BK577" s="12">
        <v>0</v>
      </c>
      <c r="BL577" s="12">
        <v>0</v>
      </c>
      <c r="BM577" s="26">
        <f t="shared" si="81"/>
        <v>1053.1</v>
      </c>
    </row>
    <row r="578" spans="1:65" s="13" customFormat="1" ht="31.5">
      <c r="A578" s="11" t="s">
        <v>1048</v>
      </c>
      <c r="B578" t="s">
        <v>4</v>
      </c>
      <c r="C578" t="s">
        <v>5</v>
      </c>
      <c r="D578" s="11" t="s">
        <v>1047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7248</v>
      </c>
      <c r="AN578" s="12">
        <v>0</v>
      </c>
      <c r="AO578" s="12">
        <v>0</v>
      </c>
      <c r="AP578" s="12">
        <v>0</v>
      </c>
      <c r="AQ578" s="12">
        <v>0</v>
      </c>
      <c r="AR578" s="12">
        <v>0</v>
      </c>
      <c r="AS578" s="12">
        <v>0</v>
      </c>
      <c r="AT578" s="12">
        <v>0</v>
      </c>
      <c r="AU578" s="12">
        <v>0</v>
      </c>
      <c r="AV578" s="12">
        <v>0</v>
      </c>
      <c r="AW578" s="12">
        <v>0</v>
      </c>
      <c r="AX578" s="12">
        <v>0</v>
      </c>
      <c r="AY578" s="12">
        <v>0</v>
      </c>
      <c r="AZ578" s="12">
        <v>0</v>
      </c>
      <c r="BA578" s="12">
        <v>0</v>
      </c>
      <c r="BB578" s="12">
        <v>12284.71</v>
      </c>
      <c r="BC578" s="12">
        <v>0</v>
      </c>
      <c r="BD578" s="12">
        <v>0</v>
      </c>
      <c r="BE578" s="12">
        <v>0</v>
      </c>
      <c r="BF578" s="12">
        <v>0</v>
      </c>
      <c r="BG578" s="12">
        <v>536.42146</v>
      </c>
      <c r="BH578" s="12">
        <v>0</v>
      </c>
      <c r="BI578" s="12">
        <v>0</v>
      </c>
      <c r="BJ578" s="12">
        <v>0</v>
      </c>
      <c r="BK578" s="12">
        <v>0</v>
      </c>
      <c r="BL578" s="12">
        <v>0</v>
      </c>
      <c r="BM578" s="26">
        <f t="shared" si="81"/>
        <v>20069.13146</v>
      </c>
    </row>
    <row r="579" spans="1:65" s="13" customFormat="1" ht="31.5">
      <c r="A579" s="11" t="s">
        <v>1050</v>
      </c>
      <c r="B579" t="s">
        <v>4</v>
      </c>
      <c r="C579" t="s">
        <v>5</v>
      </c>
      <c r="D579" s="11" t="s">
        <v>1049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0</v>
      </c>
      <c r="AK579" s="12">
        <v>0</v>
      </c>
      <c r="AL579" s="12">
        <v>0</v>
      </c>
      <c r="AM579" s="12">
        <v>0</v>
      </c>
      <c r="AN579" s="12">
        <v>0</v>
      </c>
      <c r="AO579" s="12">
        <v>0</v>
      </c>
      <c r="AP579" s="12">
        <v>0</v>
      </c>
      <c r="AQ579" s="12">
        <v>0</v>
      </c>
      <c r="AR579" s="12">
        <v>0</v>
      </c>
      <c r="AS579" s="12">
        <v>0</v>
      </c>
      <c r="AT579" s="12">
        <v>0</v>
      </c>
      <c r="AU579" s="12">
        <v>0</v>
      </c>
      <c r="AV579" s="12">
        <v>0</v>
      </c>
      <c r="AW579" s="12">
        <v>0</v>
      </c>
      <c r="AX579" s="12">
        <v>0</v>
      </c>
      <c r="AY579" s="12">
        <v>0</v>
      </c>
      <c r="AZ579" s="12">
        <v>0</v>
      </c>
      <c r="BA579" s="12">
        <v>0</v>
      </c>
      <c r="BB579" s="12">
        <v>0</v>
      </c>
      <c r="BC579" s="12">
        <v>0</v>
      </c>
      <c r="BD579" s="12">
        <v>0</v>
      </c>
      <c r="BE579" s="12">
        <v>0</v>
      </c>
      <c r="BF579" s="12">
        <v>0</v>
      </c>
      <c r="BG579" s="12">
        <v>68.19294</v>
      </c>
      <c r="BH579" s="12">
        <v>0</v>
      </c>
      <c r="BI579" s="12">
        <v>0</v>
      </c>
      <c r="BJ579" s="12">
        <v>0</v>
      </c>
      <c r="BK579" s="12">
        <v>0</v>
      </c>
      <c r="BL579" s="12">
        <v>0</v>
      </c>
      <c r="BM579" s="26">
        <f t="shared" si="81"/>
        <v>68.19294</v>
      </c>
    </row>
    <row r="580" spans="1:65" s="13" customFormat="1" ht="31.5">
      <c r="A580" s="11" t="s">
        <v>1052</v>
      </c>
      <c r="B580" t="s">
        <v>4</v>
      </c>
      <c r="C580" t="s">
        <v>5</v>
      </c>
      <c r="D580" s="11" t="s">
        <v>1051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0</v>
      </c>
      <c r="AK580" s="12">
        <v>0</v>
      </c>
      <c r="AL580" s="12">
        <v>0</v>
      </c>
      <c r="AM580" s="12">
        <v>0</v>
      </c>
      <c r="AN580" s="12">
        <v>0</v>
      </c>
      <c r="AO580" s="12">
        <v>0</v>
      </c>
      <c r="AP580" s="12">
        <v>0</v>
      </c>
      <c r="AQ580" s="12">
        <v>0</v>
      </c>
      <c r="AR580" s="12">
        <v>0</v>
      </c>
      <c r="AS580" s="12">
        <v>0</v>
      </c>
      <c r="AT580" s="12">
        <v>0</v>
      </c>
      <c r="AU580" s="12">
        <v>0</v>
      </c>
      <c r="AV580" s="12">
        <v>0</v>
      </c>
      <c r="AW580" s="12">
        <v>0</v>
      </c>
      <c r="AX580" s="12">
        <v>0</v>
      </c>
      <c r="AY580" s="12">
        <v>0</v>
      </c>
      <c r="AZ580" s="12">
        <v>0</v>
      </c>
      <c r="BA580" s="12">
        <v>0</v>
      </c>
      <c r="BB580" s="12">
        <v>0</v>
      </c>
      <c r="BC580" s="12">
        <v>0</v>
      </c>
      <c r="BD580" s="12">
        <v>0</v>
      </c>
      <c r="BE580" s="12">
        <v>0</v>
      </c>
      <c r="BF580" s="12">
        <v>0</v>
      </c>
      <c r="BG580" s="12">
        <v>242.04096</v>
      </c>
      <c r="BH580" s="12">
        <v>0</v>
      </c>
      <c r="BI580" s="12">
        <v>0</v>
      </c>
      <c r="BJ580" s="12">
        <v>0</v>
      </c>
      <c r="BK580" s="12">
        <v>0</v>
      </c>
      <c r="BL580" s="12">
        <v>0</v>
      </c>
      <c r="BM580" s="26">
        <f t="shared" si="81"/>
        <v>242.04096</v>
      </c>
    </row>
    <row r="581" spans="1:65" s="13" customFormat="1" ht="31.5">
      <c r="A581" s="11" t="s">
        <v>1054</v>
      </c>
      <c r="B581" t="s">
        <v>4</v>
      </c>
      <c r="C581" t="s">
        <v>5</v>
      </c>
      <c r="D581" s="11" t="s">
        <v>1053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0</v>
      </c>
      <c r="AK581" s="12">
        <v>0</v>
      </c>
      <c r="AL581" s="12">
        <v>0</v>
      </c>
      <c r="AM581" s="12">
        <v>0</v>
      </c>
      <c r="AN581" s="12">
        <v>0</v>
      </c>
      <c r="AO581" s="12">
        <v>0</v>
      </c>
      <c r="AP581" s="12">
        <v>0</v>
      </c>
      <c r="AQ581" s="12">
        <v>0</v>
      </c>
      <c r="AR581" s="12">
        <v>0</v>
      </c>
      <c r="AS581" s="12">
        <v>0</v>
      </c>
      <c r="AT581" s="12">
        <v>0</v>
      </c>
      <c r="AU581" s="12">
        <v>0</v>
      </c>
      <c r="AV581" s="12">
        <v>0</v>
      </c>
      <c r="AW581" s="12">
        <v>0</v>
      </c>
      <c r="AX581" s="12">
        <v>0</v>
      </c>
      <c r="AY581" s="12">
        <v>0</v>
      </c>
      <c r="AZ581" s="12">
        <v>0</v>
      </c>
      <c r="BA581" s="12">
        <v>0</v>
      </c>
      <c r="BB581" s="12">
        <v>0</v>
      </c>
      <c r="BC581" s="12">
        <v>0</v>
      </c>
      <c r="BD581" s="12">
        <v>0</v>
      </c>
      <c r="BE581" s="12">
        <v>0</v>
      </c>
      <c r="BF581" s="12">
        <v>0</v>
      </c>
      <c r="BG581" s="12">
        <v>7.77617</v>
      </c>
      <c r="BH581" s="12">
        <v>0</v>
      </c>
      <c r="BI581" s="12">
        <v>0</v>
      </c>
      <c r="BJ581" s="12">
        <v>0</v>
      </c>
      <c r="BK581" s="12">
        <v>0</v>
      </c>
      <c r="BL581" s="12">
        <v>0</v>
      </c>
      <c r="BM581" s="26">
        <f t="shared" si="81"/>
        <v>7.77617</v>
      </c>
    </row>
    <row r="582" spans="1:65" s="13" customFormat="1" ht="31.5">
      <c r="A582" s="11" t="s">
        <v>1056</v>
      </c>
      <c r="B582" t="s">
        <v>4</v>
      </c>
      <c r="C582" t="s">
        <v>5</v>
      </c>
      <c r="D582" s="11" t="s">
        <v>1055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0</v>
      </c>
      <c r="AK582" s="12">
        <v>0</v>
      </c>
      <c r="AL582" s="12">
        <v>0</v>
      </c>
      <c r="AM582" s="12">
        <v>0</v>
      </c>
      <c r="AN582" s="12">
        <v>0</v>
      </c>
      <c r="AO582" s="12">
        <v>0</v>
      </c>
      <c r="AP582" s="12">
        <v>0</v>
      </c>
      <c r="AQ582" s="12">
        <v>0</v>
      </c>
      <c r="AR582" s="12">
        <v>0</v>
      </c>
      <c r="AS582" s="12">
        <v>0</v>
      </c>
      <c r="AT582" s="12">
        <v>0</v>
      </c>
      <c r="AU582" s="12">
        <v>0</v>
      </c>
      <c r="AV582" s="12">
        <v>0</v>
      </c>
      <c r="AW582" s="12">
        <v>0</v>
      </c>
      <c r="AX582" s="12">
        <v>0</v>
      </c>
      <c r="AY582" s="12">
        <v>0</v>
      </c>
      <c r="AZ582" s="12">
        <v>0</v>
      </c>
      <c r="BA582" s="12">
        <v>0</v>
      </c>
      <c r="BB582" s="12">
        <v>0</v>
      </c>
      <c r="BC582" s="12">
        <v>0</v>
      </c>
      <c r="BD582" s="12">
        <v>0</v>
      </c>
      <c r="BE582" s="12">
        <v>0</v>
      </c>
      <c r="BF582" s="12">
        <v>0</v>
      </c>
      <c r="BG582" s="12">
        <v>809.18188</v>
      </c>
      <c r="BH582" s="12">
        <v>0</v>
      </c>
      <c r="BI582" s="12">
        <v>0</v>
      </c>
      <c r="BJ582" s="12">
        <v>0</v>
      </c>
      <c r="BK582" s="12">
        <v>0</v>
      </c>
      <c r="BL582" s="12">
        <v>0</v>
      </c>
      <c r="BM582" s="26">
        <f t="shared" si="81"/>
        <v>809.18188</v>
      </c>
    </row>
    <row r="583" spans="1:65" s="13" customFormat="1" ht="31.5">
      <c r="A583" s="11" t="s">
        <v>1058</v>
      </c>
      <c r="B583" t="s">
        <v>4</v>
      </c>
      <c r="C583" t="s">
        <v>5</v>
      </c>
      <c r="D583" s="11" t="s">
        <v>1057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0</v>
      </c>
      <c r="AP583" s="12">
        <v>0</v>
      </c>
      <c r="AQ583" s="12">
        <v>0</v>
      </c>
      <c r="AR583" s="12">
        <v>0</v>
      </c>
      <c r="AS583" s="12">
        <v>0</v>
      </c>
      <c r="AT583" s="12">
        <v>0</v>
      </c>
      <c r="AU583" s="12">
        <v>0</v>
      </c>
      <c r="AV583" s="12">
        <v>0</v>
      </c>
      <c r="AW583" s="12">
        <v>0</v>
      </c>
      <c r="AX583" s="12">
        <v>0</v>
      </c>
      <c r="AY583" s="12">
        <v>0</v>
      </c>
      <c r="AZ583" s="12">
        <v>0</v>
      </c>
      <c r="BA583" s="12">
        <v>0</v>
      </c>
      <c r="BB583" s="12">
        <v>0</v>
      </c>
      <c r="BC583" s="12">
        <v>0</v>
      </c>
      <c r="BD583" s="12">
        <v>0</v>
      </c>
      <c r="BE583" s="12">
        <v>0</v>
      </c>
      <c r="BF583" s="12">
        <v>0</v>
      </c>
      <c r="BG583" s="12">
        <v>8.60244</v>
      </c>
      <c r="BH583" s="12">
        <v>0</v>
      </c>
      <c r="BI583" s="12">
        <v>0</v>
      </c>
      <c r="BJ583" s="12">
        <v>0</v>
      </c>
      <c r="BK583" s="12">
        <v>0</v>
      </c>
      <c r="BL583" s="12">
        <v>0</v>
      </c>
      <c r="BM583" s="26">
        <f t="shared" si="81"/>
        <v>8.60244</v>
      </c>
    </row>
    <row r="584" spans="1:65" s="13" customFormat="1" ht="12.75">
      <c r="A584" s="11" t="s">
        <v>1060</v>
      </c>
      <c r="B584" t="s">
        <v>4</v>
      </c>
      <c r="C584" t="s">
        <v>5</v>
      </c>
      <c r="D584" s="11" t="s">
        <v>1059</v>
      </c>
      <c r="E584" s="12">
        <v>0</v>
      </c>
      <c r="F584" s="12">
        <v>0</v>
      </c>
      <c r="G584" s="12">
        <v>0</v>
      </c>
      <c r="H584" s="12">
        <v>6476.7</v>
      </c>
      <c r="I584" s="12">
        <v>267.27</v>
      </c>
      <c r="J584" s="12">
        <v>0</v>
      </c>
      <c r="K584" s="12">
        <v>0</v>
      </c>
      <c r="L584" s="12">
        <v>216</v>
      </c>
      <c r="M584" s="12">
        <v>9144.51045</v>
      </c>
      <c r="N584" s="12">
        <v>718.62665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7441.37335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0</v>
      </c>
      <c r="AL584" s="12">
        <v>0</v>
      </c>
      <c r="AM584" s="12">
        <v>0</v>
      </c>
      <c r="AN584" s="12">
        <v>0</v>
      </c>
      <c r="AO584" s="12">
        <v>0</v>
      </c>
      <c r="AP584" s="12">
        <v>0</v>
      </c>
      <c r="AQ584" s="12">
        <v>0</v>
      </c>
      <c r="AR584" s="12">
        <v>0</v>
      </c>
      <c r="AS584" s="12">
        <v>0</v>
      </c>
      <c r="AT584" s="12">
        <v>0</v>
      </c>
      <c r="AU584" s="12">
        <v>0</v>
      </c>
      <c r="AV584" s="12">
        <v>0</v>
      </c>
      <c r="AW584" s="12">
        <v>0</v>
      </c>
      <c r="AX584" s="12">
        <v>0</v>
      </c>
      <c r="AY584" s="12">
        <v>2256.943</v>
      </c>
      <c r="AZ584" s="12">
        <v>0</v>
      </c>
      <c r="BA584" s="12">
        <v>0</v>
      </c>
      <c r="BB584" s="12">
        <v>0</v>
      </c>
      <c r="BC584" s="12">
        <v>0</v>
      </c>
      <c r="BD584" s="12">
        <v>0</v>
      </c>
      <c r="BE584" s="12">
        <v>0</v>
      </c>
      <c r="BF584" s="12">
        <v>0</v>
      </c>
      <c r="BG584" s="12">
        <v>0</v>
      </c>
      <c r="BH584" s="12">
        <v>0</v>
      </c>
      <c r="BI584" s="12">
        <v>0</v>
      </c>
      <c r="BJ584" s="12">
        <v>261.92876</v>
      </c>
      <c r="BK584" s="12">
        <v>0</v>
      </c>
      <c r="BL584" s="12">
        <v>0</v>
      </c>
      <c r="BM584" s="26">
        <f t="shared" si="81"/>
        <v>26783.352209999994</v>
      </c>
    </row>
    <row r="585" spans="1:65" s="13" customFormat="1" ht="12.75">
      <c r="A585" s="11" t="s">
        <v>1062</v>
      </c>
      <c r="B585" t="s">
        <v>4</v>
      </c>
      <c r="C585" t="s">
        <v>5</v>
      </c>
      <c r="D585" s="11" t="s">
        <v>1061</v>
      </c>
      <c r="E585" s="12">
        <v>0</v>
      </c>
      <c r="F585" s="12">
        <v>0</v>
      </c>
      <c r="G585" s="12">
        <v>0</v>
      </c>
      <c r="H585" s="12">
        <v>13060.224</v>
      </c>
      <c r="I585" s="12">
        <v>758.779</v>
      </c>
      <c r="J585" s="12">
        <v>0</v>
      </c>
      <c r="K585" s="12">
        <v>0</v>
      </c>
      <c r="L585" s="12">
        <v>0</v>
      </c>
      <c r="M585" s="12">
        <v>11957.53948</v>
      </c>
      <c r="N585" s="12">
        <v>977.87386</v>
      </c>
      <c r="O585" s="12">
        <v>1456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10530.47116</v>
      </c>
      <c r="W585" s="12">
        <v>0</v>
      </c>
      <c r="X585" s="12">
        <v>0</v>
      </c>
      <c r="Y585" s="12">
        <v>0</v>
      </c>
      <c r="Z585" s="12">
        <v>10125.87614</v>
      </c>
      <c r="AA585" s="12">
        <v>0</v>
      </c>
      <c r="AB585" s="12">
        <v>398.74532</v>
      </c>
      <c r="AC585" s="12">
        <v>817.21869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  <c r="AN585" s="12">
        <v>0</v>
      </c>
      <c r="AO585" s="12">
        <v>0</v>
      </c>
      <c r="AP585" s="12">
        <v>0</v>
      </c>
      <c r="AQ585" s="12">
        <v>0</v>
      </c>
      <c r="AR585" s="12">
        <v>0</v>
      </c>
      <c r="AS585" s="12">
        <v>0</v>
      </c>
      <c r="AT585" s="12">
        <v>0</v>
      </c>
      <c r="AU585" s="12">
        <v>0</v>
      </c>
      <c r="AV585" s="12">
        <v>0</v>
      </c>
      <c r="AW585" s="12">
        <v>0</v>
      </c>
      <c r="AX585" s="12">
        <v>0</v>
      </c>
      <c r="AY585" s="12">
        <v>5621.406</v>
      </c>
      <c r="AZ585" s="12">
        <v>0</v>
      </c>
      <c r="BA585" s="12">
        <v>0</v>
      </c>
      <c r="BB585" s="12">
        <v>0</v>
      </c>
      <c r="BC585" s="12">
        <v>0</v>
      </c>
      <c r="BD585" s="12">
        <v>0</v>
      </c>
      <c r="BE585" s="12">
        <v>35844.80067</v>
      </c>
      <c r="BF585" s="12">
        <v>109.29615</v>
      </c>
      <c r="BG585" s="12">
        <v>0</v>
      </c>
      <c r="BH585" s="12">
        <v>0</v>
      </c>
      <c r="BI585" s="12">
        <v>0</v>
      </c>
      <c r="BJ585" s="12">
        <v>0</v>
      </c>
      <c r="BK585" s="12">
        <v>0</v>
      </c>
      <c r="BL585" s="12">
        <v>0</v>
      </c>
      <c r="BM585" s="26">
        <f t="shared" si="81"/>
        <v>91658.23047</v>
      </c>
    </row>
    <row r="586" spans="1:65" s="13" customFormat="1" ht="12.75">
      <c r="A586" s="11" t="s">
        <v>1064</v>
      </c>
      <c r="B586" t="s">
        <v>4</v>
      </c>
      <c r="C586" t="s">
        <v>5</v>
      </c>
      <c r="D586" s="11" t="s">
        <v>1063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  <c r="AQ586" s="12">
        <v>0</v>
      </c>
      <c r="AR586" s="12">
        <v>0</v>
      </c>
      <c r="AS586" s="12">
        <v>0</v>
      </c>
      <c r="AT586" s="12">
        <v>0</v>
      </c>
      <c r="AU586" s="12">
        <v>0</v>
      </c>
      <c r="AV586" s="12">
        <v>0</v>
      </c>
      <c r="AW586" s="12">
        <v>0</v>
      </c>
      <c r="AX586" s="12">
        <v>0</v>
      </c>
      <c r="AY586" s="12">
        <v>0</v>
      </c>
      <c r="AZ586" s="12">
        <v>0</v>
      </c>
      <c r="BA586" s="12">
        <v>0</v>
      </c>
      <c r="BB586" s="12">
        <v>0</v>
      </c>
      <c r="BC586" s="12">
        <v>91.954</v>
      </c>
      <c r="BD586" s="12">
        <v>0</v>
      </c>
      <c r="BE586" s="12">
        <v>0</v>
      </c>
      <c r="BF586" s="12">
        <v>0</v>
      </c>
      <c r="BG586" s="12">
        <v>0</v>
      </c>
      <c r="BH586" s="12">
        <v>0</v>
      </c>
      <c r="BI586" s="12">
        <v>0</v>
      </c>
      <c r="BJ586" s="12">
        <v>0</v>
      </c>
      <c r="BK586" s="12">
        <v>0</v>
      </c>
      <c r="BL586" s="12">
        <v>0</v>
      </c>
      <c r="BM586" s="26">
        <f t="shared" si="81"/>
        <v>91.954</v>
      </c>
    </row>
    <row r="587" spans="1:65" s="13" customFormat="1" ht="12.75">
      <c r="A587" s="11" t="s">
        <v>1066</v>
      </c>
      <c r="B587" t="s">
        <v>4</v>
      </c>
      <c r="C587" t="s">
        <v>5</v>
      </c>
      <c r="D587" s="11" t="s">
        <v>1065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0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0</v>
      </c>
      <c r="AK587" s="12">
        <v>0</v>
      </c>
      <c r="AL587" s="12">
        <v>0</v>
      </c>
      <c r="AM587" s="12">
        <v>0</v>
      </c>
      <c r="AN587" s="12">
        <v>0</v>
      </c>
      <c r="AO587" s="12">
        <v>0</v>
      </c>
      <c r="AP587" s="12">
        <v>0</v>
      </c>
      <c r="AQ587" s="12">
        <v>0</v>
      </c>
      <c r="AR587" s="12">
        <v>0</v>
      </c>
      <c r="AS587" s="12">
        <v>0</v>
      </c>
      <c r="AT587" s="12">
        <v>0</v>
      </c>
      <c r="AU587" s="12">
        <v>0</v>
      </c>
      <c r="AV587" s="12">
        <v>0</v>
      </c>
      <c r="AW587" s="12">
        <v>0</v>
      </c>
      <c r="AX587" s="12">
        <v>0</v>
      </c>
      <c r="AY587" s="12">
        <v>0</v>
      </c>
      <c r="AZ587" s="12">
        <v>0</v>
      </c>
      <c r="BA587" s="12">
        <v>0</v>
      </c>
      <c r="BB587" s="12">
        <v>0</v>
      </c>
      <c r="BC587" s="12">
        <v>91.954</v>
      </c>
      <c r="BD587" s="12">
        <v>0</v>
      </c>
      <c r="BE587" s="12">
        <v>0</v>
      </c>
      <c r="BF587" s="12">
        <v>0</v>
      </c>
      <c r="BG587" s="12">
        <v>0</v>
      </c>
      <c r="BH587" s="12">
        <v>0</v>
      </c>
      <c r="BI587" s="12">
        <v>0</v>
      </c>
      <c r="BJ587" s="12">
        <v>0</v>
      </c>
      <c r="BK587" s="12">
        <v>0</v>
      </c>
      <c r="BL587" s="12">
        <v>0</v>
      </c>
      <c r="BM587" s="26">
        <f t="shared" si="81"/>
        <v>91.954</v>
      </c>
    </row>
    <row r="588" spans="1:65" s="13" customFormat="1" ht="12.75">
      <c r="A588" s="11" t="s">
        <v>1068</v>
      </c>
      <c r="B588" t="s">
        <v>4</v>
      </c>
      <c r="C588" t="s">
        <v>5</v>
      </c>
      <c r="D588" s="11" t="s">
        <v>1067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0</v>
      </c>
      <c r="AK588" s="12">
        <v>0</v>
      </c>
      <c r="AL588" s="12">
        <v>0</v>
      </c>
      <c r="AM588" s="12">
        <v>0</v>
      </c>
      <c r="AN588" s="12">
        <v>66</v>
      </c>
      <c r="AO588" s="12">
        <v>0</v>
      </c>
      <c r="AP588" s="12">
        <v>0</v>
      </c>
      <c r="AQ588" s="12">
        <v>0</v>
      </c>
      <c r="AR588" s="12">
        <v>0</v>
      </c>
      <c r="AS588" s="12">
        <v>0</v>
      </c>
      <c r="AT588" s="12">
        <v>0</v>
      </c>
      <c r="AU588" s="12">
        <v>0</v>
      </c>
      <c r="AV588" s="12">
        <v>0</v>
      </c>
      <c r="AW588" s="12">
        <v>0</v>
      </c>
      <c r="AX588" s="12">
        <v>0</v>
      </c>
      <c r="AY588" s="12">
        <v>0</v>
      </c>
      <c r="AZ588" s="12">
        <v>0</v>
      </c>
      <c r="BA588" s="12">
        <v>0</v>
      </c>
      <c r="BB588" s="12">
        <v>0</v>
      </c>
      <c r="BC588" s="12">
        <v>0</v>
      </c>
      <c r="BD588" s="12">
        <v>0</v>
      </c>
      <c r="BE588" s="12">
        <v>0</v>
      </c>
      <c r="BF588" s="12">
        <v>0</v>
      </c>
      <c r="BG588" s="12">
        <v>0</v>
      </c>
      <c r="BH588" s="12">
        <v>0</v>
      </c>
      <c r="BI588" s="12">
        <v>0</v>
      </c>
      <c r="BJ588" s="12">
        <v>0</v>
      </c>
      <c r="BK588" s="12">
        <v>0</v>
      </c>
      <c r="BL588" s="12">
        <v>0</v>
      </c>
      <c r="BM588" s="26">
        <f t="shared" si="81"/>
        <v>66</v>
      </c>
    </row>
    <row r="589" spans="1:65" s="13" customFormat="1" ht="21">
      <c r="A589" s="11" t="s">
        <v>1070</v>
      </c>
      <c r="B589" t="s">
        <v>4</v>
      </c>
      <c r="C589" t="s">
        <v>5</v>
      </c>
      <c r="D589" s="11" t="s">
        <v>1069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0</v>
      </c>
      <c r="AK589" s="12">
        <v>0</v>
      </c>
      <c r="AL589" s="12">
        <v>0</v>
      </c>
      <c r="AM589" s="12">
        <v>0</v>
      </c>
      <c r="AN589" s="12">
        <v>50.4</v>
      </c>
      <c r="AO589" s="12">
        <v>0</v>
      </c>
      <c r="AP589" s="12">
        <v>0</v>
      </c>
      <c r="AQ589" s="12">
        <v>0</v>
      </c>
      <c r="AR589" s="12">
        <v>0</v>
      </c>
      <c r="AS589" s="12">
        <v>0</v>
      </c>
      <c r="AT589" s="12">
        <v>0</v>
      </c>
      <c r="AU589" s="12">
        <v>0</v>
      </c>
      <c r="AV589" s="12">
        <v>0</v>
      </c>
      <c r="AW589" s="12">
        <v>0</v>
      </c>
      <c r="AX589" s="12">
        <v>0</v>
      </c>
      <c r="AY589" s="12">
        <v>0</v>
      </c>
      <c r="AZ589" s="12">
        <v>0</v>
      </c>
      <c r="BA589" s="12">
        <v>0</v>
      </c>
      <c r="BB589" s="12">
        <v>0</v>
      </c>
      <c r="BC589" s="12">
        <v>0</v>
      </c>
      <c r="BD589" s="12">
        <v>0</v>
      </c>
      <c r="BE589" s="12">
        <v>0</v>
      </c>
      <c r="BF589" s="12">
        <v>0</v>
      </c>
      <c r="BG589" s="12">
        <v>0</v>
      </c>
      <c r="BH589" s="12">
        <v>0</v>
      </c>
      <c r="BI589" s="12">
        <v>0</v>
      </c>
      <c r="BJ589" s="12">
        <v>0</v>
      </c>
      <c r="BK589" s="12">
        <v>0</v>
      </c>
      <c r="BL589" s="12">
        <v>0</v>
      </c>
      <c r="BM589" s="26">
        <f t="shared" si="81"/>
        <v>50.4</v>
      </c>
    </row>
    <row r="590" spans="1:65" s="13" customFormat="1" ht="21">
      <c r="A590" s="11" t="s">
        <v>1072</v>
      </c>
      <c r="B590" t="s">
        <v>4</v>
      </c>
      <c r="C590" t="s">
        <v>5</v>
      </c>
      <c r="D590" s="11" t="s">
        <v>1071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0</v>
      </c>
      <c r="AK590" s="12">
        <v>0</v>
      </c>
      <c r="AL590" s="12">
        <v>0</v>
      </c>
      <c r="AM590" s="12">
        <v>0</v>
      </c>
      <c r="AN590" s="12">
        <v>36</v>
      </c>
      <c r="AO590" s="12">
        <v>0</v>
      </c>
      <c r="AP590" s="12">
        <v>0</v>
      </c>
      <c r="AQ590" s="12">
        <v>0</v>
      </c>
      <c r="AR590" s="12">
        <v>0</v>
      </c>
      <c r="AS590" s="12">
        <v>0</v>
      </c>
      <c r="AT590" s="12">
        <v>0</v>
      </c>
      <c r="AU590" s="12">
        <v>0</v>
      </c>
      <c r="AV590" s="12">
        <v>0</v>
      </c>
      <c r="AW590" s="12">
        <v>0</v>
      </c>
      <c r="AX590" s="12">
        <v>0</v>
      </c>
      <c r="AY590" s="12">
        <v>0</v>
      </c>
      <c r="AZ590" s="12">
        <v>0</v>
      </c>
      <c r="BA590" s="12">
        <v>0</v>
      </c>
      <c r="BB590" s="12">
        <v>0</v>
      </c>
      <c r="BC590" s="12">
        <v>0</v>
      </c>
      <c r="BD590" s="12">
        <v>0</v>
      </c>
      <c r="BE590" s="12">
        <v>0</v>
      </c>
      <c r="BF590" s="12">
        <v>0</v>
      </c>
      <c r="BG590" s="12">
        <v>0</v>
      </c>
      <c r="BH590" s="12">
        <v>0</v>
      </c>
      <c r="BI590" s="12">
        <v>0</v>
      </c>
      <c r="BJ590" s="12">
        <v>0</v>
      </c>
      <c r="BK590" s="12">
        <v>0</v>
      </c>
      <c r="BL590" s="12">
        <v>0</v>
      </c>
      <c r="BM590" s="26">
        <f t="shared" si="81"/>
        <v>36</v>
      </c>
    </row>
    <row r="591" spans="1:65" s="13" customFormat="1" ht="12.75">
      <c r="A591" s="11" t="s">
        <v>1074</v>
      </c>
      <c r="B591" t="s">
        <v>4</v>
      </c>
      <c r="C591" t="s">
        <v>5</v>
      </c>
      <c r="D591" s="11" t="s">
        <v>1073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0</v>
      </c>
      <c r="AK591" s="12">
        <v>0</v>
      </c>
      <c r="AL591" s="12">
        <v>0</v>
      </c>
      <c r="AM591" s="12">
        <v>0</v>
      </c>
      <c r="AN591" s="12">
        <v>204</v>
      </c>
      <c r="AO591" s="12">
        <v>0</v>
      </c>
      <c r="AP591" s="12">
        <v>0</v>
      </c>
      <c r="AQ591" s="12">
        <v>0</v>
      </c>
      <c r="AR591" s="12">
        <v>0</v>
      </c>
      <c r="AS591" s="12">
        <v>0</v>
      </c>
      <c r="AT591" s="12">
        <v>0</v>
      </c>
      <c r="AU591" s="12">
        <v>0</v>
      </c>
      <c r="AV591" s="12">
        <v>0</v>
      </c>
      <c r="AW591" s="12">
        <v>0</v>
      </c>
      <c r="AX591" s="12">
        <v>0</v>
      </c>
      <c r="AY591" s="12">
        <v>0</v>
      </c>
      <c r="AZ591" s="12">
        <v>0</v>
      </c>
      <c r="BA591" s="12">
        <v>0</v>
      </c>
      <c r="BB591" s="12">
        <v>0</v>
      </c>
      <c r="BC591" s="12">
        <v>0</v>
      </c>
      <c r="BD591" s="12">
        <v>0</v>
      </c>
      <c r="BE591" s="12">
        <v>0</v>
      </c>
      <c r="BF591" s="12">
        <v>0</v>
      </c>
      <c r="BG591" s="12">
        <v>0</v>
      </c>
      <c r="BH591" s="12">
        <v>0</v>
      </c>
      <c r="BI591" s="12">
        <v>0</v>
      </c>
      <c r="BJ591" s="12">
        <v>0</v>
      </c>
      <c r="BK591" s="12">
        <v>0</v>
      </c>
      <c r="BL591" s="12">
        <v>0</v>
      </c>
      <c r="BM591" s="26">
        <f t="shared" si="81"/>
        <v>204</v>
      </c>
    </row>
    <row r="592" spans="1:65" s="13" customFormat="1" ht="12.75">
      <c r="A592" s="11" t="s">
        <v>1076</v>
      </c>
      <c r="B592" t="s">
        <v>4</v>
      </c>
      <c r="C592" t="s">
        <v>5</v>
      </c>
      <c r="D592" s="11" t="s">
        <v>1075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1540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0</v>
      </c>
      <c r="AK592" s="12">
        <v>0</v>
      </c>
      <c r="AL592" s="12">
        <v>0</v>
      </c>
      <c r="AM592" s="12">
        <v>0</v>
      </c>
      <c r="AN592" s="12">
        <v>66</v>
      </c>
      <c r="AO592" s="12">
        <v>0</v>
      </c>
      <c r="AP592" s="12">
        <v>0</v>
      </c>
      <c r="AQ592" s="12">
        <v>0</v>
      </c>
      <c r="AR592" s="12">
        <v>0</v>
      </c>
      <c r="AS592" s="12">
        <v>0</v>
      </c>
      <c r="AT592" s="12">
        <v>0</v>
      </c>
      <c r="AU592" s="12">
        <v>0</v>
      </c>
      <c r="AV592" s="12">
        <v>0</v>
      </c>
      <c r="AW592" s="12">
        <v>0</v>
      </c>
      <c r="AX592" s="12">
        <v>0</v>
      </c>
      <c r="AY592" s="12">
        <v>0</v>
      </c>
      <c r="AZ592" s="12">
        <v>0</v>
      </c>
      <c r="BA592" s="12">
        <v>0</v>
      </c>
      <c r="BB592" s="12">
        <v>0</v>
      </c>
      <c r="BC592" s="12">
        <v>0</v>
      </c>
      <c r="BD592" s="12">
        <v>0</v>
      </c>
      <c r="BE592" s="12">
        <v>0</v>
      </c>
      <c r="BF592" s="12">
        <v>0</v>
      </c>
      <c r="BG592" s="12">
        <v>0</v>
      </c>
      <c r="BH592" s="12">
        <v>0</v>
      </c>
      <c r="BI592" s="12">
        <v>0</v>
      </c>
      <c r="BJ592" s="12">
        <v>0</v>
      </c>
      <c r="BK592" s="12">
        <v>0</v>
      </c>
      <c r="BL592" s="12">
        <v>0</v>
      </c>
      <c r="BM592" s="26">
        <f t="shared" si="81"/>
        <v>1606</v>
      </c>
    </row>
    <row r="593" spans="1:65" s="13" customFormat="1" ht="21">
      <c r="A593" s="11" t="s">
        <v>1078</v>
      </c>
      <c r="B593" t="s">
        <v>4</v>
      </c>
      <c r="C593" t="s">
        <v>5</v>
      </c>
      <c r="D593" s="11" t="s">
        <v>1077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0</v>
      </c>
      <c r="AK593" s="12">
        <v>0</v>
      </c>
      <c r="AL593" s="12">
        <v>0</v>
      </c>
      <c r="AM593" s="12">
        <v>0</v>
      </c>
      <c r="AN593" s="12">
        <v>120</v>
      </c>
      <c r="AO593" s="12">
        <v>0</v>
      </c>
      <c r="AP593" s="12">
        <v>0</v>
      </c>
      <c r="AQ593" s="12">
        <v>0</v>
      </c>
      <c r="AR593" s="12">
        <v>0</v>
      </c>
      <c r="AS593" s="12">
        <v>0</v>
      </c>
      <c r="AT593" s="12">
        <v>0</v>
      </c>
      <c r="AU593" s="12">
        <v>0</v>
      </c>
      <c r="AV593" s="12">
        <v>0</v>
      </c>
      <c r="AW593" s="12">
        <v>0</v>
      </c>
      <c r="AX593" s="12">
        <v>0</v>
      </c>
      <c r="AY593" s="12">
        <v>0</v>
      </c>
      <c r="AZ593" s="12">
        <v>0</v>
      </c>
      <c r="BA593" s="12">
        <v>0</v>
      </c>
      <c r="BB593" s="12">
        <v>0</v>
      </c>
      <c r="BC593" s="12">
        <v>0</v>
      </c>
      <c r="BD593" s="12">
        <v>0</v>
      </c>
      <c r="BE593" s="12">
        <v>0</v>
      </c>
      <c r="BF593" s="12">
        <v>0</v>
      </c>
      <c r="BG593" s="12">
        <v>0</v>
      </c>
      <c r="BH593" s="12">
        <v>0</v>
      </c>
      <c r="BI593" s="12">
        <v>0</v>
      </c>
      <c r="BJ593" s="12">
        <v>0</v>
      </c>
      <c r="BK593" s="12">
        <v>0</v>
      </c>
      <c r="BL593" s="12">
        <v>0</v>
      </c>
      <c r="BM593" s="26">
        <f t="shared" si="81"/>
        <v>120</v>
      </c>
    </row>
    <row r="594" spans="1:65" s="13" customFormat="1" ht="21">
      <c r="A594" s="11" t="s">
        <v>1080</v>
      </c>
      <c r="B594" t="s">
        <v>4</v>
      </c>
      <c r="C594" t="s">
        <v>5</v>
      </c>
      <c r="D594" s="11" t="s">
        <v>1079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2">
        <v>100.8</v>
      </c>
      <c r="AO594" s="12">
        <v>0</v>
      </c>
      <c r="AP594" s="12">
        <v>0</v>
      </c>
      <c r="AQ594" s="12">
        <v>0</v>
      </c>
      <c r="AR594" s="12">
        <v>0</v>
      </c>
      <c r="AS594" s="12">
        <v>0</v>
      </c>
      <c r="AT594" s="12">
        <v>0</v>
      </c>
      <c r="AU594" s="12">
        <v>0</v>
      </c>
      <c r="AV594" s="12">
        <v>0</v>
      </c>
      <c r="AW594" s="12">
        <v>0</v>
      </c>
      <c r="AX594" s="12">
        <v>0</v>
      </c>
      <c r="AY594" s="12">
        <v>0</v>
      </c>
      <c r="AZ594" s="12">
        <v>0</v>
      </c>
      <c r="BA594" s="12">
        <v>0</v>
      </c>
      <c r="BB594" s="12">
        <v>0</v>
      </c>
      <c r="BC594" s="12">
        <v>0</v>
      </c>
      <c r="BD594" s="12">
        <v>0</v>
      </c>
      <c r="BE594" s="12">
        <v>0</v>
      </c>
      <c r="BF594" s="12">
        <v>0</v>
      </c>
      <c r="BG594" s="12">
        <v>0</v>
      </c>
      <c r="BH594" s="12">
        <v>0</v>
      </c>
      <c r="BI594" s="12">
        <v>0</v>
      </c>
      <c r="BJ594" s="12">
        <v>0</v>
      </c>
      <c r="BK594" s="12">
        <v>0</v>
      </c>
      <c r="BL594" s="12">
        <v>0</v>
      </c>
      <c r="BM594" s="26">
        <f t="shared" si="81"/>
        <v>100.8</v>
      </c>
    </row>
    <row r="595" spans="1:65" s="13" customFormat="1" ht="12.75">
      <c r="A595" s="11" t="s">
        <v>1082</v>
      </c>
      <c r="B595" t="s">
        <v>4</v>
      </c>
      <c r="C595" t="s">
        <v>5</v>
      </c>
      <c r="D595" s="11" t="s">
        <v>1081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0</v>
      </c>
      <c r="AL595" s="12">
        <v>0</v>
      </c>
      <c r="AM595" s="12">
        <v>0</v>
      </c>
      <c r="AN595" s="12">
        <v>68.7</v>
      </c>
      <c r="AO595" s="12">
        <v>0</v>
      </c>
      <c r="AP595" s="12">
        <v>0</v>
      </c>
      <c r="AQ595" s="12">
        <v>0</v>
      </c>
      <c r="AR595" s="12">
        <v>0</v>
      </c>
      <c r="AS595" s="12">
        <v>0</v>
      </c>
      <c r="AT595" s="12">
        <v>0</v>
      </c>
      <c r="AU595" s="12">
        <v>0</v>
      </c>
      <c r="AV595" s="12">
        <v>0</v>
      </c>
      <c r="AW595" s="12">
        <v>0</v>
      </c>
      <c r="AX595" s="12">
        <v>0</v>
      </c>
      <c r="AY595" s="12">
        <v>48</v>
      </c>
      <c r="AZ595" s="12">
        <v>0</v>
      </c>
      <c r="BA595" s="12">
        <v>0</v>
      </c>
      <c r="BB595" s="12">
        <v>0</v>
      </c>
      <c r="BC595" s="12">
        <v>0</v>
      </c>
      <c r="BD595" s="12">
        <v>0</v>
      </c>
      <c r="BE595" s="12">
        <v>0</v>
      </c>
      <c r="BF595" s="12">
        <v>0</v>
      </c>
      <c r="BG595" s="12">
        <v>0</v>
      </c>
      <c r="BH595" s="12">
        <v>0</v>
      </c>
      <c r="BI595" s="12">
        <v>0</v>
      </c>
      <c r="BJ595" s="12">
        <v>0</v>
      </c>
      <c r="BK595" s="12">
        <v>0</v>
      </c>
      <c r="BL595" s="12">
        <v>0</v>
      </c>
      <c r="BM595" s="26">
        <f t="shared" si="81"/>
        <v>116.7</v>
      </c>
    </row>
    <row r="596" spans="1:65" s="13" customFormat="1" ht="12.75">
      <c r="A596" s="11" t="s">
        <v>1084</v>
      </c>
      <c r="B596" t="s">
        <v>4</v>
      </c>
      <c r="C596" t="s">
        <v>5</v>
      </c>
      <c r="D596" s="11" t="s">
        <v>1083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12">
        <v>0</v>
      </c>
      <c r="AK596" s="12">
        <v>0</v>
      </c>
      <c r="AL596" s="12">
        <v>0</v>
      </c>
      <c r="AM596" s="12">
        <v>0</v>
      </c>
      <c r="AN596" s="12">
        <v>144</v>
      </c>
      <c r="AO596" s="12">
        <v>0</v>
      </c>
      <c r="AP596" s="12">
        <v>0</v>
      </c>
      <c r="AQ596" s="12">
        <v>0</v>
      </c>
      <c r="AR596" s="12">
        <v>0</v>
      </c>
      <c r="AS596" s="12">
        <v>0</v>
      </c>
      <c r="AT596" s="12">
        <v>0</v>
      </c>
      <c r="AU596" s="12">
        <v>0</v>
      </c>
      <c r="AV596" s="12">
        <v>0</v>
      </c>
      <c r="AW596" s="12">
        <v>0</v>
      </c>
      <c r="AX596" s="12">
        <v>0</v>
      </c>
      <c r="AY596" s="12">
        <v>0</v>
      </c>
      <c r="AZ596" s="12">
        <v>0</v>
      </c>
      <c r="BA596" s="12">
        <v>0</v>
      </c>
      <c r="BB596" s="12">
        <v>0</v>
      </c>
      <c r="BC596" s="12">
        <v>0</v>
      </c>
      <c r="BD596" s="12">
        <v>0</v>
      </c>
      <c r="BE596" s="12">
        <v>0</v>
      </c>
      <c r="BF596" s="12">
        <v>0</v>
      </c>
      <c r="BG596" s="12">
        <v>0</v>
      </c>
      <c r="BH596" s="12">
        <v>0</v>
      </c>
      <c r="BI596" s="12">
        <v>0</v>
      </c>
      <c r="BJ596" s="12">
        <v>0</v>
      </c>
      <c r="BK596" s="12">
        <v>0</v>
      </c>
      <c r="BL596" s="12">
        <v>0</v>
      </c>
      <c r="BM596" s="26">
        <f t="shared" si="81"/>
        <v>144</v>
      </c>
    </row>
    <row r="597" spans="1:65" s="13" customFormat="1" ht="21">
      <c r="A597" s="11" t="s">
        <v>1086</v>
      </c>
      <c r="B597" t="s">
        <v>4</v>
      </c>
      <c r="C597" t="s">
        <v>5</v>
      </c>
      <c r="D597" s="11" t="s">
        <v>1085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0</v>
      </c>
      <c r="AK597" s="12">
        <v>0</v>
      </c>
      <c r="AL597" s="12">
        <v>0</v>
      </c>
      <c r="AM597" s="12">
        <v>0</v>
      </c>
      <c r="AN597" s="12">
        <v>72</v>
      </c>
      <c r="AO597" s="12">
        <v>0</v>
      </c>
      <c r="AP597" s="12">
        <v>0</v>
      </c>
      <c r="AQ597" s="12">
        <v>0</v>
      </c>
      <c r="AR597" s="12">
        <v>0</v>
      </c>
      <c r="AS597" s="12">
        <v>0</v>
      </c>
      <c r="AT597" s="12">
        <v>0</v>
      </c>
      <c r="AU597" s="12">
        <v>0</v>
      </c>
      <c r="AV597" s="12">
        <v>0</v>
      </c>
      <c r="AW597" s="12">
        <v>0</v>
      </c>
      <c r="AX597" s="12">
        <v>0</v>
      </c>
      <c r="AY597" s="12">
        <v>0</v>
      </c>
      <c r="AZ597" s="12">
        <v>0</v>
      </c>
      <c r="BA597" s="12">
        <v>0</v>
      </c>
      <c r="BB597" s="12">
        <v>0</v>
      </c>
      <c r="BC597" s="12">
        <v>0</v>
      </c>
      <c r="BD597" s="12">
        <v>0</v>
      </c>
      <c r="BE597" s="12">
        <v>0</v>
      </c>
      <c r="BF597" s="12">
        <v>0</v>
      </c>
      <c r="BG597" s="12">
        <v>0</v>
      </c>
      <c r="BH597" s="12">
        <v>0</v>
      </c>
      <c r="BI597" s="12">
        <v>0</v>
      </c>
      <c r="BJ597" s="12">
        <v>0</v>
      </c>
      <c r="BK597" s="12">
        <v>0</v>
      </c>
      <c r="BL597" s="12">
        <v>0</v>
      </c>
      <c r="BM597" s="26">
        <f t="shared" si="81"/>
        <v>72</v>
      </c>
    </row>
    <row r="598" spans="1:65" s="13" customFormat="1" ht="21">
      <c r="A598" s="11" t="s">
        <v>1088</v>
      </c>
      <c r="B598" t="s">
        <v>4</v>
      </c>
      <c r="C598" t="s">
        <v>5</v>
      </c>
      <c r="D598" s="11" t="s">
        <v>1087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2">
        <v>207</v>
      </c>
      <c r="AO598" s="12">
        <v>0</v>
      </c>
      <c r="AP598" s="12">
        <v>0</v>
      </c>
      <c r="AQ598" s="12">
        <v>0</v>
      </c>
      <c r="AR598" s="12">
        <v>0</v>
      </c>
      <c r="AS598" s="12">
        <v>0</v>
      </c>
      <c r="AT598" s="12">
        <v>0</v>
      </c>
      <c r="AU598" s="12">
        <v>0</v>
      </c>
      <c r="AV598" s="12">
        <v>0</v>
      </c>
      <c r="AW598" s="12">
        <v>0</v>
      </c>
      <c r="AX598" s="12">
        <v>0</v>
      </c>
      <c r="AY598" s="12">
        <v>0</v>
      </c>
      <c r="AZ598" s="12">
        <v>0</v>
      </c>
      <c r="BA598" s="12">
        <v>0</v>
      </c>
      <c r="BB598" s="12">
        <v>0</v>
      </c>
      <c r="BC598" s="12">
        <v>0</v>
      </c>
      <c r="BD598" s="12">
        <v>0</v>
      </c>
      <c r="BE598" s="12">
        <v>0</v>
      </c>
      <c r="BF598" s="12">
        <v>0</v>
      </c>
      <c r="BG598" s="12">
        <v>0</v>
      </c>
      <c r="BH598" s="12">
        <v>0</v>
      </c>
      <c r="BI598" s="12">
        <v>0</v>
      </c>
      <c r="BJ598" s="12">
        <v>0</v>
      </c>
      <c r="BK598" s="12">
        <v>0</v>
      </c>
      <c r="BL598" s="12">
        <v>0</v>
      </c>
      <c r="BM598" s="26">
        <f t="shared" si="81"/>
        <v>207</v>
      </c>
    </row>
    <row r="599" spans="1:65" s="13" customFormat="1" ht="21">
      <c r="A599" s="11" t="s">
        <v>1090</v>
      </c>
      <c r="B599" t="s">
        <v>4</v>
      </c>
      <c r="C599" t="s">
        <v>5</v>
      </c>
      <c r="D599" s="11" t="s">
        <v>1089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0</v>
      </c>
      <c r="AJ599" s="12">
        <v>0</v>
      </c>
      <c r="AK599" s="12">
        <v>0</v>
      </c>
      <c r="AL599" s="12">
        <v>0</v>
      </c>
      <c r="AM599" s="12">
        <v>0</v>
      </c>
      <c r="AN599" s="12">
        <v>117.6</v>
      </c>
      <c r="AO599" s="12">
        <v>0</v>
      </c>
      <c r="AP599" s="12">
        <v>0</v>
      </c>
      <c r="AQ599" s="12">
        <v>0</v>
      </c>
      <c r="AR599" s="12">
        <v>0</v>
      </c>
      <c r="AS599" s="12">
        <v>0</v>
      </c>
      <c r="AT599" s="12">
        <v>0</v>
      </c>
      <c r="AU599" s="12">
        <v>0</v>
      </c>
      <c r="AV599" s="12">
        <v>0</v>
      </c>
      <c r="AW599" s="12">
        <v>0</v>
      </c>
      <c r="AX599" s="12">
        <v>0</v>
      </c>
      <c r="AY599" s="12">
        <v>0</v>
      </c>
      <c r="AZ599" s="12">
        <v>0</v>
      </c>
      <c r="BA599" s="12">
        <v>0</v>
      </c>
      <c r="BB599" s="12">
        <v>0</v>
      </c>
      <c r="BC599" s="12">
        <v>0</v>
      </c>
      <c r="BD599" s="12">
        <v>0</v>
      </c>
      <c r="BE599" s="12">
        <v>0</v>
      </c>
      <c r="BF599" s="12">
        <v>0</v>
      </c>
      <c r="BG599" s="12">
        <v>0</v>
      </c>
      <c r="BH599" s="12">
        <v>0</v>
      </c>
      <c r="BI599" s="12">
        <v>0</v>
      </c>
      <c r="BJ599" s="12">
        <v>0</v>
      </c>
      <c r="BK599" s="12">
        <v>0</v>
      </c>
      <c r="BL599" s="12">
        <v>0</v>
      </c>
      <c r="BM599" s="26">
        <f t="shared" si="81"/>
        <v>117.6</v>
      </c>
    </row>
    <row r="600" spans="1:65" s="13" customFormat="1" ht="21">
      <c r="A600" s="11" t="s">
        <v>1092</v>
      </c>
      <c r="B600" t="s">
        <v>4</v>
      </c>
      <c r="C600" t="s">
        <v>5</v>
      </c>
      <c r="D600" s="11" t="s">
        <v>1091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12">
        <v>0</v>
      </c>
      <c r="AK600" s="12">
        <v>0</v>
      </c>
      <c r="AL600" s="12">
        <v>0</v>
      </c>
      <c r="AM600" s="12">
        <v>0</v>
      </c>
      <c r="AN600" s="12">
        <v>21.6</v>
      </c>
      <c r="AO600" s="12">
        <v>0</v>
      </c>
      <c r="AP600" s="12">
        <v>0</v>
      </c>
      <c r="AQ600" s="12">
        <v>0</v>
      </c>
      <c r="AR600" s="12">
        <v>0</v>
      </c>
      <c r="AS600" s="12">
        <v>0</v>
      </c>
      <c r="AT600" s="12">
        <v>0</v>
      </c>
      <c r="AU600" s="12">
        <v>0</v>
      </c>
      <c r="AV600" s="12">
        <v>0</v>
      </c>
      <c r="AW600" s="12">
        <v>0</v>
      </c>
      <c r="AX600" s="12">
        <v>0</v>
      </c>
      <c r="AY600" s="12">
        <v>0</v>
      </c>
      <c r="AZ600" s="12">
        <v>0</v>
      </c>
      <c r="BA600" s="12">
        <v>0</v>
      </c>
      <c r="BB600" s="12">
        <v>0</v>
      </c>
      <c r="BC600" s="12">
        <v>0</v>
      </c>
      <c r="BD600" s="12">
        <v>0</v>
      </c>
      <c r="BE600" s="12">
        <v>0</v>
      </c>
      <c r="BF600" s="12">
        <v>0</v>
      </c>
      <c r="BG600" s="12">
        <v>0</v>
      </c>
      <c r="BH600" s="12">
        <v>0</v>
      </c>
      <c r="BI600" s="12">
        <v>0</v>
      </c>
      <c r="BJ600" s="12">
        <v>0</v>
      </c>
      <c r="BK600" s="12">
        <v>0</v>
      </c>
      <c r="BL600" s="12">
        <v>0</v>
      </c>
      <c r="BM600" s="26">
        <f t="shared" si="81"/>
        <v>21.6</v>
      </c>
    </row>
    <row r="601" spans="1:65" s="13" customFormat="1" ht="12.75">
      <c r="A601" s="11" t="s">
        <v>1094</v>
      </c>
      <c r="B601" t="s">
        <v>4</v>
      </c>
      <c r="C601" t="s">
        <v>5</v>
      </c>
      <c r="D601" s="11" t="s">
        <v>1093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12">
        <v>0</v>
      </c>
      <c r="AK601" s="12">
        <v>0</v>
      </c>
      <c r="AL601" s="12">
        <v>0</v>
      </c>
      <c r="AM601" s="12">
        <v>0</v>
      </c>
      <c r="AN601" s="12">
        <v>30</v>
      </c>
      <c r="AO601" s="12">
        <v>0</v>
      </c>
      <c r="AP601" s="12">
        <v>0</v>
      </c>
      <c r="AQ601" s="12">
        <v>0</v>
      </c>
      <c r="AR601" s="12">
        <v>0</v>
      </c>
      <c r="AS601" s="12">
        <v>0</v>
      </c>
      <c r="AT601" s="12">
        <v>0</v>
      </c>
      <c r="AU601" s="12">
        <v>0</v>
      </c>
      <c r="AV601" s="12">
        <v>0</v>
      </c>
      <c r="AW601" s="12">
        <v>0</v>
      </c>
      <c r="AX601" s="12">
        <v>0</v>
      </c>
      <c r="AY601" s="12">
        <v>0</v>
      </c>
      <c r="AZ601" s="12">
        <v>0</v>
      </c>
      <c r="BA601" s="12">
        <v>0</v>
      </c>
      <c r="BB601" s="12">
        <v>0</v>
      </c>
      <c r="BC601" s="12">
        <v>0</v>
      </c>
      <c r="BD601" s="12">
        <v>0</v>
      </c>
      <c r="BE601" s="12">
        <v>0</v>
      </c>
      <c r="BF601" s="12">
        <v>0</v>
      </c>
      <c r="BG601" s="12">
        <v>0</v>
      </c>
      <c r="BH601" s="12">
        <v>0</v>
      </c>
      <c r="BI601" s="12">
        <v>0</v>
      </c>
      <c r="BJ601" s="12">
        <v>0</v>
      </c>
      <c r="BK601" s="12">
        <v>0</v>
      </c>
      <c r="BL601" s="12">
        <v>0</v>
      </c>
      <c r="BM601" s="26">
        <f t="shared" si="81"/>
        <v>30</v>
      </c>
    </row>
    <row r="602" spans="1:65" s="13" customFormat="1" ht="21">
      <c r="A602" s="11" t="s">
        <v>1096</v>
      </c>
      <c r="B602" t="s">
        <v>4</v>
      </c>
      <c r="C602" t="s">
        <v>5</v>
      </c>
      <c r="D602" s="11" t="s">
        <v>1095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9180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12">
        <v>0</v>
      </c>
      <c r="AK602" s="12">
        <v>0</v>
      </c>
      <c r="AL602" s="12">
        <v>0</v>
      </c>
      <c r="AM602" s="12">
        <v>0</v>
      </c>
      <c r="AN602" s="12">
        <v>73.2</v>
      </c>
      <c r="AO602" s="12">
        <v>0</v>
      </c>
      <c r="AP602" s="12">
        <v>0</v>
      </c>
      <c r="AQ602" s="12">
        <v>0</v>
      </c>
      <c r="AR602" s="12">
        <v>0</v>
      </c>
      <c r="AS602" s="12">
        <v>0</v>
      </c>
      <c r="AT602" s="12">
        <v>0</v>
      </c>
      <c r="AU602" s="12">
        <v>0</v>
      </c>
      <c r="AV602" s="12">
        <v>0</v>
      </c>
      <c r="AW602" s="12">
        <v>0</v>
      </c>
      <c r="AX602" s="12">
        <v>0</v>
      </c>
      <c r="AY602" s="12">
        <v>2456.934</v>
      </c>
      <c r="AZ602" s="12">
        <v>0</v>
      </c>
      <c r="BA602" s="12">
        <v>0</v>
      </c>
      <c r="BB602" s="12">
        <v>0</v>
      </c>
      <c r="BC602" s="12">
        <v>0</v>
      </c>
      <c r="BD602" s="12">
        <v>0</v>
      </c>
      <c r="BE602" s="12">
        <v>0</v>
      </c>
      <c r="BF602" s="12">
        <v>0</v>
      </c>
      <c r="BG602" s="12">
        <v>0</v>
      </c>
      <c r="BH602" s="12">
        <v>0</v>
      </c>
      <c r="BI602" s="12">
        <v>0</v>
      </c>
      <c r="BJ602" s="12">
        <v>0</v>
      </c>
      <c r="BK602" s="12">
        <v>0</v>
      </c>
      <c r="BL602" s="12">
        <v>0</v>
      </c>
      <c r="BM602" s="26">
        <f t="shared" si="81"/>
        <v>11710.134000000002</v>
      </c>
    </row>
    <row r="603" spans="1:65" s="13" customFormat="1" ht="21">
      <c r="A603" s="11" t="s">
        <v>1098</v>
      </c>
      <c r="B603" t="s">
        <v>4</v>
      </c>
      <c r="C603" t="s">
        <v>5</v>
      </c>
      <c r="D603" s="11" t="s">
        <v>1097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2457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0</v>
      </c>
      <c r="AG603" s="12">
        <v>0</v>
      </c>
      <c r="AH603" s="12">
        <v>0</v>
      </c>
      <c r="AI603" s="12">
        <v>0</v>
      </c>
      <c r="AJ603" s="12">
        <v>0</v>
      </c>
      <c r="AK603" s="12">
        <v>0</v>
      </c>
      <c r="AL603" s="12">
        <v>0</v>
      </c>
      <c r="AM603" s="12">
        <v>0</v>
      </c>
      <c r="AN603" s="12">
        <v>0</v>
      </c>
      <c r="AO603" s="12">
        <v>0</v>
      </c>
      <c r="AP603" s="12">
        <v>0</v>
      </c>
      <c r="AQ603" s="12">
        <v>0</v>
      </c>
      <c r="AR603" s="12">
        <v>0</v>
      </c>
      <c r="AS603" s="12">
        <v>0</v>
      </c>
      <c r="AT603" s="12">
        <v>0</v>
      </c>
      <c r="AU603" s="12">
        <v>0</v>
      </c>
      <c r="AV603" s="12">
        <v>0</v>
      </c>
      <c r="AW603" s="12">
        <v>0</v>
      </c>
      <c r="AX603" s="12">
        <v>0</v>
      </c>
      <c r="AY603" s="12">
        <v>0</v>
      </c>
      <c r="AZ603" s="12">
        <v>0</v>
      </c>
      <c r="BA603" s="12">
        <v>0</v>
      </c>
      <c r="BB603" s="12">
        <v>0</v>
      </c>
      <c r="BC603" s="12">
        <v>0</v>
      </c>
      <c r="BD603" s="12">
        <v>0</v>
      </c>
      <c r="BE603" s="12">
        <v>0</v>
      </c>
      <c r="BF603" s="12">
        <v>0</v>
      </c>
      <c r="BG603" s="12">
        <v>0</v>
      </c>
      <c r="BH603" s="12">
        <v>0</v>
      </c>
      <c r="BI603" s="12">
        <v>0</v>
      </c>
      <c r="BJ603" s="12">
        <v>0</v>
      </c>
      <c r="BK603" s="12">
        <v>0</v>
      </c>
      <c r="BL603" s="12">
        <v>0</v>
      </c>
      <c r="BM603" s="26">
        <f t="shared" si="81"/>
        <v>2457</v>
      </c>
    </row>
    <row r="604" spans="1:65" s="13" customFormat="1" ht="21">
      <c r="A604" s="11" t="s">
        <v>1100</v>
      </c>
      <c r="B604" t="s">
        <v>4</v>
      </c>
      <c r="C604" t="s">
        <v>5</v>
      </c>
      <c r="D604" s="11" t="s">
        <v>1099</v>
      </c>
      <c r="E604" s="12">
        <v>0</v>
      </c>
      <c r="F604" s="12">
        <v>0</v>
      </c>
      <c r="G604" s="12">
        <v>0</v>
      </c>
      <c r="H604" s="12">
        <v>9873.54045</v>
      </c>
      <c r="I604" s="12">
        <v>2610.465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5376.45955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0</v>
      </c>
      <c r="AK604" s="12">
        <v>0</v>
      </c>
      <c r="AL604" s="12">
        <v>0</v>
      </c>
      <c r="AM604" s="12">
        <v>0</v>
      </c>
      <c r="AN604" s="12">
        <v>0</v>
      </c>
      <c r="AO604" s="12">
        <v>0</v>
      </c>
      <c r="AP604" s="12">
        <v>0</v>
      </c>
      <c r="AQ604" s="12">
        <v>0</v>
      </c>
      <c r="AR604" s="12">
        <v>0</v>
      </c>
      <c r="AS604" s="12">
        <v>0</v>
      </c>
      <c r="AT604" s="12">
        <v>0</v>
      </c>
      <c r="AU604" s="12">
        <v>0</v>
      </c>
      <c r="AV604" s="12">
        <v>0</v>
      </c>
      <c r="AW604" s="12">
        <v>0</v>
      </c>
      <c r="AX604" s="12">
        <v>0</v>
      </c>
      <c r="AY604" s="12">
        <v>6672.776</v>
      </c>
      <c r="AZ604" s="12">
        <v>0</v>
      </c>
      <c r="BA604" s="12">
        <v>0</v>
      </c>
      <c r="BB604" s="12">
        <v>0</v>
      </c>
      <c r="BC604" s="12">
        <v>0</v>
      </c>
      <c r="BD604" s="12">
        <v>0</v>
      </c>
      <c r="BE604" s="12">
        <v>0</v>
      </c>
      <c r="BF604" s="12">
        <v>0</v>
      </c>
      <c r="BG604" s="12">
        <v>0</v>
      </c>
      <c r="BH604" s="12">
        <v>0</v>
      </c>
      <c r="BI604" s="12">
        <v>0</v>
      </c>
      <c r="BJ604" s="12">
        <v>0</v>
      </c>
      <c r="BK604" s="12">
        <v>0</v>
      </c>
      <c r="BL604" s="12">
        <v>0</v>
      </c>
      <c r="BM604" s="26">
        <f t="shared" si="81"/>
        <v>24533.241</v>
      </c>
    </row>
    <row r="605" spans="1:65" s="13" customFormat="1" ht="21">
      <c r="A605" s="11" t="s">
        <v>1102</v>
      </c>
      <c r="B605" t="s">
        <v>4</v>
      </c>
      <c r="C605" t="s">
        <v>5</v>
      </c>
      <c r="D605" s="11" t="s">
        <v>1101</v>
      </c>
      <c r="E605" s="12">
        <v>0</v>
      </c>
      <c r="F605" s="12">
        <v>0</v>
      </c>
      <c r="G605" s="12">
        <v>0</v>
      </c>
      <c r="H605" s="12">
        <v>339.90877</v>
      </c>
      <c r="I605" s="12">
        <v>185.305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185.09123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12">
        <v>0</v>
      </c>
      <c r="AK605" s="12">
        <v>0</v>
      </c>
      <c r="AL605" s="12">
        <v>0</v>
      </c>
      <c r="AM605" s="12">
        <v>0</v>
      </c>
      <c r="AN605" s="12">
        <v>0</v>
      </c>
      <c r="AO605" s="12">
        <v>0</v>
      </c>
      <c r="AP605" s="12">
        <v>0</v>
      </c>
      <c r="AQ605" s="12">
        <v>0</v>
      </c>
      <c r="AR605" s="12">
        <v>0</v>
      </c>
      <c r="AS605" s="12">
        <v>0</v>
      </c>
      <c r="AT605" s="12">
        <v>0</v>
      </c>
      <c r="AU605" s="12">
        <v>0</v>
      </c>
      <c r="AV605" s="12">
        <v>0</v>
      </c>
      <c r="AW605" s="12">
        <v>0</v>
      </c>
      <c r="AX605" s="12">
        <v>0</v>
      </c>
      <c r="AY605" s="12">
        <v>798.035</v>
      </c>
      <c r="AZ605" s="12">
        <v>0</v>
      </c>
      <c r="BA605" s="12">
        <v>0</v>
      </c>
      <c r="BB605" s="12">
        <v>0</v>
      </c>
      <c r="BC605" s="12">
        <v>0</v>
      </c>
      <c r="BD605" s="12">
        <v>0</v>
      </c>
      <c r="BE605" s="12">
        <v>0</v>
      </c>
      <c r="BF605" s="12">
        <v>0</v>
      </c>
      <c r="BG605" s="12">
        <v>0</v>
      </c>
      <c r="BH605" s="12">
        <v>0</v>
      </c>
      <c r="BI605" s="12">
        <v>0</v>
      </c>
      <c r="BJ605" s="12">
        <v>0</v>
      </c>
      <c r="BK605" s="12">
        <v>0</v>
      </c>
      <c r="BL605" s="12">
        <v>0</v>
      </c>
      <c r="BM605" s="26">
        <f t="shared" si="81"/>
        <v>1508.3400000000001</v>
      </c>
    </row>
    <row r="606" spans="1:65" s="13" customFormat="1" ht="12.75">
      <c r="A606" s="11" t="s">
        <v>1104</v>
      </c>
      <c r="B606" t="s">
        <v>4</v>
      </c>
      <c r="C606" t="s">
        <v>5</v>
      </c>
      <c r="D606" s="11" t="s">
        <v>1103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12">
        <v>0</v>
      </c>
      <c r="AK606" s="12">
        <v>0</v>
      </c>
      <c r="AL606" s="12">
        <v>0</v>
      </c>
      <c r="AM606" s="12">
        <v>0</v>
      </c>
      <c r="AN606" s="12">
        <v>0</v>
      </c>
      <c r="AO606" s="12">
        <v>0</v>
      </c>
      <c r="AP606" s="12">
        <v>0</v>
      </c>
      <c r="AQ606" s="12">
        <v>0</v>
      </c>
      <c r="AR606" s="12">
        <v>0</v>
      </c>
      <c r="AS606" s="12">
        <v>0</v>
      </c>
      <c r="AT606" s="12">
        <v>0</v>
      </c>
      <c r="AU606" s="12">
        <v>0</v>
      </c>
      <c r="AV606" s="12">
        <v>0</v>
      </c>
      <c r="AW606" s="12">
        <v>0</v>
      </c>
      <c r="AX606" s="12">
        <v>0</v>
      </c>
      <c r="AY606" s="12">
        <v>0</v>
      </c>
      <c r="AZ606" s="12">
        <v>0</v>
      </c>
      <c r="BA606" s="12">
        <v>0</v>
      </c>
      <c r="BB606" s="12">
        <v>0</v>
      </c>
      <c r="BC606" s="12">
        <v>91.954</v>
      </c>
      <c r="BD606" s="12">
        <v>0</v>
      </c>
      <c r="BE606" s="12">
        <v>0</v>
      </c>
      <c r="BF606" s="12">
        <v>0</v>
      </c>
      <c r="BG606" s="12">
        <v>0</v>
      </c>
      <c r="BH606" s="12">
        <v>0</v>
      </c>
      <c r="BI606" s="12">
        <v>0</v>
      </c>
      <c r="BJ606" s="12">
        <v>0</v>
      </c>
      <c r="BK606" s="12">
        <v>0</v>
      </c>
      <c r="BL606" s="12">
        <v>0</v>
      </c>
      <c r="BM606" s="26">
        <f t="shared" si="81"/>
        <v>91.954</v>
      </c>
    </row>
    <row r="607" spans="1:65" s="13" customFormat="1" ht="12.75">
      <c r="A607" s="11" t="s">
        <v>1106</v>
      </c>
      <c r="B607" t="s">
        <v>4</v>
      </c>
      <c r="C607" t="s">
        <v>5</v>
      </c>
      <c r="D607" s="11" t="s">
        <v>1105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12">
        <v>0</v>
      </c>
      <c r="AK607" s="12">
        <v>0</v>
      </c>
      <c r="AL607" s="12">
        <v>0</v>
      </c>
      <c r="AM607" s="12">
        <v>0</v>
      </c>
      <c r="AN607" s="12">
        <v>0</v>
      </c>
      <c r="AO607" s="12">
        <v>0</v>
      </c>
      <c r="AP607" s="12">
        <v>0</v>
      </c>
      <c r="AQ607" s="12">
        <v>0</v>
      </c>
      <c r="AR607" s="12">
        <v>0</v>
      </c>
      <c r="AS607" s="12">
        <v>0</v>
      </c>
      <c r="AT607" s="12">
        <v>0</v>
      </c>
      <c r="AU607" s="12">
        <v>0</v>
      </c>
      <c r="AV607" s="12">
        <v>0</v>
      </c>
      <c r="AW607" s="12">
        <v>0</v>
      </c>
      <c r="AX607" s="12">
        <v>0</v>
      </c>
      <c r="AY607" s="12">
        <v>0</v>
      </c>
      <c r="AZ607" s="12">
        <v>0</v>
      </c>
      <c r="BA607" s="12">
        <v>0</v>
      </c>
      <c r="BB607" s="12">
        <v>0</v>
      </c>
      <c r="BC607" s="12">
        <v>91.954</v>
      </c>
      <c r="BD607" s="12">
        <v>0</v>
      </c>
      <c r="BE607" s="12">
        <v>0</v>
      </c>
      <c r="BF607" s="12">
        <v>0</v>
      </c>
      <c r="BG607" s="12">
        <v>0</v>
      </c>
      <c r="BH607" s="12">
        <v>0</v>
      </c>
      <c r="BI607" s="12">
        <v>0</v>
      </c>
      <c r="BJ607" s="12">
        <v>0</v>
      </c>
      <c r="BK607" s="12">
        <v>0</v>
      </c>
      <c r="BL607" s="12">
        <v>0</v>
      </c>
      <c r="BM607" s="26">
        <f t="shared" si="81"/>
        <v>91.954</v>
      </c>
    </row>
    <row r="608" spans="1:65" s="13" customFormat="1" ht="12.75">
      <c r="A608" s="11" t="s">
        <v>1108</v>
      </c>
      <c r="B608" t="s">
        <v>4</v>
      </c>
      <c r="C608" t="s">
        <v>5</v>
      </c>
      <c r="D608" s="11" t="s">
        <v>1107</v>
      </c>
      <c r="E608" s="12">
        <v>0</v>
      </c>
      <c r="F608" s="12">
        <v>0</v>
      </c>
      <c r="G608" s="12">
        <v>478.22278</v>
      </c>
      <c r="H608" s="12">
        <v>1549</v>
      </c>
      <c r="I608" s="12">
        <v>124.878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9350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635.5</v>
      </c>
      <c r="Z608" s="12">
        <v>0</v>
      </c>
      <c r="AA608" s="12">
        <v>0</v>
      </c>
      <c r="AB608" s="12">
        <v>68.53474</v>
      </c>
      <c r="AC608" s="12">
        <v>3457.0505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12">
        <v>385.71</v>
      </c>
      <c r="AK608" s="12">
        <v>0</v>
      </c>
      <c r="AL608" s="12">
        <v>0</v>
      </c>
      <c r="AM608" s="12">
        <v>0</v>
      </c>
      <c r="AN608" s="12">
        <v>0</v>
      </c>
      <c r="AO608" s="12">
        <v>0</v>
      </c>
      <c r="AP608" s="12">
        <v>0</v>
      </c>
      <c r="AQ608" s="12">
        <v>0</v>
      </c>
      <c r="AR608" s="12">
        <v>0</v>
      </c>
      <c r="AS608" s="12">
        <v>0</v>
      </c>
      <c r="AT608" s="12">
        <v>0</v>
      </c>
      <c r="AU608" s="12">
        <v>3207.23549</v>
      </c>
      <c r="AV608" s="12">
        <v>0</v>
      </c>
      <c r="AW608" s="12">
        <v>0</v>
      </c>
      <c r="AX608" s="12">
        <v>0</v>
      </c>
      <c r="AY608" s="12">
        <v>5489.119</v>
      </c>
      <c r="AZ608" s="12">
        <v>65.1</v>
      </c>
      <c r="BA608" s="12">
        <v>0</v>
      </c>
      <c r="BB608" s="12">
        <v>0</v>
      </c>
      <c r="BC608" s="12">
        <v>0</v>
      </c>
      <c r="BD608" s="12">
        <v>298.59865</v>
      </c>
      <c r="BE608" s="12">
        <v>0</v>
      </c>
      <c r="BF608" s="12">
        <v>0</v>
      </c>
      <c r="BG608" s="12">
        <v>0</v>
      </c>
      <c r="BH608" s="12">
        <v>0</v>
      </c>
      <c r="BI608" s="12">
        <v>0</v>
      </c>
      <c r="BJ608" s="12">
        <v>0</v>
      </c>
      <c r="BK608" s="12">
        <v>0</v>
      </c>
      <c r="BL608" s="12">
        <v>0</v>
      </c>
      <c r="BM608" s="26">
        <f t="shared" si="81"/>
        <v>25108.949159999996</v>
      </c>
    </row>
    <row r="609" spans="1:65" s="13" customFormat="1" ht="12.75">
      <c r="A609" s="11" t="s">
        <v>1110</v>
      </c>
      <c r="B609" t="s">
        <v>4</v>
      </c>
      <c r="C609" t="s">
        <v>5</v>
      </c>
      <c r="D609" s="11" t="s">
        <v>1109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3373.07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12">
        <v>0</v>
      </c>
      <c r="AK609" s="12">
        <v>0</v>
      </c>
      <c r="AL609" s="12">
        <v>0</v>
      </c>
      <c r="AM609" s="12">
        <v>0</v>
      </c>
      <c r="AN609" s="12">
        <v>0</v>
      </c>
      <c r="AO609" s="12">
        <v>0</v>
      </c>
      <c r="AP609" s="12">
        <v>0</v>
      </c>
      <c r="AQ609" s="12">
        <v>0</v>
      </c>
      <c r="AR609" s="12">
        <v>6380.89067</v>
      </c>
      <c r="AS609" s="12">
        <v>0</v>
      </c>
      <c r="AT609" s="12">
        <v>0</v>
      </c>
      <c r="AU609" s="12">
        <v>0</v>
      </c>
      <c r="AV609" s="12">
        <v>0</v>
      </c>
      <c r="AW609" s="12">
        <v>0</v>
      </c>
      <c r="AX609" s="12">
        <v>0</v>
      </c>
      <c r="AY609" s="12">
        <v>1610.04</v>
      </c>
      <c r="AZ609" s="12">
        <v>0</v>
      </c>
      <c r="BA609" s="12">
        <v>0</v>
      </c>
      <c r="BB609" s="12">
        <v>0</v>
      </c>
      <c r="BC609" s="12">
        <v>0</v>
      </c>
      <c r="BD609" s="12">
        <v>0</v>
      </c>
      <c r="BE609" s="12">
        <v>0</v>
      </c>
      <c r="BF609" s="12">
        <v>0</v>
      </c>
      <c r="BG609" s="12">
        <v>0</v>
      </c>
      <c r="BH609" s="12">
        <v>0</v>
      </c>
      <c r="BI609" s="12">
        <v>0</v>
      </c>
      <c r="BJ609" s="12">
        <v>0</v>
      </c>
      <c r="BK609" s="12">
        <v>0</v>
      </c>
      <c r="BL609" s="12">
        <v>0</v>
      </c>
      <c r="BM609" s="26">
        <f t="shared" si="81"/>
        <v>11364.000670000001</v>
      </c>
    </row>
    <row r="610" spans="1:65" s="13" customFormat="1" ht="12.75">
      <c r="A610" s="11" t="s">
        <v>1111</v>
      </c>
      <c r="B610" t="s">
        <v>4</v>
      </c>
      <c r="C610" t="s">
        <v>5</v>
      </c>
      <c r="D610" s="11" t="s">
        <v>833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5205.4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387.83134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12">
        <v>0</v>
      </c>
      <c r="AK610" s="12">
        <v>0</v>
      </c>
      <c r="AL610" s="12">
        <v>0</v>
      </c>
      <c r="AM610" s="12">
        <v>0</v>
      </c>
      <c r="AN610" s="12">
        <v>0</v>
      </c>
      <c r="AO610" s="12">
        <v>0</v>
      </c>
      <c r="AP610" s="12">
        <v>0</v>
      </c>
      <c r="AQ610" s="12">
        <v>0</v>
      </c>
      <c r="AR610" s="12">
        <v>0</v>
      </c>
      <c r="AS610" s="12">
        <v>0</v>
      </c>
      <c r="AT610" s="12">
        <v>0</v>
      </c>
      <c r="AU610" s="12">
        <v>6263.81857</v>
      </c>
      <c r="AV610" s="12">
        <v>0</v>
      </c>
      <c r="AW610" s="12">
        <v>0</v>
      </c>
      <c r="AX610" s="12">
        <v>0</v>
      </c>
      <c r="AY610" s="12">
        <v>0</v>
      </c>
      <c r="AZ610" s="12">
        <v>0</v>
      </c>
      <c r="BA610" s="12">
        <v>0</v>
      </c>
      <c r="BB610" s="12">
        <v>0</v>
      </c>
      <c r="BC610" s="12">
        <v>0</v>
      </c>
      <c r="BD610" s="12">
        <v>0</v>
      </c>
      <c r="BE610" s="12">
        <v>0</v>
      </c>
      <c r="BF610" s="12">
        <v>0</v>
      </c>
      <c r="BG610" s="12">
        <v>0</v>
      </c>
      <c r="BH610" s="12">
        <v>0</v>
      </c>
      <c r="BI610" s="12">
        <v>0</v>
      </c>
      <c r="BJ610" s="12">
        <v>0</v>
      </c>
      <c r="BK610" s="12">
        <v>0</v>
      </c>
      <c r="BL610" s="12">
        <v>0</v>
      </c>
      <c r="BM610" s="26">
        <f t="shared" si="81"/>
        <v>11857.04991</v>
      </c>
    </row>
    <row r="611" spans="1:65" s="13" customFormat="1" ht="12.75">
      <c r="A611" s="11" t="s">
        <v>1113</v>
      </c>
      <c r="B611" t="s">
        <v>4</v>
      </c>
      <c r="C611" t="s">
        <v>5</v>
      </c>
      <c r="D611" s="11" t="s">
        <v>1112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2">
        <v>0</v>
      </c>
      <c r="AN611" s="12">
        <v>0</v>
      </c>
      <c r="AO611" s="12">
        <v>0</v>
      </c>
      <c r="AP611" s="12">
        <v>0</v>
      </c>
      <c r="AQ611" s="12">
        <v>0</v>
      </c>
      <c r="AR611" s="12">
        <v>0</v>
      </c>
      <c r="AS611" s="12">
        <v>0</v>
      </c>
      <c r="AT611" s="12">
        <v>0</v>
      </c>
      <c r="AU611" s="12">
        <v>0</v>
      </c>
      <c r="AV611" s="12">
        <v>0</v>
      </c>
      <c r="AW611" s="12">
        <v>0</v>
      </c>
      <c r="AX611" s="12">
        <v>7162.53287</v>
      </c>
      <c r="AY611" s="12">
        <v>3607.497</v>
      </c>
      <c r="AZ611" s="12">
        <v>0</v>
      </c>
      <c r="BA611" s="12">
        <v>0</v>
      </c>
      <c r="BB611" s="12">
        <v>0</v>
      </c>
      <c r="BC611" s="12">
        <v>0</v>
      </c>
      <c r="BD611" s="12">
        <v>0</v>
      </c>
      <c r="BE611" s="12">
        <v>0</v>
      </c>
      <c r="BF611" s="12">
        <v>0</v>
      </c>
      <c r="BG611" s="12">
        <v>0</v>
      </c>
      <c r="BH611" s="12">
        <v>0</v>
      </c>
      <c r="BI611" s="12">
        <v>0</v>
      </c>
      <c r="BJ611" s="12">
        <v>0</v>
      </c>
      <c r="BK611" s="12">
        <v>0</v>
      </c>
      <c r="BL611" s="12">
        <v>0</v>
      </c>
      <c r="BM611" s="26">
        <f t="shared" si="81"/>
        <v>10770.02987</v>
      </c>
    </row>
    <row r="612" spans="1:65" s="13" customFormat="1" ht="21">
      <c r="A612" s="11" t="s">
        <v>1115</v>
      </c>
      <c r="B612" t="s">
        <v>4</v>
      </c>
      <c r="C612" t="s">
        <v>5</v>
      </c>
      <c r="D612" s="11" t="s">
        <v>1114</v>
      </c>
      <c r="E612" s="12">
        <v>0</v>
      </c>
      <c r="F612" s="12">
        <v>0</v>
      </c>
      <c r="G612" s="12">
        <v>0</v>
      </c>
      <c r="H612" s="12">
        <v>865.99043</v>
      </c>
      <c r="I612" s="12">
        <v>0</v>
      </c>
      <c r="J612" s="12">
        <v>0</v>
      </c>
      <c r="K612" s="12">
        <v>0</v>
      </c>
      <c r="L612" s="12">
        <v>0</v>
      </c>
      <c r="M612" s="12">
        <v>8363.85618</v>
      </c>
      <c r="N612" s="12">
        <v>480.58157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666.74322</v>
      </c>
      <c r="W612" s="12">
        <v>0</v>
      </c>
      <c r="X612" s="12">
        <v>471.55957</v>
      </c>
      <c r="Y612" s="12">
        <v>0</v>
      </c>
      <c r="Z612" s="12">
        <v>4976.41843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12">
        <v>0</v>
      </c>
      <c r="AK612" s="12">
        <v>0</v>
      </c>
      <c r="AL612" s="12">
        <v>0</v>
      </c>
      <c r="AM612" s="12">
        <v>0</v>
      </c>
      <c r="AN612" s="12">
        <v>0</v>
      </c>
      <c r="AO612" s="12">
        <v>0</v>
      </c>
      <c r="AP612" s="12">
        <v>0</v>
      </c>
      <c r="AQ612" s="12">
        <v>0</v>
      </c>
      <c r="AR612" s="12">
        <v>0</v>
      </c>
      <c r="AS612" s="12">
        <v>0</v>
      </c>
      <c r="AT612" s="12">
        <v>0</v>
      </c>
      <c r="AU612" s="12">
        <v>0</v>
      </c>
      <c r="AV612" s="12">
        <v>0</v>
      </c>
      <c r="AW612" s="12">
        <v>0</v>
      </c>
      <c r="AX612" s="12">
        <v>0</v>
      </c>
      <c r="AY612" s="12">
        <v>0</v>
      </c>
      <c r="AZ612" s="12">
        <v>0</v>
      </c>
      <c r="BA612" s="12">
        <v>0</v>
      </c>
      <c r="BB612" s="12">
        <v>0</v>
      </c>
      <c r="BC612" s="12">
        <v>0</v>
      </c>
      <c r="BD612" s="12">
        <v>0</v>
      </c>
      <c r="BE612" s="12">
        <v>0</v>
      </c>
      <c r="BF612" s="12">
        <v>0</v>
      </c>
      <c r="BG612" s="12">
        <v>0</v>
      </c>
      <c r="BH612" s="12">
        <v>0</v>
      </c>
      <c r="BI612" s="12">
        <v>0</v>
      </c>
      <c r="BJ612" s="12">
        <v>0</v>
      </c>
      <c r="BK612" s="12">
        <v>0</v>
      </c>
      <c r="BL612" s="12">
        <v>0</v>
      </c>
      <c r="BM612" s="26">
        <f t="shared" si="81"/>
        <v>15825.1494</v>
      </c>
    </row>
    <row r="613" spans="1:65" s="13" customFormat="1" ht="12.75">
      <c r="A613" s="11" t="s">
        <v>1117</v>
      </c>
      <c r="B613" t="s">
        <v>4</v>
      </c>
      <c r="C613" t="s">
        <v>5</v>
      </c>
      <c r="D613" s="11" t="s">
        <v>1116</v>
      </c>
      <c r="E613" s="12">
        <v>0</v>
      </c>
      <c r="F613" s="12">
        <v>0</v>
      </c>
      <c r="G613" s="12">
        <v>0</v>
      </c>
      <c r="H613" s="12">
        <v>403.09943</v>
      </c>
      <c r="I613" s="12">
        <v>170.258</v>
      </c>
      <c r="J613" s="12">
        <v>0</v>
      </c>
      <c r="K613" s="12">
        <v>0</v>
      </c>
      <c r="L613" s="12">
        <v>0</v>
      </c>
      <c r="M613" s="12">
        <v>2578.01627</v>
      </c>
      <c r="N613" s="12">
        <v>206.60517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138.765</v>
      </c>
      <c r="W613" s="12">
        <v>0</v>
      </c>
      <c r="X613" s="12">
        <v>219.50057</v>
      </c>
      <c r="Y613" s="12">
        <v>0</v>
      </c>
      <c r="Z613" s="12">
        <v>2139.39483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0</v>
      </c>
      <c r="AP613" s="12">
        <v>0</v>
      </c>
      <c r="AQ613" s="12">
        <v>0</v>
      </c>
      <c r="AR613" s="12">
        <v>0</v>
      </c>
      <c r="AS613" s="12">
        <v>0</v>
      </c>
      <c r="AT613" s="12">
        <v>0</v>
      </c>
      <c r="AU613" s="12">
        <v>0</v>
      </c>
      <c r="AV613" s="12">
        <v>0</v>
      </c>
      <c r="AW613" s="12">
        <v>0</v>
      </c>
      <c r="AX613" s="12">
        <v>0</v>
      </c>
      <c r="AY613" s="12">
        <v>0</v>
      </c>
      <c r="AZ613" s="12">
        <v>0</v>
      </c>
      <c r="BA613" s="12">
        <v>0</v>
      </c>
      <c r="BB613" s="12">
        <v>0</v>
      </c>
      <c r="BC613" s="12">
        <v>0</v>
      </c>
      <c r="BD613" s="12">
        <v>0</v>
      </c>
      <c r="BE613" s="12">
        <v>0</v>
      </c>
      <c r="BF613" s="12">
        <v>0</v>
      </c>
      <c r="BG613" s="12">
        <v>0</v>
      </c>
      <c r="BH613" s="12">
        <v>0</v>
      </c>
      <c r="BI613" s="12">
        <v>0</v>
      </c>
      <c r="BJ613" s="12">
        <v>545.05384</v>
      </c>
      <c r="BK613" s="12">
        <v>0</v>
      </c>
      <c r="BL613" s="12">
        <v>0</v>
      </c>
      <c r="BM613" s="26">
        <f t="shared" si="81"/>
        <v>6400.69311</v>
      </c>
    </row>
    <row r="614" spans="1:65" s="13" customFormat="1" ht="12.75">
      <c r="A614" s="11" t="s">
        <v>1119</v>
      </c>
      <c r="B614" t="s">
        <v>4</v>
      </c>
      <c r="C614" t="s">
        <v>5</v>
      </c>
      <c r="D614" s="11" t="s">
        <v>1118</v>
      </c>
      <c r="E614" s="12">
        <v>0</v>
      </c>
      <c r="F614" s="12">
        <v>0</v>
      </c>
      <c r="G614" s="12">
        <v>192.30515</v>
      </c>
      <c r="H614" s="12">
        <v>2272.32508</v>
      </c>
      <c r="I614" s="12">
        <v>610.763</v>
      </c>
      <c r="J614" s="12">
        <v>0</v>
      </c>
      <c r="K614" s="12">
        <v>0</v>
      </c>
      <c r="L614" s="12">
        <v>60</v>
      </c>
      <c r="M614" s="12">
        <v>7122.31099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1084.88492</v>
      </c>
      <c r="Y614" s="12">
        <v>12</v>
      </c>
      <c r="Z614" s="12">
        <v>0</v>
      </c>
      <c r="AA614" s="12">
        <v>0</v>
      </c>
      <c r="AB614" s="12">
        <v>185.30037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0</v>
      </c>
      <c r="AK614" s="12">
        <v>0</v>
      </c>
      <c r="AL614" s="12">
        <v>0</v>
      </c>
      <c r="AM614" s="12">
        <v>0</v>
      </c>
      <c r="AN614" s="12">
        <v>0</v>
      </c>
      <c r="AO614" s="12">
        <v>0</v>
      </c>
      <c r="AP614" s="12">
        <v>0</v>
      </c>
      <c r="AQ614" s="12">
        <v>0</v>
      </c>
      <c r="AR614" s="12">
        <v>0</v>
      </c>
      <c r="AS614" s="12">
        <v>0</v>
      </c>
      <c r="AT614" s="12">
        <v>0</v>
      </c>
      <c r="AU614" s="12">
        <v>0</v>
      </c>
      <c r="AV614" s="12">
        <v>0</v>
      </c>
      <c r="AW614" s="12">
        <v>0</v>
      </c>
      <c r="AX614" s="12">
        <v>0</v>
      </c>
      <c r="AY614" s="12">
        <v>0</v>
      </c>
      <c r="AZ614" s="12">
        <v>0</v>
      </c>
      <c r="BA614" s="12">
        <v>0</v>
      </c>
      <c r="BB614" s="12">
        <v>0</v>
      </c>
      <c r="BC614" s="12">
        <v>0</v>
      </c>
      <c r="BD614" s="12">
        <v>0</v>
      </c>
      <c r="BE614" s="12">
        <v>0</v>
      </c>
      <c r="BF614" s="12">
        <v>0</v>
      </c>
      <c r="BG614" s="12">
        <v>0</v>
      </c>
      <c r="BH614" s="12">
        <v>0</v>
      </c>
      <c r="BI614" s="12">
        <v>0</v>
      </c>
      <c r="BJ614" s="12">
        <v>0</v>
      </c>
      <c r="BK614" s="12">
        <v>0</v>
      </c>
      <c r="BL614" s="12">
        <v>0</v>
      </c>
      <c r="BM614" s="26">
        <f t="shared" si="81"/>
        <v>11539.88951</v>
      </c>
    </row>
    <row r="615" spans="1:65" s="13" customFormat="1" ht="12.75">
      <c r="A615" s="11" t="s">
        <v>1121</v>
      </c>
      <c r="B615" t="s">
        <v>4</v>
      </c>
      <c r="C615" t="s">
        <v>5</v>
      </c>
      <c r="D615" s="11" t="s">
        <v>1120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12">
        <v>0</v>
      </c>
      <c r="AK615" s="12">
        <v>0</v>
      </c>
      <c r="AL615" s="12">
        <v>0</v>
      </c>
      <c r="AM615" s="12">
        <v>0</v>
      </c>
      <c r="AN615" s="12">
        <v>0</v>
      </c>
      <c r="AO615" s="12">
        <v>0</v>
      </c>
      <c r="AP615" s="12">
        <v>0</v>
      </c>
      <c r="AQ615" s="12">
        <v>0</v>
      </c>
      <c r="AR615" s="12">
        <v>0</v>
      </c>
      <c r="AS615" s="12">
        <v>0</v>
      </c>
      <c r="AT615" s="12">
        <v>0</v>
      </c>
      <c r="AU615" s="12">
        <v>0</v>
      </c>
      <c r="AV615" s="12">
        <v>0</v>
      </c>
      <c r="AW615" s="12">
        <v>0</v>
      </c>
      <c r="AX615" s="12">
        <v>0</v>
      </c>
      <c r="AY615" s="12">
        <v>0</v>
      </c>
      <c r="AZ615" s="12">
        <v>0</v>
      </c>
      <c r="BA615" s="12">
        <v>0</v>
      </c>
      <c r="BB615" s="12">
        <v>0</v>
      </c>
      <c r="BC615" s="12">
        <v>91.954</v>
      </c>
      <c r="BD615" s="12">
        <v>0</v>
      </c>
      <c r="BE615" s="12">
        <v>0</v>
      </c>
      <c r="BF615" s="12">
        <v>0</v>
      </c>
      <c r="BG615" s="12">
        <v>0</v>
      </c>
      <c r="BH615" s="12">
        <v>0</v>
      </c>
      <c r="BI615" s="12">
        <v>0</v>
      </c>
      <c r="BJ615" s="12">
        <v>0</v>
      </c>
      <c r="BK615" s="12">
        <v>0</v>
      </c>
      <c r="BL615" s="12">
        <v>0</v>
      </c>
      <c r="BM615" s="26">
        <f t="shared" si="81"/>
        <v>91.954</v>
      </c>
    </row>
    <row r="616" spans="1:65" s="13" customFormat="1" ht="12.75">
      <c r="A616" s="11" t="s">
        <v>1123</v>
      </c>
      <c r="B616" t="s">
        <v>4</v>
      </c>
      <c r="C616" t="s">
        <v>5</v>
      </c>
      <c r="D616" s="11" t="s">
        <v>1122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2">
        <v>0</v>
      </c>
      <c r="AO616" s="12">
        <v>0</v>
      </c>
      <c r="AP616" s="12">
        <v>0</v>
      </c>
      <c r="AQ616" s="12">
        <v>0</v>
      </c>
      <c r="AR616" s="12">
        <v>0</v>
      </c>
      <c r="AS616" s="12">
        <v>0</v>
      </c>
      <c r="AT616" s="12">
        <v>0</v>
      </c>
      <c r="AU616" s="12">
        <v>0</v>
      </c>
      <c r="AV616" s="12">
        <v>0</v>
      </c>
      <c r="AW616" s="12">
        <v>1572.338</v>
      </c>
      <c r="AX616" s="12">
        <v>0</v>
      </c>
      <c r="AY616" s="12">
        <v>0</v>
      </c>
      <c r="AZ616" s="12">
        <v>0</v>
      </c>
      <c r="BA616" s="12">
        <v>0</v>
      </c>
      <c r="BB616" s="12">
        <v>0</v>
      </c>
      <c r="BC616" s="12">
        <v>0</v>
      </c>
      <c r="BD616" s="12">
        <v>0</v>
      </c>
      <c r="BE616" s="12">
        <v>0</v>
      </c>
      <c r="BF616" s="12">
        <v>0</v>
      </c>
      <c r="BG616" s="12">
        <v>0</v>
      </c>
      <c r="BH616" s="12">
        <v>0</v>
      </c>
      <c r="BI616" s="12">
        <v>0</v>
      </c>
      <c r="BJ616" s="12">
        <v>0</v>
      </c>
      <c r="BK616" s="12">
        <v>0</v>
      </c>
      <c r="BL616" s="12">
        <v>0</v>
      </c>
      <c r="BM616" s="26">
        <f t="shared" si="81"/>
        <v>1572.338</v>
      </c>
    </row>
    <row r="617" spans="1:65" s="13" customFormat="1" ht="12.75">
      <c r="A617" s="11" t="s">
        <v>1125</v>
      </c>
      <c r="B617" t="s">
        <v>4</v>
      </c>
      <c r="C617" t="s">
        <v>5</v>
      </c>
      <c r="D617" s="11" t="s">
        <v>1124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0</v>
      </c>
      <c r="AL617" s="12">
        <v>0</v>
      </c>
      <c r="AM617" s="12">
        <v>0</v>
      </c>
      <c r="AN617" s="12">
        <v>0</v>
      </c>
      <c r="AO617" s="12">
        <v>0</v>
      </c>
      <c r="AP617" s="12">
        <v>0</v>
      </c>
      <c r="AQ617" s="12">
        <v>0</v>
      </c>
      <c r="AR617" s="12">
        <v>0</v>
      </c>
      <c r="AS617" s="12">
        <v>0</v>
      </c>
      <c r="AT617" s="12">
        <v>0</v>
      </c>
      <c r="AU617" s="12">
        <v>0</v>
      </c>
      <c r="AV617" s="12">
        <v>0</v>
      </c>
      <c r="AW617" s="12">
        <v>1807.33381</v>
      </c>
      <c r="AX617" s="12">
        <v>0</v>
      </c>
      <c r="AY617" s="12">
        <v>0</v>
      </c>
      <c r="AZ617" s="12">
        <v>0</v>
      </c>
      <c r="BA617" s="12">
        <v>0</v>
      </c>
      <c r="BB617" s="12">
        <v>0</v>
      </c>
      <c r="BC617" s="12">
        <v>0</v>
      </c>
      <c r="BD617" s="12">
        <v>0</v>
      </c>
      <c r="BE617" s="12">
        <v>0</v>
      </c>
      <c r="BF617" s="12">
        <v>0</v>
      </c>
      <c r="BG617" s="12">
        <v>0</v>
      </c>
      <c r="BH617" s="12">
        <v>0</v>
      </c>
      <c r="BI617" s="12">
        <v>0</v>
      </c>
      <c r="BJ617" s="12">
        <v>0</v>
      </c>
      <c r="BK617" s="12">
        <v>0</v>
      </c>
      <c r="BL617" s="12">
        <v>0</v>
      </c>
      <c r="BM617" s="26">
        <f t="shared" si="81"/>
        <v>1807.33381</v>
      </c>
    </row>
    <row r="618" spans="1:65" s="13" customFormat="1" ht="21">
      <c r="A618" s="11" t="s">
        <v>1127</v>
      </c>
      <c r="B618" t="s">
        <v>4</v>
      </c>
      <c r="C618" t="s">
        <v>5</v>
      </c>
      <c r="D618" s="11" t="s">
        <v>1126</v>
      </c>
      <c r="E618" s="12">
        <v>0</v>
      </c>
      <c r="F618" s="12">
        <v>248.562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0</v>
      </c>
      <c r="AK618" s="12">
        <v>0</v>
      </c>
      <c r="AL618" s="12">
        <v>0</v>
      </c>
      <c r="AM618" s="12">
        <v>0</v>
      </c>
      <c r="AN618" s="12">
        <v>0</v>
      </c>
      <c r="AO618" s="12">
        <v>0</v>
      </c>
      <c r="AP618" s="12">
        <v>0</v>
      </c>
      <c r="AQ618" s="12">
        <v>0</v>
      </c>
      <c r="AR618" s="12">
        <v>0</v>
      </c>
      <c r="AS618" s="12">
        <v>0</v>
      </c>
      <c r="AT618" s="12">
        <v>0</v>
      </c>
      <c r="AU618" s="12">
        <v>0</v>
      </c>
      <c r="AV618" s="12">
        <v>0</v>
      </c>
      <c r="AW618" s="12">
        <v>0</v>
      </c>
      <c r="AX618" s="12">
        <v>0</v>
      </c>
      <c r="AY618" s="12">
        <v>0</v>
      </c>
      <c r="AZ618" s="12">
        <v>0</v>
      </c>
      <c r="BA618" s="12">
        <v>0</v>
      </c>
      <c r="BB618" s="12">
        <v>0</v>
      </c>
      <c r="BC618" s="12">
        <v>0</v>
      </c>
      <c r="BD618" s="12">
        <v>0</v>
      </c>
      <c r="BE618" s="12">
        <v>0</v>
      </c>
      <c r="BF618" s="12">
        <v>0</v>
      </c>
      <c r="BG618" s="12">
        <v>0</v>
      </c>
      <c r="BH618" s="12">
        <v>0</v>
      </c>
      <c r="BI618" s="12">
        <v>0</v>
      </c>
      <c r="BJ618" s="12">
        <v>0</v>
      </c>
      <c r="BK618" s="12">
        <v>0</v>
      </c>
      <c r="BL618" s="12">
        <v>0</v>
      </c>
      <c r="BM618" s="26">
        <f t="shared" si="81"/>
        <v>248.562</v>
      </c>
    </row>
    <row r="619" spans="1:65" s="13" customFormat="1" ht="42">
      <c r="A619" s="11" t="s">
        <v>1129</v>
      </c>
      <c r="B619" t="s">
        <v>4</v>
      </c>
      <c r="C619" t="s">
        <v>5</v>
      </c>
      <c r="D619" s="11" t="s">
        <v>1128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0</v>
      </c>
      <c r="AK619" s="12">
        <v>0</v>
      </c>
      <c r="AL619" s="12">
        <v>0</v>
      </c>
      <c r="AM619" s="12">
        <v>0</v>
      </c>
      <c r="AN619" s="12">
        <v>0</v>
      </c>
      <c r="AO619" s="12">
        <v>0</v>
      </c>
      <c r="AP619" s="12">
        <v>0</v>
      </c>
      <c r="AQ619" s="12">
        <v>0</v>
      </c>
      <c r="AR619" s="12">
        <v>0</v>
      </c>
      <c r="AS619" s="12">
        <v>0</v>
      </c>
      <c r="AT619" s="12">
        <v>0</v>
      </c>
      <c r="AU619" s="12">
        <v>0</v>
      </c>
      <c r="AV619" s="12">
        <v>0</v>
      </c>
      <c r="AW619" s="12">
        <v>0</v>
      </c>
      <c r="AX619" s="12">
        <v>0</v>
      </c>
      <c r="AY619" s="12">
        <v>0</v>
      </c>
      <c r="AZ619" s="12">
        <v>0</v>
      </c>
      <c r="BA619" s="12">
        <v>0</v>
      </c>
      <c r="BB619" s="12">
        <v>0</v>
      </c>
      <c r="BC619" s="12">
        <v>0</v>
      </c>
      <c r="BD619" s="12">
        <v>0</v>
      </c>
      <c r="BE619" s="12">
        <v>0</v>
      </c>
      <c r="BF619" s="12">
        <v>0</v>
      </c>
      <c r="BG619" s="12">
        <v>56.65455</v>
      </c>
      <c r="BH619" s="12">
        <v>0</v>
      </c>
      <c r="BI619" s="12">
        <v>0</v>
      </c>
      <c r="BJ619" s="12">
        <v>0</v>
      </c>
      <c r="BK619" s="12">
        <v>0</v>
      </c>
      <c r="BL619" s="12">
        <v>0</v>
      </c>
      <c r="BM619" s="26">
        <f t="shared" si="81"/>
        <v>56.65455</v>
      </c>
    </row>
    <row r="620" spans="1:65" s="13" customFormat="1" ht="32.25" thickBot="1">
      <c r="A620" s="11" t="s">
        <v>1131</v>
      </c>
      <c r="B620" t="s">
        <v>4</v>
      </c>
      <c r="C620" t="s">
        <v>5</v>
      </c>
      <c r="D620" s="11" t="s">
        <v>1130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12">
        <v>0</v>
      </c>
      <c r="AK620" s="12">
        <v>0</v>
      </c>
      <c r="AL620" s="12">
        <v>0</v>
      </c>
      <c r="AM620" s="12">
        <v>0</v>
      </c>
      <c r="AN620" s="12">
        <v>0</v>
      </c>
      <c r="AO620" s="12">
        <v>0</v>
      </c>
      <c r="AP620" s="12">
        <v>0</v>
      </c>
      <c r="AQ620" s="12">
        <v>0</v>
      </c>
      <c r="AR620" s="12">
        <v>0</v>
      </c>
      <c r="AS620" s="12">
        <v>0</v>
      </c>
      <c r="AT620" s="12">
        <v>0</v>
      </c>
      <c r="AU620" s="12">
        <v>0</v>
      </c>
      <c r="AV620" s="12">
        <v>0</v>
      </c>
      <c r="AW620" s="12">
        <v>0</v>
      </c>
      <c r="AX620" s="12">
        <v>0</v>
      </c>
      <c r="AY620" s="12">
        <v>0</v>
      </c>
      <c r="AZ620" s="12">
        <v>0</v>
      </c>
      <c r="BA620" s="12">
        <v>0</v>
      </c>
      <c r="BB620" s="12">
        <v>0</v>
      </c>
      <c r="BC620" s="12">
        <v>0</v>
      </c>
      <c r="BD620" s="12">
        <v>0</v>
      </c>
      <c r="BE620" s="12">
        <v>0</v>
      </c>
      <c r="BF620" s="12">
        <v>0</v>
      </c>
      <c r="BG620" s="12">
        <v>391.95974</v>
      </c>
      <c r="BH620" s="12">
        <v>0</v>
      </c>
      <c r="BI620" s="12">
        <v>0</v>
      </c>
      <c r="BJ620" s="12">
        <v>0</v>
      </c>
      <c r="BK620" s="12">
        <v>0</v>
      </c>
      <c r="BL620" s="12">
        <v>0</v>
      </c>
      <c r="BM620" s="26">
        <f t="shared" si="81"/>
        <v>391.95974</v>
      </c>
    </row>
    <row r="621" spans="1:65" s="1" customFormat="1" ht="12" hidden="1" thickBot="1">
      <c r="A621" s="6"/>
      <c r="B621" s="6"/>
      <c r="C621" s="6"/>
      <c r="D621" s="6"/>
      <c r="E621" s="8"/>
      <c r="F621" s="8"/>
      <c r="G621" s="8"/>
      <c r="H621" s="8"/>
      <c r="I621" s="8"/>
      <c r="J621" s="8"/>
      <c r="K621" s="8"/>
      <c r="L621" s="8"/>
      <c r="M621" s="8">
        <v>0</v>
      </c>
      <c r="N621" s="8"/>
      <c r="O621" s="8"/>
      <c r="P621" s="8"/>
      <c r="Q621" s="8"/>
      <c r="R621" s="8">
        <v>0</v>
      </c>
      <c r="S621" s="8">
        <v>0</v>
      </c>
      <c r="T621" s="8">
        <v>0</v>
      </c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>
        <v>0</v>
      </c>
      <c r="AF621" s="8"/>
      <c r="AG621" s="8">
        <v>0</v>
      </c>
      <c r="AH621" s="8">
        <v>0</v>
      </c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>
        <v>0</v>
      </c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27" t="e">
        <f>SUM(E621:Y621)+#REF!+#REF!+#REF!+AB621</f>
        <v>#REF!</v>
      </c>
    </row>
    <row r="622" spans="1:65" s="1" customFormat="1" ht="12" hidden="1" thickBot="1">
      <c r="A622" s="16"/>
      <c r="B622" s="16"/>
      <c r="C622" s="16"/>
      <c r="D622" s="16"/>
      <c r="E622" s="17"/>
      <c r="F622" s="17"/>
      <c r="G622" s="17"/>
      <c r="H622" s="17"/>
      <c r="I622" s="17"/>
      <c r="J622" s="17"/>
      <c r="K622" s="17"/>
      <c r="L622" s="17"/>
      <c r="M622" s="17">
        <v>0</v>
      </c>
      <c r="N622" s="17"/>
      <c r="O622" s="17"/>
      <c r="P622" s="17"/>
      <c r="Q622" s="17"/>
      <c r="R622" s="17">
        <v>0</v>
      </c>
      <c r="S622" s="17">
        <v>0</v>
      </c>
      <c r="T622" s="17">
        <v>0</v>
      </c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>
        <v>0</v>
      </c>
      <c r="AF622" s="17"/>
      <c r="AG622" s="17">
        <v>0</v>
      </c>
      <c r="AH622" s="17">
        <v>0</v>
      </c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>
        <v>0</v>
      </c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28"/>
    </row>
    <row r="623" spans="1:65" s="1" customFormat="1" ht="12" thickBot="1">
      <c r="A623" s="18" t="s">
        <v>0</v>
      </c>
      <c r="B623" s="19"/>
      <c r="C623" s="19"/>
      <c r="D623" s="20"/>
      <c r="E623" s="22">
        <f aca="true" t="shared" si="82" ref="E623:AD623">SUM(E6:E622)/2</f>
        <v>18142.089549999997</v>
      </c>
      <c r="F623" s="21">
        <f t="shared" si="82"/>
        <v>7742.701999999999</v>
      </c>
      <c r="G623" s="21">
        <f t="shared" si="82"/>
        <v>11684.477619999998</v>
      </c>
      <c r="H623" s="21">
        <f t="shared" si="82"/>
        <v>608797.0384000001</v>
      </c>
      <c r="I623" s="21">
        <f t="shared" si="82"/>
        <v>76812.20000000001</v>
      </c>
      <c r="J623" s="21">
        <f t="shared" si="82"/>
        <v>840</v>
      </c>
      <c r="K623" s="21">
        <f t="shared" si="82"/>
        <v>35015.333999999995</v>
      </c>
      <c r="L623" s="21">
        <f t="shared" si="82"/>
        <v>24934.260000000002</v>
      </c>
      <c r="M623" s="21">
        <v>676812.4312500001</v>
      </c>
      <c r="N623" s="21">
        <f t="shared" si="82"/>
        <v>79025.9179</v>
      </c>
      <c r="O623" s="21">
        <f t="shared" si="82"/>
        <v>160111.80000000002</v>
      </c>
      <c r="P623" s="21">
        <f t="shared" si="82"/>
        <v>8297.06</v>
      </c>
      <c r="Q623" s="21">
        <f t="shared" si="82"/>
        <v>28100</v>
      </c>
      <c r="R623" s="21">
        <v>60315.74451999999</v>
      </c>
      <c r="S623" s="21">
        <v>4449.57603</v>
      </c>
      <c r="T623" s="21">
        <v>13621.59</v>
      </c>
      <c r="U623" s="21">
        <f t="shared" si="82"/>
        <v>26667.000000000004</v>
      </c>
      <c r="V623" s="21">
        <f t="shared" si="82"/>
        <v>242749.87618000002</v>
      </c>
      <c r="W623" s="21">
        <f t="shared" si="82"/>
        <v>57965.854340000005</v>
      </c>
      <c r="X623" s="21">
        <f t="shared" si="82"/>
        <v>33767.843129999994</v>
      </c>
      <c r="Y623" s="21">
        <f t="shared" si="82"/>
        <v>19230.097</v>
      </c>
      <c r="Z623" s="21">
        <f t="shared" si="82"/>
        <v>460030.03209999995</v>
      </c>
      <c r="AA623" s="21">
        <f t="shared" si="82"/>
        <v>500</v>
      </c>
      <c r="AB623" s="21">
        <f t="shared" si="82"/>
        <v>5115.79726</v>
      </c>
      <c r="AC623" s="21">
        <f t="shared" si="82"/>
        <v>19153.97442</v>
      </c>
      <c r="AD623" s="21">
        <f t="shared" si="82"/>
        <v>3183.5542100000002</v>
      </c>
      <c r="AE623" s="21">
        <v>131683.95239000002</v>
      </c>
      <c r="AF623" s="21">
        <f aca="true" t="shared" si="83" ref="AF623:BC623">SUM(AF6:AF622)/2</f>
        <v>14802.5</v>
      </c>
      <c r="AG623" s="21">
        <v>177233.30191</v>
      </c>
      <c r="AH623" s="21">
        <v>48724.889310000006</v>
      </c>
      <c r="AI623" s="21">
        <f t="shared" si="83"/>
        <v>8971.953000000001</v>
      </c>
      <c r="AJ623" s="21">
        <f t="shared" si="83"/>
        <v>3826.004</v>
      </c>
      <c r="AK623" s="21">
        <f t="shared" si="83"/>
        <v>15243.721</v>
      </c>
      <c r="AL623" s="21">
        <f t="shared" si="83"/>
        <v>70000</v>
      </c>
      <c r="AM623" s="21">
        <f t="shared" si="83"/>
        <v>128181.27100000001</v>
      </c>
      <c r="AN623" s="21">
        <f t="shared" si="83"/>
        <v>26865.3</v>
      </c>
      <c r="AO623" s="21">
        <f t="shared" si="83"/>
        <v>39700</v>
      </c>
      <c r="AP623" s="21">
        <f t="shared" si="83"/>
        <v>18000</v>
      </c>
      <c r="AQ623" s="21">
        <f t="shared" si="83"/>
        <v>42</v>
      </c>
      <c r="AR623" s="21">
        <f t="shared" si="83"/>
        <v>149877.86661</v>
      </c>
      <c r="AS623" s="21">
        <f t="shared" si="83"/>
        <v>4169.12064</v>
      </c>
      <c r="AT623" s="21">
        <f t="shared" si="83"/>
        <v>102121.01618000002</v>
      </c>
      <c r="AU623" s="21">
        <f t="shared" si="83"/>
        <v>25000</v>
      </c>
      <c r="AV623" s="21">
        <f t="shared" si="83"/>
        <v>28579</v>
      </c>
      <c r="AW623" s="21">
        <f t="shared" si="83"/>
        <v>52455.55701999999</v>
      </c>
      <c r="AX623" s="21">
        <f t="shared" si="83"/>
        <v>132913.15321000002</v>
      </c>
      <c r="AY623" s="21">
        <f t="shared" si="83"/>
        <v>602375.19</v>
      </c>
      <c r="AZ623" s="21">
        <f t="shared" si="83"/>
        <v>5500.000000000002</v>
      </c>
      <c r="BA623" s="21">
        <f t="shared" si="83"/>
        <v>150</v>
      </c>
      <c r="BB623" s="21">
        <v>200850.35943</v>
      </c>
      <c r="BC623" s="21">
        <f t="shared" si="83"/>
        <v>3678.159999999998</v>
      </c>
      <c r="BD623" s="21">
        <f>SUM(BD6:BD622)/2</f>
        <v>2000.0000000000005</v>
      </c>
      <c r="BE623" s="21">
        <f aca="true" t="shared" si="84" ref="BE623:BL623">SUM(BE6:BE622)/2</f>
        <v>176123.03713</v>
      </c>
      <c r="BF623" s="21">
        <f t="shared" si="84"/>
        <v>6999.992729999999</v>
      </c>
      <c r="BG623" s="21">
        <f t="shared" si="84"/>
        <v>50669.636710000006</v>
      </c>
      <c r="BH623" s="21">
        <f t="shared" si="84"/>
        <v>20387.1572</v>
      </c>
      <c r="BI623" s="21">
        <f t="shared" si="84"/>
        <v>16807.36</v>
      </c>
      <c r="BJ623" s="21">
        <f t="shared" si="84"/>
        <v>20049.664840000005</v>
      </c>
      <c r="BK623" s="21">
        <f t="shared" si="84"/>
        <v>76482.94612000001</v>
      </c>
      <c r="BL623" s="21">
        <f t="shared" si="84"/>
        <v>1759.78498</v>
      </c>
      <c r="BM623" s="29">
        <f>SUM(E623:BL623)</f>
        <v>5045290.145320002</v>
      </c>
    </row>
    <row r="624" s="1" customFormat="1" ht="11.25"/>
    <row r="625" s="1" customFormat="1" ht="11.25"/>
    <row r="626" s="1" customFormat="1" ht="11.25">
      <c r="BM626" s="30">
        <f>5045290.14531-BM623</f>
        <v>-1.000240445137024E-05</v>
      </c>
    </row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</sheetData>
  <sheetProtection/>
  <printOptions/>
  <pageMargins left="0.1968503937007874" right="0.1968503937007874" top="0.3937007874015748" bottom="0.3937007874015748" header="0.31496062992125984" footer="0.11811023622047245"/>
  <pageSetup horizontalDpi="600" verticalDpi="600" orientation="landscape" pageOrder="overThenDown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cp:lastPrinted>2023-01-09T11:26:29Z</cp:lastPrinted>
  <dcterms:created xsi:type="dcterms:W3CDTF">2006-08-25T09:40:47Z</dcterms:created>
  <dcterms:modified xsi:type="dcterms:W3CDTF">2023-01-20T08:49:23Z</dcterms:modified>
  <cp:category/>
  <cp:version/>
  <cp:contentType/>
  <cp:contentStatus/>
</cp:coreProperties>
</file>